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78" documentId="11_BB46956AE7341EA83D7747123DA4EA88538076BF" xr6:coauthVersionLast="47" xr6:coauthVersionMax="47" xr10:uidLastSave="{42AAC4DB-8778-4926-BAE3-3A62F462617B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7" i="9" l="1"/>
  <c r="I38" i="9"/>
  <c r="I18" i="9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<sst xmlns="http://schemas.openxmlformats.org/spreadsheetml/2006/main" count="837" uniqueCount="330">
  <si>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</si>
  <si>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</si>
  <si>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</si>
  <si>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</si>
  <si>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</si>
  <si>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</si>
  <si>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</si>
  <si>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</si>
  <si>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</si>
  <si>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</si>
  <si>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</si>
  <si>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</si>
  <si>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</si>
  <si>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</si>
  <si>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</si>
  <si>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</si>
  <si>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</si>
  <si>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</si>
  <si>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</si>
  <si>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</si>
  <si>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</si>
  <si>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</si>
  <si>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</si>
  <si>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</si>
  <si>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</si>
  <si>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</si>
  <si>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</si>
  <si>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</si>
  <si>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</si>
  <si>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</si>
  <si>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</si>
  <si>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</si>
  <si>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</si>
  <si>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</si>
  <si>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</si>
  <si>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</si>
  <si>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</si>
  <si>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</si>
  <si>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</si>
  <si>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</si>
  <si>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</si>
  <si>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</si>
  <si>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</si>
  <si>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</si>
  <si>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</si>
  <si>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</si>
  <si>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</si>
  <si>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</si>
  <si>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</si>
  <si>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</si>
  <si>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</si>
  <si>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</si>
  <si>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</si>
  <si>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</si>
  <si>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</si>
  <si>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</si>
  <si>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</si>
  <si>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</si>
  <si>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</si>
  <si>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</si>
  <si>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</si>
  <si>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</si>
  <si>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</si>
  <si>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</si>
  <si>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</si>
  <si>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</si>
  <si>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</si>
  <si>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</si>
  <si>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</si>
  <si>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</si>
  <si>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</si>
  <si>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</si>
  <si>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</si>
  <si>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</si>
  <si>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</si>
  <si>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</si>
  <si>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</si>
  <si>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</si>
  <si>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</si>
  <si>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</si>
  <si>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</si>
  <si>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</si>
  <si>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</si>
  <si>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</si>
  <si>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</si>
  <si>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</si>
  <si>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</si>
  <si>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</si>
  <si>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</si>
  <si>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</si>
  <si>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</si>
  <si>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</si>
  <si>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</si>
  <si>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</si>
  <si>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</si>
  <si>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</si>
  <si>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</si>
  <si>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</si>
  <si>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</si>
  <si>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</si>
  <si>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</si>
  <si>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</si>
  <si>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</si>
  <si>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</si>
  <si>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</si>
  <si>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</si>
  <si>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</si>
  <si>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</si>
  <si>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</si>
  <si>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</si>
  <si>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</si>
  <si>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</si>
  <si>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</si>
  <si>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</si>
  <si>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</si>
  <si>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</si>
  <si>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</si>
  <si>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</si>
  <si>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</si>
  <si>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</si>
  <si>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</si>
  <si>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</si>
  <si>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</si>
  <si>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</si>
  <si>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</si>
  <si>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</si>
  <si>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</si>
  <si>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</si>
  <si>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</si>
  <si>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</si>
  <si>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</si>
  <si>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</si>
  <si>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</si>
  <si>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</si>
  <si>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</si>
  <si>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</si>
  <si>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</si>
  <si>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</si>
  <si>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</si>
  <si>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</si>
  <si>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</si>
  <si>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</si>
  <si>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</si>
  <si>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</si>
  <si>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</si>
  <si>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</si>
  <si>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</si>
  <si>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</si>
  <si>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</si>
  <si>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</si>
  <si>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</si>
  <si>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</si>
  <si>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</si>
  <si>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</si>
  <si>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</si>
  <si>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</si>
  <si>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</si>
  <si>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</si>
  <si>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</si>
  <si>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</si>
  <si>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</si>
  <si>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</si>
  <si>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</si>
  <si>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</si>
  <si>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</si>
  <si>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</si>
  <si>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</si>
  <si>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</si>
  <si>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</si>
  <si>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</si>
  <si>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</si>
  <si>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</si>
  <si>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</si>
  <si>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</si>
  <si>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</si>
  <si>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</si>
  <si>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</si>
  <si>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</si>
  <si>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</si>
  <si>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</si>
  <si>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</si>
  <si>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</si>
  <si>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</si>
  <si>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</si>
  <si>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</si>
  <si>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</si>
  <si>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</si>
  <si>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</si>
  <si>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</si>
  <si>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</si>
  <si>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</si>
  <si>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</si>
  <si>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</si>
  <si>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</si>
  <si>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</si>
  <si>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</si>
  <si>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</si>
  <si>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</si>
  <si>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</si>
  <si>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</si>
  <si>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</si>
  <si>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</si>
  <si>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</si>
  <si>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</si>
  <si>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</si>
  <si>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</si>
  <si>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</si>
  <si>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</si>
  <si>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</si>
  <si>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</si>
  <si>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</si>
  <si>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</si>
  <si>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</si>
  <si>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</si>
  <si>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</si>
  <si>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</si>
  <si>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</si>
  <si>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</si>
  <si>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</si>
  <si>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</si>
  <si>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</si>
  <si>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</si>
  <si>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</si>
  <si>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</si>
  <si>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</si>
  <si>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</si>
  <si>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</si>
  <si>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</si>
  <si>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</si>
  <si>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</si>
  <si>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</si>
  <si>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</si>
  <si>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</si>
  <si>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</si>
  <si>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</si>
  <si>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</si>
  <si>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</si>
  <si>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</si>
  <si>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</si>
  <si>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</si>
  <si>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</si>
  <si>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</si>
  <si>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</si>
  <si>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</si>
  <si>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</si>
  <si>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</si>
  <si>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</si>
  <si>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</si>
  <si>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</si>
  <si>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</si>
  <si>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</si>
  <si>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</si>
  <si>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</si>
  <si>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</si>
  <si>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</si>
  <si>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</si>
  <si>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</si>
  <si>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</si>
  <si>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</si>
  <si>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</si>
  <si>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</si>
  <si>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</si>
  <si>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</si>
  <si>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</si>
  <si>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</si>
  <si>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</si>
  <si>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</si>
  <si>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</si>
  <si>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</si>
  <si>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</si>
  <si>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</si>
  <si>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</si>
  <si>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</si>
  <si>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</si>
  <si>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</si>
  <si>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</si>
  <si>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</si>
  <si>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</si>
  <si>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</si>
  <si>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</si>
  <si>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</si>
  <si>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</si>
  <si>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</si>
  <si>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</si>
  <si>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</si>
  <si>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</si>
  <si>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</si>
  <si>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</si>
  <si>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</si>
  <si>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</si>
  <si>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</si>
  <si>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</si>
  <si>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</si>
  <si>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</si>
  <si>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</si>
  <si>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</si>
  <si>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</si>
  <si>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</si>
  <si>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</si>
  <si>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</si>
  <si>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</si>
  <si>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</si>
  <si>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</si>
  <si>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</si>
  <si>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</si>
  <si>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</si>
  <si>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</si>
  <si>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</si>
  <si>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</si>
  <si>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</si>
  <si>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</si>
  <si>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</si>
  <si>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</si>
  <si>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</si>
  <si>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</si>
  <si>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</si>
  <si>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</si>
  <si>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</si>
  <si>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</si>
  <si>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</si>
  <si>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</si>
  <si>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</si>
  <si>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</si>
  <si>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</si>
  <si>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</si>
  <si>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</si>
  <si>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</si>
  <si>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</si>
  <si>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MGN 9h - X Axis Medium Preload</t>
  </si>
  <si>
    <t>1xGL: 400 + 1xMGN9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</si>
</sst>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6" xfId="1" applyBorder="1" applyAlignment="1">
      <alignment horizontal="right"/>
    </xf>
    <xf numFmtId="0" fontId="0" fillId="0" borderId="0" xfId="0" applyBorder="1"/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DEsrwZp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makersupplies.dk/3d-print/3d-printers-kits/3d-printer-kits/valkyrie/3d-printers-kits-3d-printer-kits-valkyrie-frame-kit-v-slot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s.click.aliexpress.com/e/_DdJj4Ej" TargetMode="External"/><Relationship Id="rId45" Type="http://schemas.openxmlformats.org/officeDocument/2006/relationships/hyperlink" Target="https://s.click.aliexpress.com/e/_DFuG1tl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www.fabreeko.com/products/viking-3d-valkyrie-frame-kit-by-honeybadger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www.fabreeko.com/products/viking-3d-valkyrie-rail-kit-stainless-steel-by-honeybadger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s.click.aliexpress.com/e/_DEsrwZp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6" t="s">
        <v>280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s="6" customFormat="1" ht="16.5" customHeight="1" thickBot="1">
      <c r="A2" s="43" t="s">
        <v>4</v>
      </c>
      <c r="B2" s="43" t="s">
        <v>299</v>
      </c>
      <c r="C2" s="44" t="s">
        <v>5</v>
      </c>
      <c r="D2" s="44"/>
      <c r="E2" s="44"/>
      <c r="F2" s="44"/>
      <c r="G2" s="44"/>
      <c r="H2" s="45"/>
      <c r="I2" s="46">
        <f>I60</f>
        <v>1867.6400000000003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289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308</v>
      </c>
      <c r="K9" s="27" t="s">
        <v>24</v>
      </c>
      <c r="L9" s="70"/>
      <c r="M9" s="1" t="s">
        <v>295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250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251</v>
      </c>
      <c r="K10" s="27" t="s">
        <v>24</v>
      </c>
      <c r="L10" s="72"/>
      <c r="M10" s="88" t="s">
        <v>296</v>
      </c>
      <c r="N10" s="87"/>
    </row>
    <row r="11" spans="1:14">
      <c r="A11" s="7" t="s">
        <v>46</v>
      </c>
      <c r="B11" t="s">
        <v>131</v>
      </c>
      <c r="C11" s="7" t="s">
        <v>152</v>
      </c>
      <c r="D11" t="s">
        <v>153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217</v>
      </c>
      <c r="K11" s="27" t="s">
        <v>66</v>
      </c>
      <c r="L11" s="73"/>
      <c r="M11" s="88" t="s">
        <v>297</v>
      </c>
      <c r="N11" s="87"/>
    </row>
    <row r="12" spans="1:14">
      <c r="A12" s="7" t="s">
        <v>46</v>
      </c>
      <c r="B12" t="s">
        <v>131</v>
      </c>
      <c r="C12" s="7" t="s">
        <v>152</v>
      </c>
      <c r="D12" t="s">
        <v>154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218</v>
      </c>
      <c r="K12" s="27" t="s">
        <v>66</v>
      </c>
      <c r="L12" s="73"/>
      <c r="M12" s="88" t="s">
        <v>298</v>
      </c>
      <c r="N12" s="87"/>
    </row>
    <row r="13" spans="1:14">
      <c r="A13" s="7" t="s">
        <v>46</v>
      </c>
      <c r="B13" t="s">
        <v>131</v>
      </c>
      <c r="C13" s="7" t="s">
        <v>152</v>
      </c>
      <c r="D13" t="s">
        <v>328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119" t="s">
        <v>329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320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318</v>
      </c>
      <c r="E15" s="108"/>
      <c r="F15" s="109"/>
      <c r="G15" s="110"/>
      <c r="H15" s="109"/>
      <c r="I15" s="111"/>
      <c r="J15" s="112"/>
      <c r="K15" s="113" t="s">
        <v>319</v>
      </c>
      <c r="L15" s="74"/>
      <c r="M15" s="117" t="s">
        <v>303</v>
      </c>
      <c r="N15" s="118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309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314</v>
      </c>
      <c r="K16" s="103" t="s">
        <v>43</v>
      </c>
      <c r="L16" s="70"/>
      <c r="M16" s="117"/>
      <c r="N16" s="118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310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315</v>
      </c>
      <c r="K17" s="103" t="s">
        <v>43</v>
      </c>
      <c r="L17" s="70"/>
      <c r="M17" s="117"/>
      <c r="N17" s="118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313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316</v>
      </c>
      <c r="K18" s="106" t="s">
        <v>311</v>
      </c>
      <c r="L18" s="70"/>
      <c r="M18" s="117"/>
      <c r="N18" s="118"/>
    </row>
    <row r="19" spans="1:14" ht="15.75" customHeight="1" thickBot="1">
      <c r="A19" s="99" t="s">
        <v>46</v>
      </c>
      <c r="B19" s="100" t="s">
        <v>131</v>
      </c>
      <c r="C19" s="100" t="s">
        <v>152</v>
      </c>
      <c r="D19" s="100" t="s">
        <v>312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317</v>
      </c>
      <c r="K19" s="104" t="s">
        <v>311</v>
      </c>
      <c r="L19" s="70"/>
      <c r="M19" s="117"/>
      <c r="N19" s="118"/>
    </row>
    <row r="20" spans="1:14">
      <c r="A20" s="7" t="s">
        <v>20</v>
      </c>
      <c r="B20" t="s">
        <v>21</v>
      </c>
      <c r="C20" s="7" t="s">
        <v>36</v>
      </c>
      <c r="D20" t="s">
        <v>307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234</v>
      </c>
      <c r="K20" s="12" t="s">
        <v>38</v>
      </c>
      <c r="L20" s="75"/>
      <c r="M20" s="117"/>
      <c r="N20" s="118"/>
    </row>
    <row r="21" spans="1:14">
      <c r="A21" s="17" t="s">
        <v>20</v>
      </c>
      <c r="B21" s="18" t="s">
        <v>21</v>
      </c>
      <c r="C21" s="17" t="s">
        <v>36</v>
      </c>
      <c r="D21" s="18" t="s">
        <v>230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233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7" t="s">
        <v>304</v>
      </c>
      <c r="N22" s="118"/>
    </row>
    <row r="23" spans="1:14">
      <c r="A23" s="7" t="s">
        <v>39</v>
      </c>
      <c r="B23" t="s">
        <v>21</v>
      </c>
      <c r="C23" s="7" t="s">
        <v>44</v>
      </c>
      <c r="D23" s="18" t="s">
        <v>211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228</v>
      </c>
      <c r="K23" s="12" t="s">
        <v>45</v>
      </c>
      <c r="L23" s="73" t="s">
        <v>227</v>
      </c>
      <c r="M23" s="117"/>
      <c r="N23" s="118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7" t="s">
        <v>305</v>
      </c>
      <c r="N25" s="118"/>
    </row>
    <row r="26" spans="1:14">
      <c r="A26" s="7" t="s">
        <v>110</v>
      </c>
      <c r="B26" t="s">
        <v>111</v>
      </c>
      <c r="C26" s="7" t="s">
        <v>112</v>
      </c>
      <c r="D26" s="18" t="s">
        <v>237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236</v>
      </c>
      <c r="K26" s="12" t="s">
        <v>113</v>
      </c>
      <c r="L26" s="73" t="s">
        <v>213</v>
      </c>
      <c r="M26" s="117"/>
      <c r="N26" s="118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231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238</v>
      </c>
      <c r="K29" s="12" t="s">
        <v>210</v>
      </c>
      <c r="L29" s="73" t="s">
        <v>209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239</v>
      </c>
      <c r="K30" s="12" t="s">
        <v>138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232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229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193</v>
      </c>
      <c r="D32" t="s">
        <v>194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195</v>
      </c>
      <c r="K32" s="42" t="s">
        <v>240</v>
      </c>
      <c r="L32" s="73" t="s">
        <v>212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241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242</v>
      </c>
      <c r="K33" s="42" t="s">
        <v>138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224</v>
      </c>
      <c r="D34" t="s">
        <v>225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226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2" t="s">
        <v>326</v>
      </c>
      <c r="F35" s="9">
        <v>1</v>
      </c>
      <c r="G35" s="10">
        <v>60</v>
      </c>
      <c r="H35" s="9">
        <v>1</v>
      </c>
      <c r="I35" s="40">
        <f t="shared" si="2"/>
        <v>60</v>
      </c>
      <c r="J35" s="48" t="s">
        <v>327</v>
      </c>
      <c r="K35" s="12" t="s">
        <v>130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286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287</v>
      </c>
      <c r="K36" s="12" t="s">
        <v>138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286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288</v>
      </c>
      <c r="K37" s="12" t="s">
        <v>138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131</v>
      </c>
      <c r="C40" s="7" t="s">
        <v>132</v>
      </c>
      <c r="D40" t="s">
        <v>133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134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131</v>
      </c>
      <c r="C41" s="7" t="s">
        <v>135</v>
      </c>
      <c r="D41" t="s">
        <v>136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137</v>
      </c>
      <c r="K41" s="12" t="s">
        <v>138</v>
      </c>
      <c r="L41" s="75"/>
      <c r="M41" s="90"/>
      <c r="N41" s="87"/>
    </row>
    <row r="42" spans="1:14">
      <c r="A42" s="7" t="s">
        <v>46</v>
      </c>
      <c r="B42" t="s">
        <v>131</v>
      </c>
      <c r="C42" s="7" t="s">
        <v>135</v>
      </c>
      <c r="D42" t="s">
        <v>139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140</v>
      </c>
      <c r="K42" s="12" t="s">
        <v>138</v>
      </c>
      <c r="L42" s="75"/>
      <c r="M42" s="90"/>
      <c r="N42" s="87"/>
    </row>
    <row r="43" spans="1:14">
      <c r="A43" s="7" t="s">
        <v>46</v>
      </c>
      <c r="B43" t="s">
        <v>131</v>
      </c>
      <c r="C43" s="7" t="s">
        <v>141</v>
      </c>
      <c r="D43" t="s">
        <v>142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143</v>
      </c>
      <c r="K43" s="12" t="s">
        <v>138</v>
      </c>
      <c r="L43" s="75"/>
      <c r="M43" s="90"/>
      <c r="N43" s="87"/>
    </row>
    <row r="44" spans="1:14">
      <c r="A44" s="7" t="s">
        <v>46</v>
      </c>
      <c r="B44" t="s">
        <v>131</v>
      </c>
      <c r="C44" s="7" t="s">
        <v>144</v>
      </c>
      <c r="D44" t="s">
        <v>145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146</v>
      </c>
      <c r="K44" s="12" t="s">
        <v>147</v>
      </c>
      <c r="L44" s="75"/>
      <c r="M44" s="90"/>
      <c r="N44" s="87"/>
    </row>
    <row r="45" spans="1:14">
      <c r="A45" s="7" t="s">
        <v>46</v>
      </c>
      <c r="B45" t="s">
        <v>131</v>
      </c>
      <c r="C45" s="7" t="s">
        <v>148</v>
      </c>
      <c r="D45" t="s">
        <v>149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150</v>
      </c>
      <c r="K45" s="12" t="s">
        <v>151</v>
      </c>
      <c r="L45" s="76"/>
      <c r="M45" s="90"/>
      <c r="N45" s="87"/>
    </row>
    <row r="46" spans="1:14">
      <c r="A46" s="7" t="s">
        <v>157</v>
      </c>
      <c r="B46" t="s">
        <v>158</v>
      </c>
      <c r="C46" s="7" t="s">
        <v>158</v>
      </c>
      <c r="D46" t="s">
        <v>205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155</v>
      </c>
      <c r="K46" s="83" t="s">
        <v>281</v>
      </c>
      <c r="L46" s="77"/>
      <c r="M46" s="90"/>
      <c r="N46" s="87"/>
    </row>
    <row r="47" spans="1:14" ht="14.45" customHeight="1">
      <c r="A47" s="7" t="s">
        <v>157</v>
      </c>
      <c r="B47" t="s">
        <v>159</v>
      </c>
      <c r="C47" s="7" t="s">
        <v>160</v>
      </c>
      <c r="D47" s="18" t="s">
        <v>189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155</v>
      </c>
      <c r="K47" s="83" t="s">
        <v>281</v>
      </c>
      <c r="L47" s="77"/>
      <c r="M47" s="90"/>
      <c r="N47" s="87"/>
    </row>
    <row r="48" spans="1:14">
      <c r="A48" s="7" t="s">
        <v>157</v>
      </c>
      <c r="B48" t="s">
        <v>159</v>
      </c>
      <c r="C48" s="17" t="s">
        <v>214</v>
      </c>
      <c r="D48" s="18" t="s">
        <v>215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216</v>
      </c>
      <c r="K48" s="12" t="s">
        <v>282</v>
      </c>
      <c r="L48" s="76"/>
      <c r="M48" s="90"/>
      <c r="N48" s="87"/>
    </row>
    <row r="49" spans="1:14" ht="14.45" customHeight="1">
      <c r="A49" s="7" t="s">
        <v>157</v>
      </c>
      <c r="B49" t="s">
        <v>111</v>
      </c>
      <c r="C49" s="7" t="s">
        <v>283</v>
      </c>
      <c r="D49" t="s">
        <v>284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285</v>
      </c>
      <c r="K49" s="12" t="s">
        <v>290</v>
      </c>
      <c r="L49" s="76"/>
      <c r="M49" s="90"/>
      <c r="N49" s="87"/>
    </row>
    <row r="50" spans="1:14">
      <c r="A50" s="7" t="s">
        <v>161</v>
      </c>
      <c r="B50" t="s">
        <v>111</v>
      </c>
      <c r="C50" s="7" t="s">
        <v>170</v>
      </c>
      <c r="D50" t="s">
        <v>171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172</v>
      </c>
      <c r="K50" s="12" t="s">
        <v>173</v>
      </c>
      <c r="L50" s="76"/>
      <c r="M50" s="90"/>
      <c r="N50" s="87"/>
    </row>
    <row r="51" spans="1:14">
      <c r="A51" s="7" t="s">
        <v>157</v>
      </c>
      <c r="B51" t="s">
        <v>111</v>
      </c>
      <c r="C51" s="7" t="s">
        <v>156</v>
      </c>
      <c r="D51" t="s">
        <v>324</v>
      </c>
      <c r="F51" s="9">
        <v>2</v>
      </c>
      <c r="G51" s="10">
        <v>12</v>
      </c>
      <c r="H51" s="9">
        <v>2</v>
      </c>
      <c r="I51" s="40">
        <f t="shared" si="2"/>
        <v>24</v>
      </c>
      <c r="J51" s="115" t="s">
        <v>325</v>
      </c>
      <c r="K51" s="12" t="s">
        <v>183</v>
      </c>
      <c r="L51" s="76"/>
      <c r="M51" s="90"/>
      <c r="N51" s="87"/>
    </row>
    <row r="52" spans="1:14">
      <c r="A52" s="7" t="s">
        <v>161</v>
      </c>
      <c r="B52" t="s">
        <v>111</v>
      </c>
      <c r="C52" s="7" t="s">
        <v>122</v>
      </c>
      <c r="D52" t="s">
        <v>184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185</v>
      </c>
      <c r="K52" s="12" t="s">
        <v>222</v>
      </c>
      <c r="L52" s="76"/>
      <c r="M52" s="90"/>
      <c r="N52" s="87"/>
    </row>
    <row r="53" spans="1:14">
      <c r="A53" s="7" t="s">
        <v>161</v>
      </c>
      <c r="B53" t="s">
        <v>111</v>
      </c>
      <c r="C53" s="7" t="s">
        <v>126</v>
      </c>
      <c r="D53" t="s">
        <v>186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187</v>
      </c>
      <c r="K53" s="12" t="s">
        <v>221</v>
      </c>
      <c r="L53" s="76"/>
      <c r="M53" s="90"/>
      <c r="N53" s="87"/>
    </row>
    <row r="54" spans="1:14" ht="14.45" customHeight="1">
      <c r="A54" s="7" t="s">
        <v>161</v>
      </c>
      <c r="B54" t="s">
        <v>270</v>
      </c>
      <c r="C54" s="7" t="s">
        <v>271</v>
      </c>
      <c r="D54" t="s">
        <v>277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272</v>
      </c>
      <c r="K54" s="82" t="s">
        <v>302</v>
      </c>
      <c r="L54" s="76"/>
      <c r="M54" s="90"/>
      <c r="N54" s="87"/>
    </row>
    <row r="55" spans="1:14" ht="14.45" customHeight="1">
      <c r="A55" s="7" t="s">
        <v>161</v>
      </c>
      <c r="B55" t="s">
        <v>270</v>
      </c>
      <c r="C55" s="7" t="s">
        <v>112</v>
      </c>
      <c r="D55" t="s">
        <v>279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273</v>
      </c>
      <c r="K55" s="12" t="s">
        <v>302</v>
      </c>
      <c r="L55" s="76"/>
      <c r="M55" s="90"/>
      <c r="N55" s="87"/>
    </row>
    <row r="56" spans="1:14" ht="14.45" customHeight="1">
      <c r="A56" s="7" t="s">
        <v>161</v>
      </c>
      <c r="B56" t="s">
        <v>270</v>
      </c>
      <c r="C56" s="7" t="s">
        <v>112</v>
      </c>
      <c r="D56" t="s">
        <v>274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275</v>
      </c>
      <c r="K56" s="12" t="s">
        <v>302</v>
      </c>
      <c r="L56" s="76"/>
      <c r="M56" s="90"/>
      <c r="N56" s="87"/>
    </row>
    <row r="57" spans="1:14" ht="14.45" customHeight="1">
      <c r="A57" s="7" t="s">
        <v>161</v>
      </c>
      <c r="B57" t="s">
        <v>270</v>
      </c>
      <c r="C57" s="7" t="s">
        <v>170</v>
      </c>
      <c r="D57" t="s">
        <v>278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276</v>
      </c>
      <c r="K57" s="12" t="s">
        <v>302</v>
      </c>
      <c r="L57" s="76"/>
      <c r="M57" s="90"/>
      <c r="N57" s="87"/>
    </row>
    <row r="58" spans="1:14" ht="14.45" customHeight="1">
      <c r="A58" s="7" t="s">
        <v>161</v>
      </c>
      <c r="B58" t="s">
        <v>198</v>
      </c>
      <c r="C58" s="7" t="s">
        <v>199</v>
      </c>
      <c r="D58" t="s">
        <v>200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201</v>
      </c>
      <c r="K58" s="12" t="s">
        <v>223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235</v>
      </c>
      <c r="D59" s="61" t="s">
        <v>267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300</v>
      </c>
      <c r="D60" s="44" t="s">
        <v>5</v>
      </c>
      <c r="E60" s="44"/>
      <c r="F60" s="44"/>
      <c r="G60" s="44"/>
      <c r="H60" s="45"/>
      <c r="I60" s="46">
        <f>SUM(I20:I59)+I14</f>
        <v>1867.6400000000003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10" activePane="bottomLeft" state="frozen"/>
      <selection pane="bottomLeft" activeCell="B41" sqref="B41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6" t="s">
        <v>266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174</v>
      </c>
      <c r="B4" t="s">
        <v>175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244</v>
      </c>
      <c r="H4" s="12" t="s">
        <v>176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190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243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164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202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204</v>
      </c>
      <c r="H8" s="12" t="s">
        <v>50</v>
      </c>
      <c r="I8" s="54" t="s">
        <v>203</v>
      </c>
      <c r="J8" s="52"/>
      <c r="L8" s="87"/>
    </row>
    <row r="9" spans="1:20">
      <c r="A9" s="17" t="s">
        <v>252</v>
      </c>
      <c r="B9" s="18" t="s">
        <v>246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253</v>
      </c>
      <c r="H9" s="12" t="s">
        <v>50</v>
      </c>
      <c r="I9" s="54">
        <v>916</v>
      </c>
      <c r="J9" s="52"/>
      <c r="K9" s="1" t="s">
        <v>295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296</v>
      </c>
      <c r="L10" s="87"/>
    </row>
    <row r="11" spans="1:20">
      <c r="A11" s="17" t="s">
        <v>72</v>
      </c>
      <c r="B11" s="18" t="s">
        <v>265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254</v>
      </c>
      <c r="H11" s="42" t="s">
        <v>50</v>
      </c>
      <c r="I11" s="15">
        <v>7991</v>
      </c>
      <c r="J11" s="52">
        <v>10642</v>
      </c>
      <c r="K11" s="88" t="s">
        <v>297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298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245</v>
      </c>
      <c r="C14">
        <v>29</v>
      </c>
      <c r="D14" s="10">
        <v>1.07</v>
      </c>
      <c r="E14" s="9">
        <v>1</v>
      </c>
      <c r="F14" s="40">
        <v>1.07</v>
      </c>
      <c r="G14" s="48" t="s">
        <v>255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7" t="s">
        <v>303</v>
      </c>
      <c r="L15" s="118"/>
    </row>
    <row r="16" spans="1:20">
      <c r="A16" s="17" t="s">
        <v>72</v>
      </c>
      <c r="B16" s="18" t="s">
        <v>264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256</v>
      </c>
      <c r="H16" s="12" t="s">
        <v>50</v>
      </c>
      <c r="I16" s="13">
        <v>912</v>
      </c>
      <c r="J16" s="53"/>
      <c r="K16" s="117"/>
      <c r="L16" s="118"/>
    </row>
    <row r="17" spans="1:12">
      <c r="A17" s="7" t="s">
        <v>179</v>
      </c>
      <c r="B17" t="s">
        <v>180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181</v>
      </c>
      <c r="H17" s="12" t="s">
        <v>50</v>
      </c>
      <c r="I17" s="13"/>
      <c r="J17" s="53"/>
      <c r="K17" s="90"/>
      <c r="L17" s="87"/>
    </row>
    <row r="18" spans="1:12">
      <c r="A18" s="7" t="s">
        <v>179</v>
      </c>
      <c r="B18" t="s">
        <v>182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207</v>
      </c>
      <c r="H18" s="12" t="s">
        <v>50</v>
      </c>
      <c r="I18" s="15"/>
      <c r="J18" s="52"/>
      <c r="K18" s="117" t="s">
        <v>306</v>
      </c>
      <c r="L18" s="118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321</v>
      </c>
      <c r="H19" s="12" t="s">
        <v>81</v>
      </c>
      <c r="I19" s="15"/>
      <c r="J19" s="52"/>
      <c r="K19" s="117"/>
      <c r="L19" s="118"/>
    </row>
    <row r="20" spans="1:12">
      <c r="A20" s="17" t="s">
        <v>72</v>
      </c>
      <c r="B20" s="18" t="s">
        <v>247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322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7" t="s">
        <v>305</v>
      </c>
      <c r="L21" s="118"/>
    </row>
    <row r="22" spans="1:12">
      <c r="A22" s="7" t="s">
        <v>68</v>
      </c>
      <c r="B22" s="18" t="s">
        <v>248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7"/>
      <c r="L22" s="118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269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323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196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168</v>
      </c>
      <c r="B31" t="s">
        <v>294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169</v>
      </c>
      <c r="H31" s="12" t="s">
        <v>220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249</v>
      </c>
      <c r="C35">
        <v>4</v>
      </c>
      <c r="D35" s="10">
        <v>1.64</v>
      </c>
      <c r="E35" s="16">
        <v>1</v>
      </c>
      <c r="F35" s="40">
        <v>1.64</v>
      </c>
      <c r="G35" s="48" t="s">
        <v>257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268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258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188</v>
      </c>
      <c r="H38" s="12" t="s">
        <v>191</v>
      </c>
      <c r="I38" s="15"/>
      <c r="J38" s="52"/>
      <c r="K38" s="90"/>
      <c r="L38" s="87"/>
    </row>
    <row r="39" spans="1:20">
      <c r="A39" s="17" t="s">
        <v>47</v>
      </c>
      <c r="B39" s="2" t="s">
        <v>292</v>
      </c>
      <c r="C39" s="9">
        <v>1</v>
      </c>
      <c r="D39" s="10">
        <v>9.5</v>
      </c>
      <c r="E39" s="9">
        <v>1</v>
      </c>
      <c r="F39" s="40">
        <v>9.5</v>
      </c>
      <c r="G39" s="48" t="s">
        <v>259</v>
      </c>
      <c r="H39" s="42" t="s">
        <v>260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293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192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291</v>
      </c>
      <c r="C42" s="9">
        <v>6</v>
      </c>
      <c r="D42" s="10">
        <v>9.1999999999999993</v>
      </c>
      <c r="E42" s="9" t="s">
        <v>262</v>
      </c>
      <c r="F42" s="40">
        <v>9.1999999999999993</v>
      </c>
      <c r="G42" s="48" t="s">
        <v>261</v>
      </c>
      <c r="H42" s="12" t="s">
        <v>263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162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206</v>
      </c>
      <c r="H44" s="12" t="s">
        <v>163</v>
      </c>
      <c r="I44" s="13"/>
      <c r="J44" s="53"/>
      <c r="K44" s="90"/>
      <c r="L44" s="87"/>
    </row>
    <row r="45" spans="1:20">
      <c r="A45" s="17" t="s">
        <v>63</v>
      </c>
      <c r="B45" t="s">
        <v>165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166</v>
      </c>
      <c r="H45" s="12" t="s">
        <v>167</v>
      </c>
      <c r="I45" s="13"/>
      <c r="J45" s="53"/>
      <c r="K45" s="90"/>
      <c r="L45" s="87"/>
    </row>
    <row r="46" spans="1:20">
      <c r="A46" s="7" t="s">
        <v>177</v>
      </c>
      <c r="B46" t="s">
        <v>178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208</v>
      </c>
      <c r="H46" s="12" t="s">
        <v>219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N49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6" t="s">
        <v>301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>
      <c r="A2" s="1"/>
      <c r="C2" s="4"/>
      <c r="D2" s="1" t="s">
        <v>0</v>
      </c>
      <c r="E2" s="1" t="s">
        <v>295</v>
      </c>
      <c r="F2" s="4"/>
      <c r="G2" s="4"/>
      <c r="J2" s="1"/>
    </row>
    <row r="3" spans="1:12">
      <c r="C3" s="1"/>
      <c r="D3" s="2" t="s">
        <v>1</v>
      </c>
      <c r="E3" s="60" t="s">
        <v>296</v>
      </c>
      <c r="J3" s="2"/>
    </row>
    <row r="4" spans="1:12">
      <c r="A4" s="1"/>
      <c r="C4" s="2"/>
      <c r="D4" s="2" t="s">
        <v>2</v>
      </c>
      <c r="E4" s="60" t="s">
        <v>297</v>
      </c>
      <c r="J4" s="2"/>
    </row>
    <row r="5" spans="1:12" ht="15.75" thickBot="1">
      <c r="C5" s="2"/>
      <c r="D5" s="2" t="s">
        <v>3</v>
      </c>
      <c r="E5" s="60" t="s">
        <v>298</v>
      </c>
      <c r="J5" s="2"/>
    </row>
    <row r="6" spans="1:12" s="6" customFormat="1" ht="16.5" thickBot="1">
      <c r="A6" s="43"/>
      <c r="B6" s="44" t="s">
        <v>4</v>
      </c>
      <c r="C6" s="43" t="s">
        <v>299</v>
      </c>
      <c r="D6" s="44" t="s">
        <v>5</v>
      </c>
      <c r="E6" s="44"/>
      <c r="F6" s="44"/>
      <c r="G6" s="44"/>
      <c r="H6" s="45"/>
      <c r="I6" s="46">
        <f>I49</f>
        <v>1467.31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289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197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250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251</v>
      </c>
      <c r="K14" s="27" t="s">
        <v>24</v>
      </c>
      <c r="L14" s="72"/>
    </row>
    <row r="15" spans="1:12">
      <c r="A15" s="7" t="s">
        <v>46</v>
      </c>
      <c r="B15" t="s">
        <v>131</v>
      </c>
      <c r="C15" s="7" t="s">
        <v>152</v>
      </c>
      <c r="D15" t="s">
        <v>153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217</v>
      </c>
      <c r="K15" s="27" t="s">
        <v>66</v>
      </c>
      <c r="L15" s="73"/>
    </row>
    <row r="16" spans="1:12">
      <c r="A16" s="7" t="s">
        <v>46</v>
      </c>
      <c r="B16" t="s">
        <v>131</v>
      </c>
      <c r="C16" s="7" t="s">
        <v>152</v>
      </c>
      <c r="D16" t="s">
        <v>154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218</v>
      </c>
      <c r="K16" s="27" t="s">
        <v>66</v>
      </c>
      <c r="L16" s="73"/>
    </row>
    <row r="17" spans="1:14">
      <c r="A17" s="7" t="s">
        <v>46</v>
      </c>
      <c r="B17" t="s">
        <v>131</v>
      </c>
      <c r="C17" s="7" t="s">
        <v>152</v>
      </c>
      <c r="D17" t="s">
        <v>328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119" t="s">
        <v>329</v>
      </c>
      <c r="K17" s="27" t="s">
        <v>66</v>
      </c>
      <c r="L17" s="73"/>
      <c r="M17" s="2"/>
      <c r="N17" s="120"/>
    </row>
    <row r="18" spans="1:14" ht="15.75" thickBot="1">
      <c r="A18" s="7" t="s">
        <v>20</v>
      </c>
      <c r="B18" t="s">
        <v>21</v>
      </c>
      <c r="C18" s="7" t="s">
        <v>35</v>
      </c>
      <c r="D18" s="2" t="s">
        <v>320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4" ht="15.75" thickBot="1">
      <c r="A19" s="107" t="s">
        <v>20</v>
      </c>
      <c r="B19" s="108" t="s">
        <v>21</v>
      </c>
      <c r="C19" s="108" t="s">
        <v>35</v>
      </c>
      <c r="D19" s="108" t="s">
        <v>318</v>
      </c>
      <c r="E19" s="108"/>
      <c r="F19" s="109"/>
      <c r="G19" s="110"/>
      <c r="H19" s="109"/>
      <c r="I19" s="111"/>
      <c r="J19" s="112"/>
      <c r="K19" s="113" t="s">
        <v>319</v>
      </c>
      <c r="L19" s="74"/>
    </row>
    <row r="20" spans="1:14">
      <c r="A20" s="92" t="s">
        <v>20</v>
      </c>
      <c r="B20" s="1" t="s">
        <v>21</v>
      </c>
      <c r="C20" s="1" t="s">
        <v>35</v>
      </c>
      <c r="D20" s="1" t="s">
        <v>309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314</v>
      </c>
      <c r="K20" s="103" t="s">
        <v>43</v>
      </c>
      <c r="L20" s="70"/>
    </row>
    <row r="21" spans="1:14" ht="15.75" thickBot="1">
      <c r="A21" s="92" t="s">
        <v>20</v>
      </c>
      <c r="B21" s="1" t="s">
        <v>21</v>
      </c>
      <c r="C21" s="1" t="s">
        <v>35</v>
      </c>
      <c r="D21" s="1" t="s">
        <v>310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315</v>
      </c>
      <c r="K21" s="103" t="s">
        <v>43</v>
      </c>
      <c r="L21" s="70"/>
    </row>
    <row r="22" spans="1:14">
      <c r="A22" s="95" t="s">
        <v>20</v>
      </c>
      <c r="B22" s="96" t="s">
        <v>21</v>
      </c>
      <c r="C22" s="96" t="s">
        <v>35</v>
      </c>
      <c r="D22" s="96" t="s">
        <v>313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316</v>
      </c>
      <c r="K22" s="106" t="s">
        <v>311</v>
      </c>
      <c r="L22" s="70"/>
    </row>
    <row r="23" spans="1:14" ht="15.75" thickBot="1">
      <c r="A23" s="99" t="s">
        <v>46</v>
      </c>
      <c r="B23" s="100" t="s">
        <v>131</v>
      </c>
      <c r="C23" s="100" t="s">
        <v>152</v>
      </c>
      <c r="D23" s="100" t="s">
        <v>312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317</v>
      </c>
      <c r="K23" s="104" t="s">
        <v>311</v>
      </c>
      <c r="L23" s="70"/>
    </row>
    <row r="24" spans="1:14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234</v>
      </c>
      <c r="K24" s="12" t="s">
        <v>38</v>
      </c>
      <c r="L24" s="75"/>
    </row>
    <row r="25" spans="1:14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4">
      <c r="A26" s="7" t="s">
        <v>39</v>
      </c>
      <c r="B26" t="s">
        <v>21</v>
      </c>
      <c r="C26" s="7" t="s">
        <v>44</v>
      </c>
      <c r="D26" s="18" t="s">
        <v>211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228</v>
      </c>
      <c r="K26" s="12" t="s">
        <v>45</v>
      </c>
      <c r="L26" s="73" t="s">
        <v>227</v>
      </c>
    </row>
    <row r="27" spans="1:14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4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4">
      <c r="A29" s="7" t="s">
        <v>110</v>
      </c>
      <c r="B29" t="s">
        <v>111</v>
      </c>
      <c r="C29" s="7" t="s">
        <v>112</v>
      </c>
      <c r="D29" s="18" t="s">
        <v>237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236</v>
      </c>
      <c r="K29" s="12" t="s">
        <v>113</v>
      </c>
      <c r="L29" s="73" t="s">
        <v>213</v>
      </c>
    </row>
    <row r="30" spans="1:14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4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4">
      <c r="A32" s="7" t="s">
        <v>110</v>
      </c>
      <c r="B32" t="s">
        <v>111</v>
      </c>
      <c r="C32" s="7" t="s">
        <v>122</v>
      </c>
      <c r="D32" s="18" t="s">
        <v>231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238</v>
      </c>
      <c r="K32" s="12" t="s">
        <v>210</v>
      </c>
      <c r="L32" s="73" t="s">
        <v>209</v>
      </c>
    </row>
    <row r="33" spans="1:13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239</v>
      </c>
      <c r="K33" s="12" t="s">
        <v>138</v>
      </c>
      <c r="L33" s="73" t="s">
        <v>124</v>
      </c>
    </row>
    <row r="34" spans="1:13">
      <c r="A34" s="7" t="s">
        <v>110</v>
      </c>
      <c r="B34" t="s">
        <v>111</v>
      </c>
      <c r="C34" s="7" t="s">
        <v>126</v>
      </c>
      <c r="D34" s="18" t="s">
        <v>232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229</v>
      </c>
      <c r="K34" s="12" t="s">
        <v>127</v>
      </c>
      <c r="L34" s="75"/>
    </row>
    <row r="35" spans="1:13">
      <c r="A35" s="7" t="s">
        <v>125</v>
      </c>
      <c r="B35" t="s">
        <v>111</v>
      </c>
      <c r="C35" s="7" t="s">
        <v>193</v>
      </c>
      <c r="D35" t="s">
        <v>194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195</v>
      </c>
      <c r="K35" s="42" t="s">
        <v>240</v>
      </c>
      <c r="L35" s="73" t="s">
        <v>212</v>
      </c>
    </row>
    <row r="36" spans="1:13">
      <c r="A36" s="7" t="s">
        <v>125</v>
      </c>
      <c r="B36" t="s">
        <v>128</v>
      </c>
      <c r="C36" s="7" t="s">
        <v>129</v>
      </c>
      <c r="D36" s="18" t="s">
        <v>241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242</v>
      </c>
      <c r="K36" s="42" t="s">
        <v>138</v>
      </c>
      <c r="L36" s="75"/>
    </row>
    <row r="37" spans="1:13">
      <c r="A37" s="7" t="s">
        <v>125</v>
      </c>
      <c r="B37" t="s">
        <v>128</v>
      </c>
      <c r="C37" s="7" t="s">
        <v>224</v>
      </c>
      <c r="D37" t="s">
        <v>225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226</v>
      </c>
      <c r="K37" s="42" t="s">
        <v>121</v>
      </c>
      <c r="L37" s="75"/>
    </row>
    <row r="38" spans="1:13">
      <c r="A38" s="7" t="s">
        <v>125</v>
      </c>
      <c r="B38" t="s">
        <v>128</v>
      </c>
      <c r="C38" s="7" t="s">
        <v>128</v>
      </c>
      <c r="D38" s="2" t="s">
        <v>326</v>
      </c>
      <c r="F38" s="9">
        <v>1</v>
      </c>
      <c r="G38" s="10">
        <v>60</v>
      </c>
      <c r="H38" s="9">
        <v>1</v>
      </c>
      <c r="I38" s="40">
        <f t="shared" si="0"/>
        <v>60</v>
      </c>
      <c r="J38" s="48" t="s">
        <v>327</v>
      </c>
      <c r="K38" s="12" t="s">
        <v>130</v>
      </c>
      <c r="L38" s="75"/>
      <c r="M38" s="90"/>
    </row>
    <row r="39" spans="1:13" ht="14.45" customHeight="1">
      <c r="A39" s="7" t="s">
        <v>125</v>
      </c>
      <c r="B39" t="s">
        <v>128</v>
      </c>
      <c r="C39" s="7" t="s">
        <v>36</v>
      </c>
      <c r="D39" t="s">
        <v>286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287</v>
      </c>
      <c r="K39" s="12" t="s">
        <v>138</v>
      </c>
      <c r="L39" s="76"/>
    </row>
    <row r="40" spans="1:13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3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3">
      <c r="A42" s="7" t="s">
        <v>46</v>
      </c>
      <c r="B42" t="s">
        <v>131</v>
      </c>
      <c r="C42" s="7" t="s">
        <v>132</v>
      </c>
      <c r="D42" t="s">
        <v>133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134</v>
      </c>
      <c r="K42" s="12" t="s">
        <v>121</v>
      </c>
      <c r="L42" s="75"/>
    </row>
    <row r="43" spans="1:13">
      <c r="A43" s="7" t="s">
        <v>46</v>
      </c>
      <c r="B43" t="s">
        <v>131</v>
      </c>
      <c r="C43" s="7" t="s">
        <v>135</v>
      </c>
      <c r="D43" t="s">
        <v>136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137</v>
      </c>
      <c r="K43" s="12" t="s">
        <v>138</v>
      </c>
      <c r="L43" s="75"/>
    </row>
    <row r="44" spans="1:13">
      <c r="A44" s="7" t="s">
        <v>46</v>
      </c>
      <c r="B44" t="s">
        <v>131</v>
      </c>
      <c r="C44" s="7" t="s">
        <v>135</v>
      </c>
      <c r="D44" t="s">
        <v>139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140</v>
      </c>
      <c r="K44" s="12" t="s">
        <v>138</v>
      </c>
      <c r="L44" s="75"/>
    </row>
    <row r="45" spans="1:13">
      <c r="A45" s="7" t="s">
        <v>46</v>
      </c>
      <c r="B45" t="s">
        <v>131</v>
      </c>
      <c r="C45" s="7" t="s">
        <v>141</v>
      </c>
      <c r="D45" t="s">
        <v>142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143</v>
      </c>
      <c r="K45" s="12" t="s">
        <v>138</v>
      </c>
      <c r="L45" s="75"/>
    </row>
    <row r="46" spans="1:13">
      <c r="A46" s="7" t="s">
        <v>46</v>
      </c>
      <c r="B46" t="s">
        <v>131</v>
      </c>
      <c r="C46" s="7" t="s">
        <v>144</v>
      </c>
      <c r="D46" t="s">
        <v>145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146</v>
      </c>
      <c r="K46" s="12" t="s">
        <v>147</v>
      </c>
      <c r="L46" s="75"/>
    </row>
    <row r="47" spans="1:13">
      <c r="A47" s="7" t="s">
        <v>46</v>
      </c>
      <c r="B47" t="s">
        <v>131</v>
      </c>
      <c r="C47" s="7" t="s">
        <v>148</v>
      </c>
      <c r="D47" t="s">
        <v>149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150</v>
      </c>
      <c r="K47" s="12" t="s">
        <v>151</v>
      </c>
      <c r="L47" s="76"/>
    </row>
    <row r="48" spans="1:13" ht="15.75" thickBot="1">
      <c r="A48" s="80"/>
      <c r="B48" s="61" t="s">
        <v>67</v>
      </c>
      <c r="C48" s="62" t="s">
        <v>235</v>
      </c>
      <c r="D48" s="61" t="s">
        <v>267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300</v>
      </c>
      <c r="D49" s="44" t="s">
        <v>5</v>
      </c>
      <c r="E49" s="44"/>
      <c r="F49" s="44"/>
      <c r="G49" s="44"/>
      <c r="H49" s="45"/>
      <c r="I49" s="46">
        <f>SUM(I24:I48)+I18</f>
        <v>1467.31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5" r:id="rId38" display="3x GL: 350 - Color: MGN12 H" xr:uid="{C356FB3E-7AA9-44A7-AD42-F901E08A1E8E}"/>
    <hyperlink ref="J16" r:id="rId39" display="2x GL: 400 - Color: MGN12 H" xr:uid="{B96D0DAE-EBA7-4655-9D2F-33B86426C95B}"/>
    <hyperlink ref="J14" r:id="rId40" xr:uid="{8B46BDD2-E98B-4C9A-A160-CDE182501C27}"/>
    <hyperlink ref="J20" r:id="rId41" display="Makersupplies Complete Kit" xr:uid="{99CD1EB2-A71D-4BEA-A810-8742818402F2}"/>
    <hyperlink ref="J21" r:id="rId42" xr:uid="{3B3B38BE-12A4-4908-A7D0-77B2122C84CB}"/>
    <hyperlink ref="J23" r:id="rId43" xr:uid="{71BEE32E-F3AD-4223-B448-5A57A36C1B0A}"/>
    <hyperlink ref="J22" r:id="rId44" xr:uid="{450A89A3-621C-40C6-9BB5-9E2B5DED92E2}"/>
    <hyperlink ref="J38" r:id="rId45" xr:uid="{D50E2F4E-5674-4F27-AE38-26EAD033D64F}"/>
    <hyperlink ref="J17" r:id="rId46" xr:uid="{301731E6-2D64-47F2-A2EA-4A89B59A1F83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2023-10-30T09:19:31Z</dcterms:modified>
</cp:coreProperties>
</file>