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zpa\Desktop\My programs\calculator_EGE\files\"/>
    </mc:Choice>
  </mc:AlternateContent>
  <xr:revisionPtr revIDLastSave="0" documentId="13_ncr:1_{0C652B57-9EB3-48FF-86B1-064D8391E96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С" sheetId="2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8" i="21" l="1"/>
  <c r="Q138" i="21"/>
  <c r="R137" i="21"/>
  <c r="Q137" i="21"/>
  <c r="R136" i="21"/>
  <c r="R131" i="21"/>
  <c r="Q131" i="21"/>
  <c r="R128" i="21"/>
  <c r="Q128" i="21"/>
  <c r="R124" i="21"/>
  <c r="Q124" i="21"/>
  <c r="R120" i="21"/>
  <c r="Q120" i="21"/>
  <c r="R118" i="21"/>
  <c r="R117" i="21"/>
  <c r="R107" i="21"/>
  <c r="Q107" i="21"/>
  <c r="R95" i="21"/>
  <c r="Q95" i="21"/>
  <c r="R90" i="21"/>
  <c r="Q90" i="21"/>
  <c r="R89" i="21"/>
  <c r="Q89" i="21"/>
  <c r="R87" i="21"/>
  <c r="Q87" i="21"/>
  <c r="R86" i="21"/>
  <c r="Q86" i="21"/>
  <c r="R85" i="21"/>
  <c r="Q85" i="21"/>
  <c r="R63" i="21"/>
  <c r="Q63" i="21"/>
  <c r="R59" i="21"/>
  <c r="Q59" i="21"/>
  <c r="R46" i="21"/>
  <c r="Q46" i="21"/>
  <c r="R43" i="21"/>
  <c r="Q43" i="21"/>
  <c r="R25" i="21"/>
  <c r="Q25" i="21"/>
  <c r="R16" i="21"/>
  <c r="R12" i="21"/>
  <c r="Q12" i="21"/>
  <c r="R10" i="21"/>
  <c r="Q10" i="21"/>
  <c r="R8" i="21"/>
  <c r="Q8" i="21"/>
  <c r="R7" i="21"/>
  <c r="Q7" i="21"/>
  <c r="L132" i="21"/>
  <c r="L127" i="21"/>
  <c r="L125" i="21"/>
  <c r="L118" i="21"/>
  <c r="L116" i="21"/>
  <c r="L115" i="21"/>
  <c r="L111" i="21"/>
  <c r="L51" i="21"/>
  <c r="I138" i="21"/>
  <c r="H138" i="21"/>
  <c r="I136" i="21"/>
  <c r="H136" i="21"/>
  <c r="I134" i="21"/>
  <c r="H134" i="21"/>
  <c r="I129" i="21"/>
  <c r="H129" i="21"/>
  <c r="I128" i="21"/>
  <c r="H128" i="21"/>
  <c r="I127" i="21"/>
  <c r="H127" i="21"/>
  <c r="I126" i="21"/>
  <c r="H126" i="21"/>
  <c r="I122" i="21"/>
  <c r="H122" i="21"/>
  <c r="I121" i="21"/>
  <c r="H121" i="21"/>
  <c r="I120" i="21"/>
  <c r="H120" i="21"/>
  <c r="I119" i="21"/>
  <c r="H119" i="21"/>
  <c r="I118" i="21"/>
  <c r="H118" i="21"/>
  <c r="I117" i="21"/>
  <c r="H117" i="21"/>
  <c r="I116" i="21"/>
  <c r="H116" i="21"/>
  <c r="I115" i="21"/>
  <c r="H115" i="21"/>
  <c r="I113" i="21"/>
  <c r="H113" i="21"/>
  <c r="I111" i="21"/>
  <c r="H111" i="21"/>
  <c r="I110" i="21"/>
  <c r="H110" i="21"/>
  <c r="I109" i="21"/>
  <c r="H109" i="21"/>
  <c r="I107" i="21"/>
  <c r="H107" i="21"/>
  <c r="I106" i="21"/>
  <c r="H106" i="21"/>
  <c r="I105" i="21"/>
  <c r="H105" i="21"/>
  <c r="I104" i="21"/>
  <c r="H104" i="21"/>
  <c r="I103" i="21"/>
  <c r="H103" i="21"/>
  <c r="I102" i="21"/>
  <c r="H102" i="21"/>
  <c r="I101" i="21"/>
  <c r="I100" i="21"/>
  <c r="I99" i="21"/>
  <c r="H99" i="21"/>
  <c r="I98" i="21"/>
  <c r="H98" i="21"/>
  <c r="I97" i="21"/>
  <c r="H97" i="21"/>
  <c r="I96" i="21"/>
  <c r="H96" i="21"/>
  <c r="I94" i="21"/>
  <c r="H94" i="21"/>
  <c r="I93" i="21"/>
  <c r="H93" i="21"/>
  <c r="I92" i="21"/>
  <c r="H92" i="21"/>
  <c r="I91" i="21"/>
  <c r="H91" i="21"/>
  <c r="I88" i="21"/>
  <c r="H88" i="21"/>
  <c r="I87" i="21"/>
  <c r="H87" i="21"/>
  <c r="I84" i="21"/>
  <c r="H84" i="21"/>
  <c r="I83" i="21"/>
  <c r="H83" i="21"/>
  <c r="I82" i="21"/>
  <c r="H82" i="21"/>
  <c r="I81" i="21"/>
  <c r="H81" i="21"/>
  <c r="I80" i="21"/>
  <c r="H80" i="21"/>
  <c r="I79" i="21"/>
  <c r="H79" i="21"/>
  <c r="I78" i="21"/>
  <c r="H78" i="21"/>
  <c r="I76" i="21"/>
  <c r="H76" i="21"/>
  <c r="I75" i="21"/>
  <c r="H75" i="21"/>
  <c r="I74" i="21"/>
  <c r="H74" i="21"/>
  <c r="I73" i="21"/>
  <c r="H73" i="21"/>
  <c r="I72" i="21"/>
  <c r="H72" i="21"/>
  <c r="I71" i="21"/>
  <c r="H71" i="21"/>
  <c r="I70" i="21"/>
  <c r="H70" i="21"/>
  <c r="I69" i="21"/>
  <c r="H69" i="21"/>
  <c r="I68" i="21"/>
  <c r="H68" i="21"/>
  <c r="I66" i="21"/>
  <c r="H66" i="21"/>
  <c r="I65" i="21"/>
  <c r="H65" i="21"/>
  <c r="I64" i="21"/>
  <c r="H64" i="21"/>
  <c r="I63" i="21"/>
  <c r="H63" i="21"/>
  <c r="I62" i="21"/>
  <c r="H62" i="21"/>
  <c r="I61" i="21"/>
  <c r="H61" i="21"/>
  <c r="I59" i="21"/>
  <c r="H59" i="21"/>
  <c r="I58" i="21"/>
  <c r="H58" i="21"/>
  <c r="I57" i="21"/>
  <c r="H57" i="21"/>
  <c r="I56" i="21"/>
  <c r="H56" i="21"/>
  <c r="I55" i="21"/>
  <c r="H55" i="21"/>
  <c r="I54" i="21"/>
  <c r="H54" i="21"/>
  <c r="I53" i="21"/>
  <c r="H53" i="21"/>
  <c r="I52" i="21"/>
  <c r="H52" i="21"/>
  <c r="I51" i="21"/>
  <c r="H51" i="21"/>
  <c r="I50" i="21"/>
  <c r="H50" i="21"/>
  <c r="I49" i="21"/>
  <c r="H49" i="21"/>
  <c r="I48" i="21"/>
  <c r="H48" i="21"/>
  <c r="I47" i="21"/>
  <c r="H47" i="21"/>
  <c r="I46" i="21"/>
  <c r="H46" i="21"/>
  <c r="I45" i="21"/>
  <c r="H45" i="21"/>
  <c r="I44" i="21"/>
  <c r="H44" i="21"/>
  <c r="I43" i="21"/>
  <c r="H43" i="21"/>
  <c r="I42" i="21"/>
  <c r="H42" i="21"/>
  <c r="I41" i="21"/>
  <c r="H41" i="21"/>
  <c r="I39" i="21"/>
  <c r="H39" i="21"/>
  <c r="I38" i="21"/>
  <c r="H38" i="21"/>
  <c r="I37" i="21"/>
  <c r="H37" i="21"/>
  <c r="I36" i="21"/>
  <c r="H36" i="21"/>
  <c r="I35" i="21"/>
  <c r="H35" i="21"/>
  <c r="I34" i="21"/>
  <c r="H34" i="21"/>
  <c r="I33" i="21"/>
  <c r="H33" i="21"/>
  <c r="I32" i="21"/>
  <c r="H32" i="21"/>
  <c r="I31" i="21"/>
  <c r="H31" i="21"/>
  <c r="I30" i="21"/>
  <c r="H30" i="21"/>
  <c r="I29" i="21"/>
  <c r="H29" i="21"/>
  <c r="I28" i="21"/>
  <c r="H28" i="21"/>
  <c r="I27" i="21"/>
  <c r="H27" i="21"/>
  <c r="I26" i="21"/>
  <c r="H26" i="21"/>
  <c r="I25" i="21"/>
  <c r="H25" i="21"/>
  <c r="I24" i="21"/>
  <c r="H24" i="21"/>
  <c r="I23" i="21"/>
  <c r="H23" i="21"/>
  <c r="I22" i="21"/>
  <c r="H22" i="21"/>
  <c r="I21" i="21"/>
  <c r="H21" i="21"/>
  <c r="I19" i="21"/>
  <c r="H19" i="21"/>
  <c r="I18" i="21"/>
  <c r="H18" i="21"/>
  <c r="H3" i="21"/>
  <c r="I15" i="21"/>
  <c r="H15" i="21"/>
  <c r="I14" i="21"/>
  <c r="H14" i="21"/>
  <c r="I13" i="21"/>
  <c r="H13" i="21"/>
  <c r="I12" i="21"/>
  <c r="H12" i="21"/>
  <c r="I11" i="21"/>
  <c r="H11" i="21"/>
  <c r="I10" i="21"/>
  <c r="H10" i="21"/>
  <c r="I9" i="21"/>
  <c r="H9" i="21"/>
  <c r="I8" i="21"/>
  <c r="H8" i="21"/>
  <c r="I6" i="21"/>
  <c r="H6" i="21"/>
  <c r="I5" i="21"/>
  <c r="H5" i="21"/>
  <c r="I4" i="21"/>
  <c r="H4" i="21"/>
  <c r="I3" i="21"/>
  <c r="I2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charset val="204"/>
          </rPr>
          <t>НЕ СМОТРЕТЬ! СМОТРЕТЬ ТОЛЬКО ТОГДА, КОГДА НЕТ БЮДЖЕТА!</t>
        </r>
      </text>
    </comment>
    <comment ref="R1" authorId="0" shapeId="0" xr:uid="{00000000-0006-0000-0000-000002000000}">
      <text>
        <r>
          <rPr>
            <b/>
            <sz val="9"/>
            <color indexed="81"/>
            <rFont val="Tahoma"/>
            <charset val="204"/>
          </rPr>
          <t>НЕ СМОТРЕТЬ! СМОТРЕТЬ ТОЛЬКО ТОГДА, КОГДА НЕТ БЮДЖЕТА!</t>
        </r>
      </text>
    </comment>
  </commentList>
</comments>
</file>

<file path=xl/sharedStrings.xml><?xml version="1.0" encoding="utf-8"?>
<sst xmlns="http://schemas.openxmlformats.org/spreadsheetml/2006/main" count="442" uniqueCount="242">
  <si>
    <t>Код НПС</t>
  </si>
  <si>
    <t>УчП</t>
  </si>
  <si>
    <t>ИП</t>
  </si>
  <si>
    <t>37.03.01</t>
  </si>
  <si>
    <t>39.03.02</t>
  </si>
  <si>
    <t>44.05.01</t>
  </si>
  <si>
    <t>ЧФ</t>
  </si>
  <si>
    <t>09.03.01</t>
  </si>
  <si>
    <t>13.03.01</t>
  </si>
  <si>
    <t>МПТИ</t>
  </si>
  <si>
    <t>02.03.03</t>
  </si>
  <si>
    <t>Математическое обеспечение и администрирование информационных систем (Системное и интернет-программирование)</t>
  </si>
  <si>
    <t>13.03.02</t>
  </si>
  <si>
    <t>Электроэнергетика и электротехника (Электроэнергетика)</t>
  </si>
  <si>
    <t>21.03.01</t>
  </si>
  <si>
    <t>21.05.04</t>
  </si>
  <si>
    <t>38.03.01</t>
  </si>
  <si>
    <t>Экономика (Экономика производства и инноваций)</t>
  </si>
  <si>
    <t>44.03.05</t>
  </si>
  <si>
    <t>45.03.01</t>
  </si>
  <si>
    <t>Филология (Зарубежная филология (английский язык и литература))</t>
  </si>
  <si>
    <t>20.03.01</t>
  </si>
  <si>
    <t>ГИ</t>
  </si>
  <si>
    <t>НТИ</t>
  </si>
  <si>
    <t>08.03.01</t>
  </si>
  <si>
    <t>Строительство (Промышленное и гражданское строительство)</t>
  </si>
  <si>
    <t>09.03.03</t>
  </si>
  <si>
    <t>44.03.02</t>
  </si>
  <si>
    <t>ЮФ</t>
  </si>
  <si>
    <t>40.03.01</t>
  </si>
  <si>
    <t>Юриспруденция (Юриспруденция)</t>
  </si>
  <si>
    <t>Юриспруденция (Правовое обеспечение правоохранительной деятельности)</t>
  </si>
  <si>
    <t>ГРФ</t>
  </si>
  <si>
    <t>21.05.02</t>
  </si>
  <si>
    <t>21.05.03</t>
  </si>
  <si>
    <t>21.05.06</t>
  </si>
  <si>
    <t>01.03.02</t>
  </si>
  <si>
    <t>ИТИ</t>
  </si>
  <si>
    <t>ИФКиС</t>
  </si>
  <si>
    <t>ПИ</t>
  </si>
  <si>
    <t>Педагогическое образование (Начальное образование)</t>
  </si>
  <si>
    <t>ФТИ</t>
  </si>
  <si>
    <t>Физика (Медицинская физика)</t>
  </si>
  <si>
    <t>Строительство (Производство и применение строительных материалов, изделий и конструкций)</t>
  </si>
  <si>
    <t>Строительство (Теплогазоснабжение и вентиляция)</t>
  </si>
  <si>
    <t>Строительство (Организация инвестиционно-строительной деятельности)</t>
  </si>
  <si>
    <t>21.03.02</t>
  </si>
  <si>
    <t>07.03.01</t>
  </si>
  <si>
    <t>44.03.01</t>
  </si>
  <si>
    <t>Педагогическое образование (Физическая культура)</t>
  </si>
  <si>
    <t>49.03.01</t>
  </si>
  <si>
    <t>Физическая культура (Технология спортивной подготовки)</t>
  </si>
  <si>
    <t>Физическая культура (Национальные виды спорта и народные игры)</t>
  </si>
  <si>
    <t>Физическая культура (Технология физической культуры и массового спорта)</t>
  </si>
  <si>
    <t>Педагогическое образование (Технология)</t>
  </si>
  <si>
    <t>Педагогическое образование (Дошкольное образование)</t>
  </si>
  <si>
    <t>Психолого-педагогическое образование (Психология и педагогика профессионального образования)</t>
  </si>
  <si>
    <t>Психолого-педагогическое образование (Психология и социальная педагогика)</t>
  </si>
  <si>
    <t>44.03.03</t>
  </si>
  <si>
    <t>Специальное (дефектологическое) образование (Логопедия)</t>
  </si>
  <si>
    <t>44.03.04</t>
  </si>
  <si>
    <t>Профессиональное обучение (по отраслям) (Информатика и вычислительная техника)</t>
  </si>
  <si>
    <t>03.03.02</t>
  </si>
  <si>
    <t>Электроэнергетика и электротехника (Электроснабжение)</t>
  </si>
  <si>
    <t>29.03.04</t>
  </si>
  <si>
    <t>ФЭИ</t>
  </si>
  <si>
    <t>Экономика (Экономика и анализ данных (совместная программа двойного дипломирования СВФУ и НИУ ВШЭ))</t>
  </si>
  <si>
    <t>38.03.02</t>
  </si>
  <si>
    <t>Менеджмент (Управление бизнесом)</t>
  </si>
  <si>
    <t>38.03.04</t>
  </si>
  <si>
    <t>Государственное и муниципальное управление (Государственная и муниципальная служба)</t>
  </si>
  <si>
    <t>ИЕН</t>
  </si>
  <si>
    <t>04.05.01</t>
  </si>
  <si>
    <t>05.03.02</t>
  </si>
  <si>
    <t>География (Общая география)</t>
  </si>
  <si>
    <t>Горное дело (Открытые горные работы; Подземная разработка пластовых месторождений)</t>
  </si>
  <si>
    <t>05.03.06</t>
  </si>
  <si>
    <t>Экология и природопользование (Природопользование)</t>
  </si>
  <si>
    <t>06.03.01</t>
  </si>
  <si>
    <t>18.03.01</t>
  </si>
  <si>
    <t>ИФ</t>
  </si>
  <si>
    <t>46.03.01</t>
  </si>
  <si>
    <t>История (История)</t>
  </si>
  <si>
    <t>41.03.04</t>
  </si>
  <si>
    <t>Политология (Государственная политика и управление)</t>
  </si>
  <si>
    <t>Педагогическое образование (История)</t>
  </si>
  <si>
    <t>Педагогическое образование (с двумя профилями подготовки) (История и Обществознание)</t>
  </si>
  <si>
    <t>ИЗФиР</t>
  </si>
  <si>
    <t>45.03.02</t>
  </si>
  <si>
    <t>ИЯКН</t>
  </si>
  <si>
    <t>Педагогическое образование (с двумя профилями подготовки) (Дошкольное образование и Начальное образование)</t>
  </si>
  <si>
    <t>Педагогическое образование (с двумя профилями подготовки) (Физика и Информатика)</t>
  </si>
  <si>
    <t>Биология (Общая биология)</t>
  </si>
  <si>
    <t>Педагогическое образование (с двумя профилями подготовки) (Биология и География)</t>
  </si>
  <si>
    <t>41.03.01</t>
  </si>
  <si>
    <t>Зарубежное регионоведение (Американские и азиатские исследования)</t>
  </si>
  <si>
    <t>Педагогическое образование (с двумя профилями подготовки) (Иностранный язык (английский) и Иностранный язык (китайский))</t>
  </si>
  <si>
    <t>Филология (Корейский язык в профессиональной деятельности)</t>
  </si>
  <si>
    <t>Лингвистика (Межкультурная коммуникация и образовательная среда (китайский язык))</t>
  </si>
  <si>
    <t>Педагогическое образование (с двумя профилями подготовки) (Иностранный язык (французский) и Иностранный язык (английский) в цифровом образовании)</t>
  </si>
  <si>
    <t>39.03.03</t>
  </si>
  <si>
    <t>Организация работы с молодежью (Региональная и муниципальная молодежная политика)</t>
  </si>
  <si>
    <t>43.03.01</t>
  </si>
  <si>
    <t>43.03.02</t>
  </si>
  <si>
    <t>Туризм (Международный и региональный туризм)</t>
  </si>
  <si>
    <t>Филология (Отечественная филология (якутский язык и литература))</t>
  </si>
  <si>
    <t>Филология (Прикладная филология (якутский, русский языки))</t>
  </si>
  <si>
    <t>51.03.01</t>
  </si>
  <si>
    <t>Культурология (Культура массовых коммуникаций)</t>
  </si>
  <si>
    <t>51.03.02</t>
  </si>
  <si>
    <t>52.05.04</t>
  </si>
  <si>
    <t>Технология художественной обработки материалов (Технология обработки драгоценных камней и металлов)</t>
  </si>
  <si>
    <t>ФЛФ</t>
  </si>
  <si>
    <t>42.03.01</t>
  </si>
  <si>
    <t>Реклама и связи с общественностью (Реклама и связи с общественностью. Сетевая программа (совместно с САФУ))</t>
  </si>
  <si>
    <t>Реклама и связи с общественностью (Реклама и связи с общественностью)</t>
  </si>
  <si>
    <t>42.03.02</t>
  </si>
  <si>
    <t>Журналистика (Журналистика)</t>
  </si>
  <si>
    <t>Педагогическое образование (с двумя профилями подготовки) (Русский язык и Иностранный язык (английский))</t>
  </si>
  <si>
    <t>Педагогическое образование (с двумя профилями подготовки) (Русский язык и Литература)</t>
  </si>
  <si>
    <t>Филология (Русский язык и литература)</t>
  </si>
  <si>
    <t>31.05.01</t>
  </si>
  <si>
    <t>МИ</t>
  </si>
  <si>
    <t>Лечебное дело</t>
  </si>
  <si>
    <t>31.05.02</t>
  </si>
  <si>
    <t>Педиатрия</t>
  </si>
  <si>
    <t>31.05.03</t>
  </si>
  <si>
    <t>Стоматология</t>
  </si>
  <si>
    <t>32.05.01</t>
  </si>
  <si>
    <t>Медико-профилактическое дело</t>
  </si>
  <si>
    <t>34.03.01</t>
  </si>
  <si>
    <t>Сестринское дело</t>
  </si>
  <si>
    <t>23.05.01</t>
  </si>
  <si>
    <t>АДФ</t>
  </si>
  <si>
    <t>Профессиональное обучение (по отраслям) (Безопасность дорожного движения и транспорт)</t>
  </si>
  <si>
    <t>Строительство (Автомобильные дороги)</t>
  </si>
  <si>
    <t>08.05.02</t>
  </si>
  <si>
    <t>15.03.01</t>
  </si>
  <si>
    <t>Машиностроение (Инженерия и реновация машин, альтернативный транспорт)</t>
  </si>
  <si>
    <t>23.03.03</t>
  </si>
  <si>
    <t>Эксплуатация транспортно-технологических машин и комплексов (Автомобильный сервис)</t>
  </si>
  <si>
    <t>ИМИ</t>
  </si>
  <si>
    <t>01.03.01</t>
  </si>
  <si>
    <t>02.03.02</t>
  </si>
  <si>
    <t>Информатика и вычислительная техника (Технологии разработки программного обеспечения)</t>
  </si>
  <si>
    <t>11.03.02</t>
  </si>
  <si>
    <t>Инфокоммуникационные технологии и системы связи (Многоканальные телекоммуникационные системы)</t>
  </si>
  <si>
    <t>Педагогическое образование (Математика)</t>
  </si>
  <si>
    <t>Педагогическое образование (с двумя профилями подготовки) (Информатика и Математика)</t>
  </si>
  <si>
    <t>Лингвистика (Перевод и переводоведение)</t>
  </si>
  <si>
    <t>Нефтегазовые техника и технологии (Магистральные трубопроводы и газонефтехранилища)</t>
  </si>
  <si>
    <t>Филология (Прикладная филология (русский язык как иностранный в сфере образования и туризма)) (программа двойного дипломирования совместно с Хэйлунцзянским Восточным университетом г. Харбин (КНР))</t>
  </si>
  <si>
    <t>Педагогическое образование (с двумя профилями подготовки) (Биология и Химия)</t>
  </si>
  <si>
    <t>Педагогическое образование (с двумя профилями подготовки) (Родной язык и литература коренных малочисленных народов Севера, Сибири и Дальнего Востока и Начальное образование)</t>
  </si>
  <si>
    <t>Педагогическое образование (с двумя профилями подготовки) (Родной язык (якутский) и литература и Иностранный язык (английский))</t>
  </si>
  <si>
    <t>Педагогическое образование (с двумя профилями подготовки) (Родной язык (якутский) и литература и Дополнительное образование (культурно-досуговая деятельность))</t>
  </si>
  <si>
    <t>35.03.02</t>
  </si>
  <si>
    <t>Строительство (Автомобильные дороги (совместная программа двух дипломов СВФУ с Хэйлунцзянским восточным университетом (КНР))</t>
  </si>
  <si>
    <t>Строительство, эксплуатация, восстановление и техническое прикрытие автомобильных дорог, мостов и тоннелей (Строительство (реконструкция), эксплуатация и техническое прикрытие автомобильных дорог)</t>
  </si>
  <si>
    <t>Технология транспортных процессов (Транспортная логистика)</t>
  </si>
  <si>
    <t>Нефтегазовое дело (Эксплуатация и обслуживание объектов транспорта и хранения нефти, газа и продуктов переработки)</t>
  </si>
  <si>
    <t>Технология геологической разведки (Геофизические методы поиска и разведки месторождений полезных ископаемых)</t>
  </si>
  <si>
    <t>Фундаментальная и прикладная химия (Химическое материаловедение)</t>
  </si>
  <si>
    <t>Химическая технология (Химическая технология природных энергоносителей и углеродных материалов)</t>
  </si>
  <si>
    <t>Фундаментальная информатика и информационные технологии (Программная инженерия в искусственном интеллекте)</t>
  </si>
  <si>
    <t>37.05.01</t>
  </si>
  <si>
    <t>Сервис (Сервис в индустрии моды и красоты)</t>
  </si>
  <si>
    <t>Педагогическое образование (с двумя профилями подготовки) (Музыка и Дополнительное образование (художественно-эстетическое образование))</t>
  </si>
  <si>
    <t>33.05.01</t>
  </si>
  <si>
    <t>Фармация</t>
  </si>
  <si>
    <t>Специальное (дефектологическое) образование (Дошкольная дефектология)</t>
  </si>
  <si>
    <t>Филология (Преподавание филологических дисциплин (русский язык как иностранный))</t>
  </si>
  <si>
    <t>Радиотехника (Мобильные и робототехнические системы и программирование)</t>
  </si>
  <si>
    <t>Теплоэнергетика и теплотехника (Энергообеспечение предприятий)</t>
  </si>
  <si>
    <t>Горное дело (Горные машины и оборудование)</t>
  </si>
  <si>
    <t>Электроэнергетика и электротехника (Электропривод и автоматика)</t>
  </si>
  <si>
    <t>23.03.01</t>
  </si>
  <si>
    <t>11.03.01</t>
  </si>
  <si>
    <t>Математика (Фундаментальные исследования и цифровая экономика)</t>
  </si>
  <si>
    <t>Нефтегазовое дело (Эксплуатация и обслуживание объектов добычи нефти)</t>
  </si>
  <si>
    <t>Горное дело (Подземная разработка рудных месторождений)</t>
  </si>
  <si>
    <t>Горное дело (Обогащение полезных ископаемых)</t>
  </si>
  <si>
    <t>Специальное (дефектологическое) образование (Дефектология)</t>
  </si>
  <si>
    <t>Филология (Отечественная филология (русский язык и литература))</t>
  </si>
  <si>
    <t>Психология (Психологическое консультирование)</t>
  </si>
  <si>
    <t>Клиническая психология (Клинико-психологическая помощь в социальной сфере)</t>
  </si>
  <si>
    <t>Социальная работа (Психосоциальная работа с населением)</t>
  </si>
  <si>
    <t>Педагогика и психология девиантного поведения (Психолого-педагогическая профилактика девиантного поведения несовершеннолетних)</t>
  </si>
  <si>
    <t>05.03.04</t>
  </si>
  <si>
    <t>Гидрометеорология (Метеорология)</t>
  </si>
  <si>
    <t>15.03.04</t>
  </si>
  <si>
    <t>Автоматизация технологических процессов и производств (Автоматизация и цифровизация управленческих и производственных процессов)</t>
  </si>
  <si>
    <t>43.03.03</t>
  </si>
  <si>
    <t>Народная художественная культура (Руководство хореографическим коллективом)</t>
  </si>
  <si>
    <t>10.05.03</t>
  </si>
  <si>
    <t>Техносферная безопасность (Безопасность технологических процессов и производств; Защита в чрезвычайных ситуациях; Пожарная безопасность)</t>
  </si>
  <si>
    <t>Горное дело (Горные машины и оборудование; Открытые горные работы; Подземная разработка рудных месторождений)</t>
  </si>
  <si>
    <t>Педагогическое образование (с двумя профилями подготовки) (Начальное образование и Дополнительное образование (культурно-досуговая деятельность))</t>
  </si>
  <si>
    <t>Педагогическое образование (с двумя профилями подготовки) (Начальное образование и Иностранный язык (английский))</t>
  </si>
  <si>
    <t>Народная художественная культура (Организация и руководство народным художественным творчеством)</t>
  </si>
  <si>
    <t>Литературное творчество (Литературный работник)</t>
  </si>
  <si>
    <t>Педагогическое образование (с двумя профилями подготовки) (Физическая культура и Основы безопасности и защиты Родины)</t>
  </si>
  <si>
    <t>23.03.02</t>
  </si>
  <si>
    <t>Наземные транспортно-технологические комплексы (Подъемно-транспортные, строительные, дорожные машины и оборудование)</t>
  </si>
  <si>
    <t>Гостиничное дело (Технологии и организация гостиничной и ресторанной деятельности)</t>
  </si>
  <si>
    <t>Землеустройство и кадастры (Кадастр недвижимости)</t>
  </si>
  <si>
    <t>Технология лесозаготовительных и деревоперерабатывающих производств (Деревянное домостроение)</t>
  </si>
  <si>
    <t>Архитектура (Архитектура)</t>
  </si>
  <si>
    <t>Горное дело (Обогащение полезных ископаемых (сетевая программа совместно с АО ХК "Якутуголь"))</t>
  </si>
  <si>
    <t>Педагогическое образование (с двумя профилями подготовки) (Иностранный язык (немецкий) и Иностранный язык (английский))</t>
  </si>
  <si>
    <t>Горное дело (Маркшейдерское дело; Электрификация и автоматизация горного производства)</t>
  </si>
  <si>
    <t>Филология (Отечественная филология (языки и литературы) народов Севера)</t>
  </si>
  <si>
    <t>Информационная безопасность автоматизированных систем (Безопасность открытых информационных систем)</t>
  </si>
  <si>
    <t>Прикладная геология (Геологическая съемка, поиски и разведка месторождений твердых полезных ископаемых; Поиски и разведка подземных вод и инженерно-геологические изыскания)</t>
  </si>
  <si>
    <t>Прикладная математика и информатика (Искусственный интеллект и анализ данных)</t>
  </si>
  <si>
    <t>Прикладная математика и информатика (Математическое моделирование и вычислительная математика)</t>
  </si>
  <si>
    <t>Прикладная информатика (Прикладная информатика в государственном и муниципальном управлении)</t>
  </si>
  <si>
    <t>Прикладная информатика (Прикладная информатика в экономике)</t>
  </si>
  <si>
    <t>Нефтегазовые техника и технологии (Разработка и эксплуатация нефтяных и газовых месторождений)</t>
  </si>
  <si>
    <t>Экономика (Экономика предприятия)</t>
  </si>
  <si>
    <t>Экономика (Мировая экономика)</t>
  </si>
  <si>
    <t>Наземные транспортно-технологические средства (Подъемно-транспортные, строительные, дорожные средства и оборудование)</t>
  </si>
  <si>
    <t>Физика (Фундаментальная физика (сетевая программа совместно с МФТИ))</t>
  </si>
  <si>
    <t>Экономика (Бухгалтерский учет, анализ и аудит; Финансы и кредит)</t>
  </si>
  <si>
    <t>Экономика (Учет и контроль в бюджетных и коммерческих организациях)</t>
  </si>
  <si>
    <t>Наименование образовательной программы 2025 г.</t>
  </si>
  <si>
    <t>Кол-во платных мест</t>
  </si>
  <si>
    <t>Набора не было</t>
  </si>
  <si>
    <t>ОФ Кол-во бюджетных мест</t>
  </si>
  <si>
    <t>ОФ Кол-во платных мест</t>
  </si>
  <si>
    <t>ОФ Кол-во поданных заявлений (бюджет)</t>
  </si>
  <si>
    <t>ОФ Кол-во поданных заявлений (платно)</t>
  </si>
  <si>
    <t>ОФ Конкурс на 1 место (платно)</t>
  </si>
  <si>
    <t>ОФ Конкурс на 1 место (бюджет)</t>
  </si>
  <si>
    <t>ОЗФ Кол-во платных мест</t>
  </si>
  <si>
    <t>ОЗФ Кол-во поданных заявлений (платно)</t>
  </si>
  <si>
    <t>ОЗФ Конкурс на 1 место (платно)</t>
  </si>
  <si>
    <t>ЗФ Кол-во бюджетных мест</t>
  </si>
  <si>
    <t>ЗФ Кол-во поданных заявлений (бюджет)</t>
  </si>
  <si>
    <t>ЗФ Кол-во поданных заявлений (платно)</t>
  </si>
  <si>
    <t>ЗФ Конкурс на 1 место (бюджет)</t>
  </si>
  <si>
    <t>ЗФ Конкурс на 1 место (платно)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</si>
</sst>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9"/>
      <color indexed="81"/>
      <name val="Tahoma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0" borderId="1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 wrapText="1"/>
    </xf>
    <xf numFmtId="0" fontId="2" fillId="5" borderId="1" xfId="0" applyNumberFormat="1" applyFont="1" applyFill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49" fontId="2" fillId="0" borderId="5" xfId="0" applyNumberFormat="1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R138"/>
  <sheetViews>
    <sheetView tabSelected="1" zoomScale="90" zoomScaleNormal="90" workbookViewId="0">
      <pane xSplit="3" ySplit="1" topLeftCell="D2" activePane="bottomRight" state="frozen"/>
      <selection pane="topRight" activeCell="E1" sqref="E1"/>
      <selection pane="bottomLeft" activeCell="A5" sqref="A5"/>
      <selection pane="bottomRight" activeCell="I5" sqref="I5"/>
    </sheetView>
  </sheetViews>
  <sheetFormatPr defaultColWidth="9.140625" defaultRowHeight="15.75" x14ac:dyDescent="0.25"/>
  <cols>
    <col min="1" max="1" width="8.85546875" style="2" bestFit="1" customWidth="1"/>
    <col min="2" max="2" width="11.140625" style="2" customWidth="1"/>
    <col min="3" max="3" width="45.7109375" style="2" customWidth="1"/>
    <col min="4" max="18" width="14.7109375" style="3" customWidth="1"/>
    <col min="19" max="16384" width="9.140625" style="2"/>
  </cols>
  <sheetData>
    <row r="1" spans="1:18" ht="31.5" customHeight="1" x14ac:dyDescent="0.25">
      <c r="A1" s="17" t="s">
        <v>1</v>
      </c>
      <c r="B1" s="17" t="s">
        <v>0</v>
      </c>
      <c r="C1" s="17" t="s">
        <v>225</v>
      </c>
      <c r="D1" s="4" t="s">
        <v>228</v>
      </c>
      <c r="E1" s="4" t="s">
        <v>229</v>
      </c>
      <c r="F1" s="4" t="s">
        <v>230</v>
      </c>
      <c r="G1" s="4" t="s">
        <v>231</v>
      </c>
      <c r="H1" s="4" t="s">
        <v>233</v>
      </c>
      <c r="I1" s="4" t="s">
        <v>232</v>
      </c>
      <c r="J1" s="6" t="s">
        <v>234</v>
      </c>
      <c r="K1" s="6" t="s">
        <v>235</v>
      </c>
      <c r="L1" s="6" t="s">
        <v>236</v>
      </c>
      <c r="M1" s="8" t="s">
        <v>237</v>
      </c>
      <c r="N1" s="8" t="s">
        <v>226</v>
      </c>
      <c r="O1" s="8" t="s">
        <v>238</v>
      </c>
      <c r="P1" s="8" t="s">
        <v>239</v>
      </c>
      <c r="Q1" s="8" t="s">
        <v>240</v>
      </c>
      <c r="R1" s="8" t="s">
        <v>241</v>
      </c>
    </row>
    <row r="2" spans="1:18" ht="63" x14ac:dyDescent="0.25">
      <c r="A2" s="1" t="s">
        <v>133</v>
      </c>
      <c r="B2" s="1" t="s">
        <v>24</v>
      </c>
      <c r="C2" s="1" t="s">
        <v>157</v>
      </c>
      <c r="D2" s="5"/>
      <c r="E2" s="5">
        <v>5</v>
      </c>
      <c r="F2" s="5"/>
      <c r="G2" s="5">
        <v>4</v>
      </c>
      <c r="H2" s="5"/>
      <c r="I2" s="5">
        <f>G2/E2</f>
        <v>0.8</v>
      </c>
      <c r="J2" s="7"/>
      <c r="K2" s="7"/>
      <c r="L2" s="7"/>
      <c r="M2" s="9"/>
      <c r="N2" s="9"/>
      <c r="O2" s="9"/>
      <c r="P2" s="9"/>
      <c r="Q2" s="9"/>
      <c r="R2" s="9"/>
    </row>
    <row r="3" spans="1:18" x14ac:dyDescent="0.25">
      <c r="A3" s="1" t="s">
        <v>133</v>
      </c>
      <c r="B3" s="1" t="s">
        <v>24</v>
      </c>
      <c r="C3" s="1" t="s">
        <v>135</v>
      </c>
      <c r="D3" s="5">
        <v>29</v>
      </c>
      <c r="E3" s="5">
        <v>3</v>
      </c>
      <c r="F3" s="5">
        <v>104</v>
      </c>
      <c r="G3" s="5">
        <v>5</v>
      </c>
      <c r="H3" s="10">
        <f>F3/D3</f>
        <v>3.5862068965517242</v>
      </c>
      <c r="I3" s="10">
        <f t="shared" ref="I3:I15" si="0">G3/E3</f>
        <v>1.6666666666666667</v>
      </c>
      <c r="J3" s="7"/>
      <c r="K3" s="7"/>
      <c r="L3" s="7"/>
      <c r="M3" s="9"/>
      <c r="N3" s="9"/>
      <c r="O3" s="9"/>
      <c r="P3" s="9"/>
      <c r="Q3" s="9"/>
      <c r="R3" s="9"/>
    </row>
    <row r="4" spans="1:18" ht="94.5" x14ac:dyDescent="0.25">
      <c r="A4" s="1" t="s">
        <v>133</v>
      </c>
      <c r="B4" s="1" t="s">
        <v>136</v>
      </c>
      <c r="C4" s="1" t="s">
        <v>158</v>
      </c>
      <c r="D4" s="5">
        <v>17</v>
      </c>
      <c r="E4" s="5">
        <v>2</v>
      </c>
      <c r="F4" s="5">
        <v>61</v>
      </c>
      <c r="G4" s="5">
        <v>1</v>
      </c>
      <c r="H4" s="10">
        <f t="shared" ref="H4:H15" si="1">F4/D4</f>
        <v>3.5882352941176472</v>
      </c>
      <c r="I4" s="5">
        <f t="shared" si="0"/>
        <v>0.5</v>
      </c>
      <c r="J4" s="7"/>
      <c r="K4" s="7"/>
      <c r="L4" s="7"/>
      <c r="M4" s="9"/>
      <c r="N4" s="9"/>
      <c r="O4" s="9"/>
      <c r="P4" s="9"/>
      <c r="Q4" s="9"/>
      <c r="R4" s="9"/>
    </row>
    <row r="5" spans="1:18" ht="31.5" x14ac:dyDescent="0.25">
      <c r="A5" s="1" t="s">
        <v>133</v>
      </c>
      <c r="B5" s="1" t="s">
        <v>137</v>
      </c>
      <c r="C5" s="1" t="s">
        <v>138</v>
      </c>
      <c r="D5" s="5">
        <v>15</v>
      </c>
      <c r="E5" s="5">
        <v>2</v>
      </c>
      <c r="F5" s="5">
        <v>83</v>
      </c>
      <c r="G5" s="5">
        <v>16</v>
      </c>
      <c r="H5" s="10">
        <f t="shared" si="1"/>
        <v>5.5333333333333332</v>
      </c>
      <c r="I5" s="12">
        <f t="shared" si="0"/>
        <v>8</v>
      </c>
      <c r="J5" s="7"/>
      <c r="K5" s="7"/>
      <c r="L5" s="7"/>
      <c r="M5" s="9"/>
      <c r="N5" s="9"/>
      <c r="O5" s="9"/>
      <c r="P5" s="9"/>
      <c r="Q5" s="9"/>
      <c r="R5" s="9"/>
    </row>
    <row r="6" spans="1:18" ht="31.5" x14ac:dyDescent="0.25">
      <c r="A6" s="1" t="s">
        <v>133</v>
      </c>
      <c r="B6" s="1" t="s">
        <v>176</v>
      </c>
      <c r="C6" s="1" t="s">
        <v>159</v>
      </c>
      <c r="D6" s="5">
        <v>23</v>
      </c>
      <c r="E6" s="5">
        <v>2</v>
      </c>
      <c r="F6" s="5">
        <v>66</v>
      </c>
      <c r="G6" s="5">
        <v>16</v>
      </c>
      <c r="H6" s="10">
        <f t="shared" si="1"/>
        <v>2.8695652173913042</v>
      </c>
      <c r="I6" s="5">
        <f t="shared" si="0"/>
        <v>8</v>
      </c>
      <c r="J6" s="7"/>
      <c r="K6" s="7"/>
      <c r="L6" s="7"/>
      <c r="M6" s="9"/>
      <c r="N6" s="9"/>
      <c r="O6" s="9"/>
      <c r="P6" s="9"/>
      <c r="Q6" s="9"/>
      <c r="R6" s="9"/>
    </row>
    <row r="7" spans="1:18" ht="63" x14ac:dyDescent="0.25">
      <c r="A7" s="1" t="s">
        <v>133</v>
      </c>
      <c r="B7" s="1" t="s">
        <v>202</v>
      </c>
      <c r="C7" s="1" t="s">
        <v>203</v>
      </c>
      <c r="D7" s="5"/>
      <c r="E7" s="5"/>
      <c r="F7" s="5"/>
      <c r="G7" s="5"/>
      <c r="H7" s="5"/>
      <c r="I7" s="5"/>
      <c r="J7" s="7"/>
      <c r="K7" s="7"/>
      <c r="L7" s="7"/>
      <c r="M7" s="9">
        <v>18</v>
      </c>
      <c r="N7" s="9">
        <v>2</v>
      </c>
      <c r="O7" s="9">
        <v>94</v>
      </c>
      <c r="P7" s="9">
        <v>16</v>
      </c>
      <c r="Q7" s="11">
        <f t="shared" ref="Q7:Q12" si="2">O7/M7</f>
        <v>5.2222222222222223</v>
      </c>
      <c r="R7" s="9">
        <f t="shared" ref="R7:R16" si="3">P7/N7</f>
        <v>8</v>
      </c>
    </row>
    <row r="8" spans="1:18" ht="47.25" x14ac:dyDescent="0.25">
      <c r="A8" s="1" t="s">
        <v>133</v>
      </c>
      <c r="B8" s="1" t="s">
        <v>139</v>
      </c>
      <c r="C8" s="1" t="s">
        <v>140</v>
      </c>
      <c r="D8" s="5">
        <v>23</v>
      </c>
      <c r="E8" s="5">
        <v>2</v>
      </c>
      <c r="F8" s="5">
        <v>59</v>
      </c>
      <c r="G8" s="5">
        <v>7</v>
      </c>
      <c r="H8" s="10">
        <f t="shared" si="1"/>
        <v>2.5652173913043477</v>
      </c>
      <c r="I8" s="5">
        <f t="shared" si="0"/>
        <v>3.5</v>
      </c>
      <c r="J8" s="7"/>
      <c r="K8" s="7"/>
      <c r="L8" s="7"/>
      <c r="M8" s="9">
        <v>19</v>
      </c>
      <c r="N8" s="9">
        <v>2</v>
      </c>
      <c r="O8" s="9">
        <v>81</v>
      </c>
      <c r="P8" s="9">
        <v>39</v>
      </c>
      <c r="Q8" s="11">
        <f t="shared" si="2"/>
        <v>4.2631578947368425</v>
      </c>
      <c r="R8" s="9">
        <f t="shared" si="3"/>
        <v>19.5</v>
      </c>
    </row>
    <row r="9" spans="1:18" ht="63" x14ac:dyDescent="0.25">
      <c r="A9" s="1" t="s">
        <v>133</v>
      </c>
      <c r="B9" s="1" t="s">
        <v>132</v>
      </c>
      <c r="C9" s="1" t="s">
        <v>221</v>
      </c>
      <c r="D9" s="5">
        <v>60</v>
      </c>
      <c r="E9" s="5">
        <v>6</v>
      </c>
      <c r="F9" s="5">
        <v>138</v>
      </c>
      <c r="G9" s="5">
        <v>25</v>
      </c>
      <c r="H9" s="10">
        <f t="shared" si="1"/>
        <v>2.2999999999999998</v>
      </c>
      <c r="I9" s="10">
        <f t="shared" si="0"/>
        <v>4.166666666666667</v>
      </c>
      <c r="J9" s="7"/>
      <c r="K9" s="7"/>
      <c r="L9" s="7"/>
      <c r="M9" s="9"/>
      <c r="N9" s="9"/>
      <c r="O9" s="9"/>
      <c r="P9" s="9"/>
      <c r="Q9" s="9"/>
      <c r="R9" s="9"/>
    </row>
    <row r="10" spans="1:18" ht="47.25" x14ac:dyDescent="0.25">
      <c r="A10" s="1" t="s">
        <v>133</v>
      </c>
      <c r="B10" s="1" t="s">
        <v>60</v>
      </c>
      <c r="C10" s="1" t="s">
        <v>134</v>
      </c>
      <c r="D10" s="5">
        <v>20</v>
      </c>
      <c r="E10" s="5">
        <v>2</v>
      </c>
      <c r="F10" s="5">
        <v>59</v>
      </c>
      <c r="G10" s="5">
        <v>4</v>
      </c>
      <c r="H10" s="12">
        <f t="shared" si="1"/>
        <v>2.95</v>
      </c>
      <c r="I10" s="12">
        <f t="shared" si="0"/>
        <v>2</v>
      </c>
      <c r="J10" s="7"/>
      <c r="K10" s="7"/>
      <c r="L10" s="7"/>
      <c r="M10" s="9">
        <v>20</v>
      </c>
      <c r="N10" s="9">
        <v>2</v>
      </c>
      <c r="O10" s="9">
        <v>77</v>
      </c>
      <c r="P10" s="9">
        <v>15</v>
      </c>
      <c r="Q10" s="11">
        <f t="shared" si="2"/>
        <v>3.85</v>
      </c>
      <c r="R10" s="9">
        <f t="shared" si="3"/>
        <v>7.5</v>
      </c>
    </row>
    <row r="11" spans="1:18" ht="63" x14ac:dyDescent="0.25">
      <c r="A11" s="1" t="s">
        <v>22</v>
      </c>
      <c r="B11" s="1" t="s">
        <v>21</v>
      </c>
      <c r="C11" s="1" t="s">
        <v>195</v>
      </c>
      <c r="D11" s="5">
        <v>64</v>
      </c>
      <c r="E11" s="5">
        <v>6</v>
      </c>
      <c r="F11" s="5">
        <v>184</v>
      </c>
      <c r="G11" s="5">
        <v>1</v>
      </c>
      <c r="H11" s="10">
        <f t="shared" si="1"/>
        <v>2.875</v>
      </c>
      <c r="I11" s="10">
        <f t="shared" si="0"/>
        <v>0.16666666666666666</v>
      </c>
      <c r="J11" s="7"/>
      <c r="K11" s="7"/>
      <c r="L11" s="7"/>
      <c r="M11" s="9"/>
      <c r="N11" s="9"/>
      <c r="O11" s="9"/>
      <c r="P11" s="9"/>
      <c r="Q11" s="9"/>
      <c r="R11" s="9"/>
    </row>
    <row r="12" spans="1:18" ht="63" x14ac:dyDescent="0.25">
      <c r="A12" s="1" t="s">
        <v>22</v>
      </c>
      <c r="B12" s="1" t="s">
        <v>15</v>
      </c>
      <c r="C12" s="1" t="s">
        <v>196</v>
      </c>
      <c r="D12" s="5">
        <v>70</v>
      </c>
      <c r="E12" s="5">
        <v>7</v>
      </c>
      <c r="F12" s="5">
        <v>249</v>
      </c>
      <c r="G12" s="5">
        <v>8</v>
      </c>
      <c r="H12" s="10">
        <f t="shared" si="1"/>
        <v>3.5571428571428569</v>
      </c>
      <c r="I12" s="10">
        <f t="shared" si="0"/>
        <v>1.1428571428571428</v>
      </c>
      <c r="J12" s="7"/>
      <c r="K12" s="7"/>
      <c r="L12" s="7"/>
      <c r="M12" s="9">
        <v>6</v>
      </c>
      <c r="N12" s="9">
        <v>15</v>
      </c>
      <c r="O12" s="9">
        <v>79</v>
      </c>
      <c r="P12" s="9">
        <v>42</v>
      </c>
      <c r="Q12" s="11">
        <f t="shared" si="2"/>
        <v>13.166666666666666</v>
      </c>
      <c r="R12" s="9">
        <f t="shared" si="3"/>
        <v>2.8</v>
      </c>
    </row>
    <row r="13" spans="1:18" ht="63" x14ac:dyDescent="0.25">
      <c r="A13" s="1" t="s">
        <v>32</v>
      </c>
      <c r="B13" s="1" t="s">
        <v>14</v>
      </c>
      <c r="C13" s="1" t="s">
        <v>160</v>
      </c>
      <c r="D13" s="5">
        <v>30</v>
      </c>
      <c r="E13" s="5">
        <v>3</v>
      </c>
      <c r="F13" s="5">
        <v>280</v>
      </c>
      <c r="G13" s="5">
        <v>11</v>
      </c>
      <c r="H13" s="10">
        <f t="shared" si="1"/>
        <v>9.3333333333333339</v>
      </c>
      <c r="I13" s="10">
        <f t="shared" si="0"/>
        <v>3.6666666666666665</v>
      </c>
      <c r="J13" s="7"/>
      <c r="K13" s="7"/>
      <c r="L13" s="7"/>
      <c r="M13" s="9"/>
      <c r="N13" s="9"/>
      <c r="O13" s="9"/>
      <c r="P13" s="9"/>
      <c r="Q13" s="9"/>
      <c r="R13" s="9"/>
    </row>
    <row r="14" spans="1:18" ht="78.75" x14ac:dyDescent="0.25">
      <c r="A14" s="1" t="s">
        <v>32</v>
      </c>
      <c r="B14" s="1" t="s">
        <v>33</v>
      </c>
      <c r="C14" s="1" t="s">
        <v>213</v>
      </c>
      <c r="D14" s="5">
        <v>44</v>
      </c>
      <c r="E14" s="5">
        <v>4</v>
      </c>
      <c r="F14" s="5">
        <v>140</v>
      </c>
      <c r="G14" s="5">
        <v>5</v>
      </c>
      <c r="H14" s="10">
        <f t="shared" si="1"/>
        <v>3.1818181818181817</v>
      </c>
      <c r="I14" s="10">
        <f t="shared" si="0"/>
        <v>1.25</v>
      </c>
      <c r="J14" s="7"/>
      <c r="K14" s="7"/>
      <c r="L14" s="7"/>
      <c r="M14" s="9"/>
      <c r="N14" s="9"/>
      <c r="O14" s="9"/>
      <c r="P14" s="9"/>
      <c r="Q14" s="9"/>
      <c r="R14" s="9"/>
    </row>
    <row r="15" spans="1:18" ht="47.25" x14ac:dyDescent="0.25">
      <c r="A15" s="1" t="s">
        <v>32</v>
      </c>
      <c r="B15" s="1" t="s">
        <v>34</v>
      </c>
      <c r="C15" s="1" t="s">
        <v>161</v>
      </c>
      <c r="D15" s="5">
        <v>20</v>
      </c>
      <c r="E15" s="5">
        <v>2</v>
      </c>
      <c r="F15" s="5">
        <v>83</v>
      </c>
      <c r="G15" s="5">
        <v>3</v>
      </c>
      <c r="H15" s="10">
        <f t="shared" si="1"/>
        <v>4.1500000000000004</v>
      </c>
      <c r="I15" s="5">
        <f t="shared" si="0"/>
        <v>1.5</v>
      </c>
      <c r="J15" s="7"/>
      <c r="K15" s="7"/>
      <c r="L15" s="7"/>
      <c r="M15" s="9"/>
      <c r="N15" s="9"/>
      <c r="O15" s="9"/>
      <c r="P15" s="9"/>
      <c r="Q15" s="9"/>
      <c r="R15" s="9"/>
    </row>
    <row r="16" spans="1:18" ht="47.25" x14ac:dyDescent="0.25">
      <c r="A16" s="1" t="s">
        <v>32</v>
      </c>
      <c r="B16" s="1" t="s">
        <v>35</v>
      </c>
      <c r="C16" s="1" t="s">
        <v>150</v>
      </c>
      <c r="D16" s="5"/>
      <c r="E16" s="5"/>
      <c r="F16" s="5"/>
      <c r="G16" s="5"/>
      <c r="H16" s="5"/>
      <c r="I16" s="5"/>
      <c r="J16" s="7"/>
      <c r="K16" s="7"/>
      <c r="L16" s="7"/>
      <c r="M16" s="9"/>
      <c r="N16" s="9">
        <v>10</v>
      </c>
      <c r="O16" s="9"/>
      <c r="P16" s="9">
        <v>53</v>
      </c>
      <c r="Q16" s="9"/>
      <c r="R16" s="9">
        <f t="shared" si="3"/>
        <v>5.3</v>
      </c>
    </row>
    <row r="17" spans="1:18" ht="47.25" x14ac:dyDescent="0.25">
      <c r="A17" s="1" t="s">
        <v>32</v>
      </c>
      <c r="B17" s="1" t="s">
        <v>35</v>
      </c>
      <c r="C17" s="1" t="s">
        <v>218</v>
      </c>
      <c r="D17" s="14" t="s">
        <v>227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6"/>
    </row>
    <row r="18" spans="1:18" ht="31.5" x14ac:dyDescent="0.25">
      <c r="A18" s="1" t="s">
        <v>71</v>
      </c>
      <c r="B18" s="1" t="s">
        <v>72</v>
      </c>
      <c r="C18" s="1" t="s">
        <v>162</v>
      </c>
      <c r="D18" s="5">
        <v>23</v>
      </c>
      <c r="E18" s="5">
        <v>2</v>
      </c>
      <c r="F18" s="5">
        <v>95</v>
      </c>
      <c r="G18" s="5">
        <v>4</v>
      </c>
      <c r="H18" s="10">
        <f t="shared" ref="H18:H19" si="4">F18/D18</f>
        <v>4.1304347826086953</v>
      </c>
      <c r="I18" s="5">
        <f t="shared" ref="I18:I19" si="5">G18/E18</f>
        <v>2</v>
      </c>
      <c r="J18" s="7"/>
      <c r="K18" s="7"/>
      <c r="L18" s="7"/>
      <c r="M18" s="9"/>
      <c r="N18" s="9"/>
      <c r="O18" s="9"/>
      <c r="P18" s="9"/>
      <c r="Q18" s="9"/>
      <c r="R18" s="9"/>
    </row>
    <row r="19" spans="1:18" x14ac:dyDescent="0.25">
      <c r="A19" s="1" t="s">
        <v>71</v>
      </c>
      <c r="B19" s="1" t="s">
        <v>73</v>
      </c>
      <c r="C19" s="1" t="s">
        <v>74</v>
      </c>
      <c r="D19" s="5">
        <v>22</v>
      </c>
      <c r="E19" s="5">
        <v>2</v>
      </c>
      <c r="F19" s="5">
        <v>55</v>
      </c>
      <c r="G19" s="5">
        <v>7</v>
      </c>
      <c r="H19" s="5">
        <f t="shared" si="4"/>
        <v>2.5</v>
      </c>
      <c r="I19" s="5">
        <f t="shared" si="5"/>
        <v>3.5</v>
      </c>
      <c r="J19" s="7"/>
      <c r="K19" s="7"/>
      <c r="L19" s="7"/>
      <c r="M19" s="9"/>
      <c r="N19" s="9"/>
      <c r="O19" s="9"/>
      <c r="P19" s="9"/>
      <c r="Q19" s="9"/>
      <c r="R19" s="9"/>
    </row>
    <row r="20" spans="1:18" x14ac:dyDescent="0.25">
      <c r="A20" s="1" t="s">
        <v>71</v>
      </c>
      <c r="B20" s="1" t="s">
        <v>188</v>
      </c>
      <c r="C20" s="1" t="s">
        <v>189</v>
      </c>
      <c r="D20" s="14" t="s">
        <v>227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6"/>
    </row>
    <row r="21" spans="1:18" ht="31.5" x14ac:dyDescent="0.25">
      <c r="A21" s="1" t="s">
        <v>71</v>
      </c>
      <c r="B21" s="1" t="s">
        <v>76</v>
      </c>
      <c r="C21" s="1" t="s">
        <v>77</v>
      </c>
      <c r="D21" s="5">
        <v>20</v>
      </c>
      <c r="E21" s="5">
        <v>2</v>
      </c>
      <c r="F21" s="5">
        <v>84</v>
      </c>
      <c r="G21" s="5">
        <v>6</v>
      </c>
      <c r="H21" s="5">
        <f t="shared" ref="H21:H39" si="6">F21/D21</f>
        <v>4.2</v>
      </c>
      <c r="I21" s="5">
        <f t="shared" ref="I21:I39" si="7">G21/E21</f>
        <v>3</v>
      </c>
      <c r="J21" s="7"/>
      <c r="K21" s="7"/>
      <c r="L21" s="7"/>
      <c r="M21" s="9"/>
      <c r="N21" s="9"/>
      <c r="O21" s="9"/>
      <c r="P21" s="9"/>
      <c r="Q21" s="9"/>
      <c r="R21" s="9"/>
    </row>
    <row r="22" spans="1:18" x14ac:dyDescent="0.25">
      <c r="A22" s="1" t="s">
        <v>71</v>
      </c>
      <c r="B22" s="1" t="s">
        <v>78</v>
      </c>
      <c r="C22" s="1" t="s">
        <v>92</v>
      </c>
      <c r="D22" s="5">
        <v>30</v>
      </c>
      <c r="E22" s="5">
        <v>3</v>
      </c>
      <c r="F22" s="5">
        <v>129</v>
      </c>
      <c r="G22" s="5">
        <v>15</v>
      </c>
      <c r="H22" s="5">
        <f t="shared" si="6"/>
        <v>4.3</v>
      </c>
      <c r="I22" s="5">
        <f t="shared" si="7"/>
        <v>5</v>
      </c>
      <c r="J22" s="7"/>
      <c r="K22" s="7"/>
      <c r="L22" s="7"/>
      <c r="M22" s="9"/>
      <c r="N22" s="9"/>
      <c r="O22" s="9"/>
      <c r="P22" s="9"/>
      <c r="Q22" s="9"/>
      <c r="R22" s="9"/>
    </row>
    <row r="23" spans="1:18" ht="47.25" x14ac:dyDescent="0.25">
      <c r="A23" s="1" t="s">
        <v>71</v>
      </c>
      <c r="B23" s="1" t="s">
        <v>79</v>
      </c>
      <c r="C23" s="1" t="s">
        <v>163</v>
      </c>
      <c r="D23" s="5">
        <v>23</v>
      </c>
      <c r="E23" s="5">
        <v>2</v>
      </c>
      <c r="F23" s="5">
        <v>82</v>
      </c>
      <c r="G23" s="5">
        <v>5</v>
      </c>
      <c r="H23" s="10">
        <f t="shared" si="6"/>
        <v>3.5652173913043477</v>
      </c>
      <c r="I23" s="5">
        <f t="shared" si="7"/>
        <v>2.5</v>
      </c>
      <c r="J23" s="7"/>
      <c r="K23" s="7"/>
      <c r="L23" s="7"/>
      <c r="M23" s="9"/>
      <c r="N23" s="9"/>
      <c r="O23" s="9"/>
      <c r="P23" s="9"/>
      <c r="Q23" s="9"/>
      <c r="R23" s="9"/>
    </row>
    <row r="24" spans="1:18" ht="47.25" x14ac:dyDescent="0.25">
      <c r="A24" s="1" t="s">
        <v>71</v>
      </c>
      <c r="B24" s="1" t="s">
        <v>18</v>
      </c>
      <c r="C24" s="1" t="s">
        <v>93</v>
      </c>
      <c r="D24" s="5">
        <v>18</v>
      </c>
      <c r="E24" s="5">
        <v>2</v>
      </c>
      <c r="F24" s="5">
        <v>58</v>
      </c>
      <c r="G24" s="5">
        <v>18</v>
      </c>
      <c r="H24" s="10">
        <f t="shared" si="6"/>
        <v>3.2222222222222223</v>
      </c>
      <c r="I24" s="5">
        <f t="shared" si="7"/>
        <v>9</v>
      </c>
      <c r="J24" s="7"/>
      <c r="K24" s="7"/>
      <c r="L24" s="7"/>
      <c r="M24" s="9"/>
      <c r="N24" s="9"/>
      <c r="O24" s="9"/>
      <c r="P24" s="9"/>
      <c r="Q24" s="9"/>
      <c r="R24" s="9"/>
    </row>
    <row r="25" spans="1:18" ht="31.5" x14ac:dyDescent="0.25">
      <c r="A25" s="1" t="s">
        <v>71</v>
      </c>
      <c r="B25" s="1" t="s">
        <v>18</v>
      </c>
      <c r="C25" s="1" t="s">
        <v>152</v>
      </c>
      <c r="D25" s="5">
        <v>20</v>
      </c>
      <c r="E25" s="5">
        <v>2</v>
      </c>
      <c r="F25" s="5">
        <v>67</v>
      </c>
      <c r="G25" s="5">
        <v>23</v>
      </c>
      <c r="H25" s="10">
        <f t="shared" si="6"/>
        <v>3.35</v>
      </c>
      <c r="I25" s="5">
        <f t="shared" si="7"/>
        <v>11.5</v>
      </c>
      <c r="J25" s="7"/>
      <c r="K25" s="7"/>
      <c r="L25" s="7"/>
      <c r="M25" s="9">
        <v>16</v>
      </c>
      <c r="N25" s="9">
        <v>2</v>
      </c>
      <c r="O25" s="9">
        <v>38</v>
      </c>
      <c r="P25" s="9">
        <v>4</v>
      </c>
      <c r="Q25" s="11">
        <f t="shared" ref="Q25" si="8">O25/M25</f>
        <v>2.375</v>
      </c>
      <c r="R25" s="9">
        <f t="shared" ref="R25" si="9">P25/N25</f>
        <v>2</v>
      </c>
    </row>
    <row r="26" spans="1:18" ht="31.5" x14ac:dyDescent="0.25">
      <c r="A26" s="1" t="s">
        <v>87</v>
      </c>
      <c r="B26" s="1" t="s">
        <v>94</v>
      </c>
      <c r="C26" s="1" t="s">
        <v>95</v>
      </c>
      <c r="D26" s="5">
        <v>19</v>
      </c>
      <c r="E26" s="5">
        <v>2</v>
      </c>
      <c r="F26" s="5">
        <v>59</v>
      </c>
      <c r="G26" s="5">
        <v>7</v>
      </c>
      <c r="H26" s="10">
        <f t="shared" si="6"/>
        <v>3.1052631578947367</v>
      </c>
      <c r="I26" s="5">
        <f t="shared" si="7"/>
        <v>3.5</v>
      </c>
      <c r="J26" s="7"/>
      <c r="K26" s="7"/>
      <c r="L26" s="7"/>
      <c r="M26" s="9"/>
      <c r="N26" s="9"/>
      <c r="O26" s="9"/>
      <c r="P26" s="9"/>
      <c r="Q26" s="9"/>
      <c r="R26" s="9"/>
    </row>
    <row r="27" spans="1:18" ht="63" x14ac:dyDescent="0.25">
      <c r="A27" s="1" t="s">
        <v>87</v>
      </c>
      <c r="B27" s="1" t="s">
        <v>18</v>
      </c>
      <c r="C27" s="1" t="s">
        <v>96</v>
      </c>
      <c r="D27" s="5">
        <v>24</v>
      </c>
      <c r="E27" s="5">
        <v>2</v>
      </c>
      <c r="F27" s="5">
        <v>115</v>
      </c>
      <c r="G27" s="5">
        <v>30</v>
      </c>
      <c r="H27" s="10">
        <f t="shared" si="6"/>
        <v>4.791666666666667</v>
      </c>
      <c r="I27" s="5">
        <f t="shared" si="7"/>
        <v>15</v>
      </c>
      <c r="J27" s="7"/>
      <c r="K27" s="7"/>
      <c r="L27" s="7"/>
      <c r="M27" s="9"/>
      <c r="N27" s="9"/>
      <c r="O27" s="9"/>
      <c r="P27" s="9"/>
      <c r="Q27" s="9"/>
      <c r="R27" s="9"/>
    </row>
    <row r="28" spans="1:18" ht="63" x14ac:dyDescent="0.25">
      <c r="A28" s="1" t="s">
        <v>87</v>
      </c>
      <c r="B28" s="1" t="s">
        <v>18</v>
      </c>
      <c r="C28" s="1" t="s">
        <v>209</v>
      </c>
      <c r="D28" s="5">
        <v>20</v>
      </c>
      <c r="E28" s="5">
        <v>2</v>
      </c>
      <c r="F28" s="5">
        <v>68</v>
      </c>
      <c r="G28" s="5">
        <v>18</v>
      </c>
      <c r="H28" s="5">
        <f t="shared" si="6"/>
        <v>3.4</v>
      </c>
      <c r="I28" s="5">
        <f t="shared" si="7"/>
        <v>9</v>
      </c>
      <c r="J28" s="7"/>
      <c r="K28" s="7"/>
      <c r="L28" s="7"/>
      <c r="M28" s="9"/>
      <c r="N28" s="9"/>
      <c r="O28" s="9"/>
      <c r="P28" s="9"/>
      <c r="Q28" s="9"/>
      <c r="R28" s="9"/>
    </row>
    <row r="29" spans="1:18" ht="63" x14ac:dyDescent="0.25">
      <c r="A29" s="1" t="s">
        <v>87</v>
      </c>
      <c r="B29" s="1" t="s">
        <v>18</v>
      </c>
      <c r="C29" s="1" t="s">
        <v>99</v>
      </c>
      <c r="D29" s="5">
        <v>22</v>
      </c>
      <c r="E29" s="5">
        <v>2</v>
      </c>
      <c r="F29" s="5">
        <v>64</v>
      </c>
      <c r="G29" s="5">
        <v>9</v>
      </c>
      <c r="H29" s="10">
        <f t="shared" si="6"/>
        <v>2.9090909090909092</v>
      </c>
      <c r="I29" s="5">
        <f t="shared" si="7"/>
        <v>4.5</v>
      </c>
      <c r="J29" s="7"/>
      <c r="K29" s="7"/>
      <c r="L29" s="7"/>
      <c r="M29" s="9"/>
      <c r="N29" s="9"/>
      <c r="O29" s="9"/>
      <c r="P29" s="9"/>
      <c r="Q29" s="9"/>
      <c r="R29" s="9"/>
    </row>
    <row r="30" spans="1:18" ht="31.5" x14ac:dyDescent="0.25">
      <c r="A30" s="1" t="s">
        <v>87</v>
      </c>
      <c r="B30" s="1" t="s">
        <v>19</v>
      </c>
      <c r="C30" s="1" t="s">
        <v>97</v>
      </c>
      <c r="D30" s="5">
        <v>7</v>
      </c>
      <c r="E30" s="5">
        <v>13</v>
      </c>
      <c r="F30" s="5">
        <v>107</v>
      </c>
      <c r="G30" s="5">
        <v>29</v>
      </c>
      <c r="H30" s="10">
        <f t="shared" si="6"/>
        <v>15.285714285714286</v>
      </c>
      <c r="I30" s="10">
        <f t="shared" si="7"/>
        <v>2.2307692307692308</v>
      </c>
      <c r="J30" s="7"/>
      <c r="K30" s="7"/>
      <c r="L30" s="7"/>
      <c r="M30" s="9"/>
      <c r="N30" s="9"/>
      <c r="O30" s="9"/>
      <c r="P30" s="9"/>
      <c r="Q30" s="9"/>
      <c r="R30" s="9"/>
    </row>
    <row r="31" spans="1:18" ht="47.25" x14ac:dyDescent="0.25">
      <c r="A31" s="1" t="s">
        <v>87</v>
      </c>
      <c r="B31" s="1" t="s">
        <v>88</v>
      </c>
      <c r="C31" s="1" t="s">
        <v>98</v>
      </c>
      <c r="D31" s="5">
        <v>6</v>
      </c>
      <c r="E31" s="5">
        <v>14</v>
      </c>
      <c r="F31" s="5">
        <v>165</v>
      </c>
      <c r="G31" s="5">
        <v>65</v>
      </c>
      <c r="H31" s="5">
        <f t="shared" si="6"/>
        <v>27.5</v>
      </c>
      <c r="I31" s="10">
        <f t="shared" si="7"/>
        <v>4.6428571428571432</v>
      </c>
      <c r="J31" s="7"/>
      <c r="K31" s="7"/>
      <c r="L31" s="7"/>
      <c r="M31" s="9"/>
      <c r="N31" s="9"/>
      <c r="O31" s="9"/>
      <c r="P31" s="9"/>
      <c r="Q31" s="9"/>
      <c r="R31" s="9"/>
    </row>
    <row r="32" spans="1:18" x14ac:dyDescent="0.25">
      <c r="A32" s="1" t="s">
        <v>87</v>
      </c>
      <c r="B32" s="1" t="s">
        <v>88</v>
      </c>
      <c r="C32" s="1" t="s">
        <v>149</v>
      </c>
      <c r="D32" s="5">
        <v>7</v>
      </c>
      <c r="E32" s="5">
        <v>13</v>
      </c>
      <c r="F32" s="5">
        <v>202</v>
      </c>
      <c r="G32" s="5">
        <v>70</v>
      </c>
      <c r="H32" s="10">
        <f t="shared" si="6"/>
        <v>28.857142857142858</v>
      </c>
      <c r="I32" s="10">
        <f t="shared" si="7"/>
        <v>5.384615384615385</v>
      </c>
      <c r="J32" s="7"/>
      <c r="K32" s="7"/>
      <c r="L32" s="7"/>
      <c r="M32" s="9"/>
      <c r="N32" s="9"/>
      <c r="O32" s="9"/>
      <c r="P32" s="9"/>
      <c r="Q32" s="9"/>
      <c r="R32" s="9"/>
    </row>
    <row r="33" spans="1:18" ht="31.5" x14ac:dyDescent="0.25">
      <c r="A33" s="1" t="s">
        <v>141</v>
      </c>
      <c r="B33" s="1" t="s">
        <v>142</v>
      </c>
      <c r="C33" s="1" t="s">
        <v>178</v>
      </c>
      <c r="D33" s="5">
        <v>20</v>
      </c>
      <c r="E33" s="5">
        <v>2</v>
      </c>
      <c r="F33" s="5">
        <v>139</v>
      </c>
      <c r="G33" s="5">
        <v>7</v>
      </c>
      <c r="H33" s="12">
        <f t="shared" si="6"/>
        <v>6.95</v>
      </c>
      <c r="I33" s="5">
        <f t="shared" si="7"/>
        <v>3.5</v>
      </c>
      <c r="J33" s="7"/>
      <c r="K33" s="7"/>
      <c r="L33" s="7"/>
      <c r="M33" s="9"/>
      <c r="N33" s="9"/>
      <c r="O33" s="9"/>
      <c r="P33" s="9"/>
      <c r="Q33" s="9"/>
      <c r="R33" s="9"/>
    </row>
    <row r="34" spans="1:18" ht="47.25" x14ac:dyDescent="0.25">
      <c r="A34" s="1" t="s">
        <v>141</v>
      </c>
      <c r="B34" s="1" t="s">
        <v>36</v>
      </c>
      <c r="C34" s="1" t="s">
        <v>214</v>
      </c>
      <c r="D34" s="5">
        <v>20</v>
      </c>
      <c r="E34" s="5">
        <v>2</v>
      </c>
      <c r="F34" s="5">
        <v>231</v>
      </c>
      <c r="G34" s="5">
        <v>18</v>
      </c>
      <c r="H34" s="10">
        <f t="shared" si="6"/>
        <v>11.55</v>
      </c>
      <c r="I34" s="5">
        <f t="shared" si="7"/>
        <v>9</v>
      </c>
      <c r="J34" s="7"/>
      <c r="K34" s="7"/>
      <c r="L34" s="7"/>
      <c r="M34" s="9"/>
      <c r="N34" s="9"/>
      <c r="O34" s="9"/>
      <c r="P34" s="9"/>
      <c r="Q34" s="9"/>
      <c r="R34" s="9"/>
    </row>
    <row r="35" spans="1:18" ht="47.25" x14ac:dyDescent="0.25">
      <c r="A35" s="1" t="s">
        <v>141</v>
      </c>
      <c r="B35" s="1" t="s">
        <v>36</v>
      </c>
      <c r="C35" s="1" t="s">
        <v>215</v>
      </c>
      <c r="D35" s="5">
        <v>20</v>
      </c>
      <c r="E35" s="5">
        <v>2</v>
      </c>
      <c r="F35" s="5">
        <v>176</v>
      </c>
      <c r="G35" s="5">
        <v>14</v>
      </c>
      <c r="H35" s="5">
        <f t="shared" si="6"/>
        <v>8.8000000000000007</v>
      </c>
      <c r="I35" s="5">
        <f t="shared" si="7"/>
        <v>7</v>
      </c>
      <c r="J35" s="7"/>
      <c r="K35" s="7"/>
      <c r="L35" s="7"/>
      <c r="M35" s="9"/>
      <c r="N35" s="9"/>
      <c r="O35" s="9"/>
      <c r="P35" s="9"/>
      <c r="Q35" s="9"/>
      <c r="R35" s="9"/>
    </row>
    <row r="36" spans="1:18" ht="47.25" x14ac:dyDescent="0.25">
      <c r="A36" s="1" t="s">
        <v>141</v>
      </c>
      <c r="B36" s="1" t="s">
        <v>143</v>
      </c>
      <c r="C36" s="1" t="s">
        <v>164</v>
      </c>
      <c r="D36" s="5">
        <v>20</v>
      </c>
      <c r="E36" s="5">
        <v>2</v>
      </c>
      <c r="F36" s="5">
        <v>222</v>
      </c>
      <c r="G36" s="5">
        <v>15</v>
      </c>
      <c r="H36" s="5">
        <f t="shared" si="6"/>
        <v>11.1</v>
      </c>
      <c r="I36" s="5">
        <f t="shared" si="7"/>
        <v>7.5</v>
      </c>
      <c r="J36" s="7"/>
      <c r="K36" s="7"/>
      <c r="L36" s="7"/>
      <c r="M36" s="9"/>
      <c r="N36" s="9"/>
      <c r="O36" s="9"/>
      <c r="P36" s="9"/>
      <c r="Q36" s="9"/>
      <c r="R36" s="9"/>
    </row>
    <row r="37" spans="1:18" ht="47.25" x14ac:dyDescent="0.25">
      <c r="A37" s="1" t="s">
        <v>141</v>
      </c>
      <c r="B37" s="1" t="s">
        <v>7</v>
      </c>
      <c r="C37" s="1" t="s">
        <v>144</v>
      </c>
      <c r="D37" s="5">
        <v>40</v>
      </c>
      <c r="E37" s="5">
        <v>5</v>
      </c>
      <c r="F37" s="5">
        <v>344</v>
      </c>
      <c r="G37" s="5">
        <v>29</v>
      </c>
      <c r="H37" s="5">
        <f t="shared" si="6"/>
        <v>8.6</v>
      </c>
      <c r="I37" s="5">
        <f t="shared" si="7"/>
        <v>5.8</v>
      </c>
      <c r="J37" s="7"/>
      <c r="K37" s="7"/>
      <c r="L37" s="7"/>
      <c r="M37" s="9"/>
      <c r="N37" s="9"/>
      <c r="O37" s="9"/>
      <c r="P37" s="9"/>
      <c r="Q37" s="9"/>
      <c r="R37" s="9"/>
    </row>
    <row r="38" spans="1:18" ht="47.25" x14ac:dyDescent="0.25">
      <c r="A38" s="1" t="s">
        <v>141</v>
      </c>
      <c r="B38" s="1" t="s">
        <v>26</v>
      </c>
      <c r="C38" s="1" t="s">
        <v>216</v>
      </c>
      <c r="D38" s="5">
        <v>20</v>
      </c>
      <c r="E38" s="5">
        <v>2</v>
      </c>
      <c r="F38" s="5">
        <v>204</v>
      </c>
      <c r="G38" s="5">
        <v>15</v>
      </c>
      <c r="H38" s="5">
        <f t="shared" si="6"/>
        <v>10.199999999999999</v>
      </c>
      <c r="I38" s="5">
        <f t="shared" si="7"/>
        <v>7.5</v>
      </c>
      <c r="J38" s="7"/>
      <c r="K38" s="7"/>
      <c r="L38" s="7"/>
      <c r="M38" s="9"/>
      <c r="N38" s="9"/>
      <c r="O38" s="9"/>
      <c r="P38" s="9"/>
      <c r="Q38" s="9"/>
      <c r="R38" s="9"/>
    </row>
    <row r="39" spans="1:18" ht="31.5" x14ac:dyDescent="0.25">
      <c r="A39" s="1" t="s">
        <v>141</v>
      </c>
      <c r="B39" s="1" t="s">
        <v>26</v>
      </c>
      <c r="C39" s="1" t="s">
        <v>217</v>
      </c>
      <c r="D39" s="5">
        <v>20</v>
      </c>
      <c r="E39" s="5">
        <v>2</v>
      </c>
      <c r="F39" s="5">
        <v>233</v>
      </c>
      <c r="G39" s="5">
        <v>19</v>
      </c>
      <c r="H39" s="10">
        <f t="shared" si="6"/>
        <v>11.65</v>
      </c>
      <c r="I39" s="5">
        <f t="shared" si="7"/>
        <v>9.5</v>
      </c>
      <c r="J39" s="7"/>
      <c r="K39" s="7"/>
      <c r="L39" s="7"/>
      <c r="M39" s="9"/>
      <c r="N39" s="9"/>
      <c r="O39" s="9"/>
      <c r="P39" s="9"/>
      <c r="Q39" s="9"/>
      <c r="R39" s="9"/>
    </row>
    <row r="40" spans="1:18" ht="47.25" x14ac:dyDescent="0.25">
      <c r="A40" s="1" t="s">
        <v>141</v>
      </c>
      <c r="B40" s="1" t="s">
        <v>194</v>
      </c>
      <c r="C40" s="1" t="s">
        <v>212</v>
      </c>
      <c r="D40" s="14" t="s">
        <v>227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6"/>
    </row>
    <row r="41" spans="1:18" ht="47.25" x14ac:dyDescent="0.25">
      <c r="A41" s="1" t="s">
        <v>141</v>
      </c>
      <c r="B41" s="1" t="s">
        <v>145</v>
      </c>
      <c r="C41" s="1" t="s">
        <v>146</v>
      </c>
      <c r="D41" s="5">
        <v>25</v>
      </c>
      <c r="E41" s="5">
        <v>3</v>
      </c>
      <c r="F41" s="5">
        <v>211</v>
      </c>
      <c r="G41" s="5">
        <v>17</v>
      </c>
      <c r="H41" s="10">
        <f t="shared" ref="H41:H59" si="10">F41/D41</f>
        <v>8.44</v>
      </c>
      <c r="I41" s="10">
        <f t="shared" ref="I41:I59" si="11">G41/E41</f>
        <v>5.666666666666667</v>
      </c>
      <c r="J41" s="7"/>
      <c r="K41" s="7"/>
      <c r="L41" s="7"/>
      <c r="M41" s="9"/>
      <c r="N41" s="9"/>
      <c r="O41" s="9"/>
      <c r="P41" s="9"/>
      <c r="Q41" s="9"/>
      <c r="R41" s="9"/>
    </row>
    <row r="42" spans="1:18" x14ac:dyDescent="0.25">
      <c r="A42" s="1" t="s">
        <v>141</v>
      </c>
      <c r="B42" s="1" t="s">
        <v>48</v>
      </c>
      <c r="C42" s="1" t="s">
        <v>147</v>
      </c>
      <c r="D42" s="5">
        <v>25</v>
      </c>
      <c r="E42" s="5">
        <v>3</v>
      </c>
      <c r="F42" s="5">
        <v>82</v>
      </c>
      <c r="G42" s="5">
        <v>7</v>
      </c>
      <c r="H42" s="10">
        <f t="shared" si="10"/>
        <v>3.28</v>
      </c>
      <c r="I42" s="10">
        <f t="shared" si="11"/>
        <v>2.3333333333333335</v>
      </c>
      <c r="J42" s="7"/>
      <c r="K42" s="7"/>
      <c r="L42" s="7"/>
      <c r="M42" s="9"/>
      <c r="N42" s="9"/>
      <c r="O42" s="9"/>
      <c r="P42" s="9"/>
      <c r="Q42" s="9"/>
      <c r="R42" s="9"/>
    </row>
    <row r="43" spans="1:18" ht="47.25" x14ac:dyDescent="0.25">
      <c r="A43" s="1" t="s">
        <v>141</v>
      </c>
      <c r="B43" s="1" t="s">
        <v>18</v>
      </c>
      <c r="C43" s="1" t="s">
        <v>148</v>
      </c>
      <c r="D43" s="5">
        <v>25</v>
      </c>
      <c r="E43" s="5">
        <v>3</v>
      </c>
      <c r="F43" s="5">
        <v>88</v>
      </c>
      <c r="G43" s="5">
        <v>8</v>
      </c>
      <c r="H43" s="10">
        <f t="shared" si="10"/>
        <v>3.52</v>
      </c>
      <c r="I43" s="10">
        <f t="shared" si="11"/>
        <v>2.6666666666666665</v>
      </c>
      <c r="J43" s="7"/>
      <c r="K43" s="7"/>
      <c r="L43" s="7"/>
      <c r="M43" s="9">
        <v>15</v>
      </c>
      <c r="N43" s="9">
        <v>2</v>
      </c>
      <c r="O43" s="9">
        <v>41</v>
      </c>
      <c r="P43" s="9">
        <v>13</v>
      </c>
      <c r="Q43" s="11">
        <f t="shared" ref="Q43:Q59" si="12">O43/M43</f>
        <v>2.7333333333333334</v>
      </c>
      <c r="R43" s="11">
        <f t="shared" ref="R43:R59" si="13">P43/N43</f>
        <v>6.5</v>
      </c>
    </row>
    <row r="44" spans="1:18" ht="31.5" x14ac:dyDescent="0.25">
      <c r="A44" s="1" t="s">
        <v>2</v>
      </c>
      <c r="B44" s="1" t="s">
        <v>3</v>
      </c>
      <c r="C44" s="1" t="s">
        <v>184</v>
      </c>
      <c r="D44" s="5">
        <v>20</v>
      </c>
      <c r="E44" s="5">
        <v>2</v>
      </c>
      <c r="F44" s="5">
        <v>199</v>
      </c>
      <c r="G44" s="5">
        <v>12</v>
      </c>
      <c r="H44" s="12">
        <f t="shared" si="10"/>
        <v>9.9499999999999993</v>
      </c>
      <c r="I44" s="5">
        <f t="shared" si="11"/>
        <v>6</v>
      </c>
      <c r="J44" s="7"/>
      <c r="K44" s="7"/>
      <c r="L44" s="7"/>
      <c r="M44" s="9"/>
      <c r="N44" s="9"/>
      <c r="O44" s="9"/>
      <c r="P44" s="9"/>
      <c r="Q44" s="9"/>
      <c r="R44" s="9"/>
    </row>
    <row r="45" spans="1:18" ht="47.25" x14ac:dyDescent="0.25">
      <c r="A45" s="1" t="s">
        <v>2</v>
      </c>
      <c r="B45" s="1" t="s">
        <v>165</v>
      </c>
      <c r="C45" s="1" t="s">
        <v>185</v>
      </c>
      <c r="D45" s="5">
        <v>14</v>
      </c>
      <c r="E45" s="5">
        <v>3</v>
      </c>
      <c r="F45" s="5">
        <v>131</v>
      </c>
      <c r="G45" s="5">
        <v>14</v>
      </c>
      <c r="H45" s="10">
        <f t="shared" si="10"/>
        <v>9.3571428571428577</v>
      </c>
      <c r="I45" s="10">
        <f t="shared" si="11"/>
        <v>4.666666666666667</v>
      </c>
      <c r="J45" s="7"/>
      <c r="K45" s="7"/>
      <c r="L45" s="7"/>
      <c r="M45" s="9"/>
      <c r="N45" s="9"/>
      <c r="O45" s="9"/>
      <c r="P45" s="9"/>
      <c r="Q45" s="9"/>
      <c r="R45" s="9"/>
    </row>
    <row r="46" spans="1:18" ht="31.5" x14ac:dyDescent="0.25">
      <c r="A46" s="1" t="s">
        <v>2</v>
      </c>
      <c r="B46" s="1" t="s">
        <v>4</v>
      </c>
      <c r="C46" s="1" t="s">
        <v>186</v>
      </c>
      <c r="D46" s="5">
        <v>25</v>
      </c>
      <c r="E46" s="5">
        <v>2</v>
      </c>
      <c r="F46" s="5">
        <v>81</v>
      </c>
      <c r="G46" s="5">
        <v>4</v>
      </c>
      <c r="H46" s="10">
        <f t="shared" si="10"/>
        <v>3.24</v>
      </c>
      <c r="I46" s="5">
        <f t="shared" si="11"/>
        <v>2</v>
      </c>
      <c r="J46" s="7"/>
      <c r="K46" s="7"/>
      <c r="L46" s="7"/>
      <c r="M46" s="9">
        <v>20</v>
      </c>
      <c r="N46" s="9">
        <v>2</v>
      </c>
      <c r="O46" s="9">
        <v>100</v>
      </c>
      <c r="P46" s="9">
        <v>28</v>
      </c>
      <c r="Q46" s="9">
        <f t="shared" si="12"/>
        <v>5</v>
      </c>
      <c r="R46" s="9">
        <f t="shared" si="13"/>
        <v>14</v>
      </c>
    </row>
    <row r="47" spans="1:18" ht="63" x14ac:dyDescent="0.25">
      <c r="A47" s="1" t="s">
        <v>2</v>
      </c>
      <c r="B47" s="1" t="s">
        <v>5</v>
      </c>
      <c r="C47" s="1" t="s">
        <v>187</v>
      </c>
      <c r="D47" s="5">
        <v>25</v>
      </c>
      <c r="E47" s="5">
        <v>3</v>
      </c>
      <c r="F47" s="5">
        <v>86</v>
      </c>
      <c r="G47" s="5">
        <v>8</v>
      </c>
      <c r="H47" s="10">
        <f t="shared" si="10"/>
        <v>3.44</v>
      </c>
      <c r="I47" s="10">
        <f t="shared" si="11"/>
        <v>2.6666666666666665</v>
      </c>
      <c r="J47" s="7"/>
      <c r="K47" s="7"/>
      <c r="L47" s="7"/>
      <c r="M47" s="9"/>
      <c r="N47" s="9"/>
      <c r="O47" s="9"/>
      <c r="P47" s="9"/>
      <c r="Q47" s="9"/>
      <c r="R47" s="9"/>
    </row>
    <row r="48" spans="1:18" x14ac:dyDescent="0.25">
      <c r="A48" s="1" t="s">
        <v>37</v>
      </c>
      <c r="B48" s="1" t="s">
        <v>47</v>
      </c>
      <c r="C48" s="1" t="s">
        <v>207</v>
      </c>
      <c r="D48" s="5">
        <v>22</v>
      </c>
      <c r="E48" s="5">
        <v>3</v>
      </c>
      <c r="F48" s="5">
        <v>139</v>
      </c>
      <c r="G48" s="5">
        <v>14</v>
      </c>
      <c r="H48" s="10">
        <f t="shared" si="10"/>
        <v>6.3181818181818183</v>
      </c>
      <c r="I48" s="10">
        <f t="shared" si="11"/>
        <v>4.666666666666667</v>
      </c>
      <c r="J48" s="7"/>
      <c r="K48" s="7"/>
      <c r="L48" s="7"/>
      <c r="M48" s="9"/>
      <c r="N48" s="9"/>
      <c r="O48" s="9"/>
      <c r="P48" s="9"/>
      <c r="Q48" s="9"/>
      <c r="R48" s="9"/>
    </row>
    <row r="49" spans="1:18" ht="47.25" x14ac:dyDescent="0.25">
      <c r="A49" s="1" t="s">
        <v>37</v>
      </c>
      <c r="B49" s="1" t="s">
        <v>24</v>
      </c>
      <c r="C49" s="1" t="s">
        <v>45</v>
      </c>
      <c r="D49" s="5">
        <v>21</v>
      </c>
      <c r="E49" s="5">
        <v>2</v>
      </c>
      <c r="F49" s="5">
        <v>120</v>
      </c>
      <c r="G49" s="5">
        <v>4</v>
      </c>
      <c r="H49" s="10">
        <f t="shared" si="10"/>
        <v>5.7142857142857144</v>
      </c>
      <c r="I49" s="5">
        <f t="shared" si="11"/>
        <v>2</v>
      </c>
      <c r="J49" s="7"/>
      <c r="K49" s="7"/>
      <c r="L49" s="7"/>
      <c r="M49" s="9"/>
      <c r="N49" s="9"/>
      <c r="O49" s="9"/>
      <c r="P49" s="9"/>
      <c r="Q49" s="9"/>
      <c r="R49" s="9"/>
    </row>
    <row r="50" spans="1:18" ht="47.25" x14ac:dyDescent="0.25">
      <c r="A50" s="1" t="s">
        <v>37</v>
      </c>
      <c r="B50" s="1" t="s">
        <v>24</v>
      </c>
      <c r="C50" s="1" t="s">
        <v>43</v>
      </c>
      <c r="D50" s="5">
        <v>21</v>
      </c>
      <c r="E50" s="5">
        <v>2</v>
      </c>
      <c r="F50" s="5">
        <v>85</v>
      </c>
      <c r="G50" s="5">
        <v>4</v>
      </c>
      <c r="H50" s="12">
        <f t="shared" si="10"/>
        <v>4.0476190476190474</v>
      </c>
      <c r="I50" s="5">
        <f t="shared" si="11"/>
        <v>2</v>
      </c>
      <c r="J50" s="7"/>
      <c r="K50" s="7"/>
      <c r="L50" s="7"/>
      <c r="M50" s="9"/>
      <c r="N50" s="9"/>
      <c r="O50" s="9"/>
      <c r="P50" s="9"/>
      <c r="Q50" s="9"/>
      <c r="R50" s="9"/>
    </row>
    <row r="51" spans="1:18" ht="31.5" x14ac:dyDescent="0.25">
      <c r="A51" s="1" t="s">
        <v>37</v>
      </c>
      <c r="B51" s="1" t="s">
        <v>24</v>
      </c>
      <c r="C51" s="1" t="s">
        <v>25</v>
      </c>
      <c r="D51" s="5">
        <v>47</v>
      </c>
      <c r="E51" s="5">
        <v>5</v>
      </c>
      <c r="F51" s="5">
        <v>241</v>
      </c>
      <c r="G51" s="5">
        <v>15</v>
      </c>
      <c r="H51" s="10">
        <f t="shared" si="10"/>
        <v>5.1276595744680851</v>
      </c>
      <c r="I51" s="5">
        <f t="shared" si="11"/>
        <v>3</v>
      </c>
      <c r="J51" s="7">
        <v>15</v>
      </c>
      <c r="K51" s="7">
        <v>34</v>
      </c>
      <c r="L51" s="13">
        <f t="shared" ref="L51" si="14">K51/J51</f>
        <v>2.2666666666666666</v>
      </c>
      <c r="M51" s="9"/>
      <c r="N51" s="9"/>
      <c r="O51" s="9"/>
      <c r="P51" s="9"/>
      <c r="Q51" s="9"/>
      <c r="R51" s="9"/>
    </row>
    <row r="52" spans="1:18" ht="31.5" x14ac:dyDescent="0.25">
      <c r="A52" s="1" t="s">
        <v>37</v>
      </c>
      <c r="B52" s="1" t="s">
        <v>24</v>
      </c>
      <c r="C52" s="1" t="s">
        <v>44</v>
      </c>
      <c r="D52" s="5">
        <v>25</v>
      </c>
      <c r="E52" s="5">
        <v>3</v>
      </c>
      <c r="F52" s="5">
        <v>121</v>
      </c>
      <c r="G52" s="5">
        <v>8</v>
      </c>
      <c r="H52" s="10">
        <f t="shared" si="10"/>
        <v>4.84</v>
      </c>
      <c r="I52" s="10">
        <f t="shared" si="11"/>
        <v>2.6666666666666665</v>
      </c>
      <c r="J52" s="7"/>
      <c r="K52" s="7"/>
      <c r="L52" s="7"/>
      <c r="M52" s="9"/>
      <c r="N52" s="9"/>
      <c r="O52" s="9"/>
      <c r="P52" s="9"/>
      <c r="Q52" s="9"/>
      <c r="R52" s="9"/>
    </row>
    <row r="53" spans="1:18" ht="31.5" x14ac:dyDescent="0.25">
      <c r="A53" s="1" t="s">
        <v>37</v>
      </c>
      <c r="B53" s="1" t="s">
        <v>46</v>
      </c>
      <c r="C53" s="1" t="s">
        <v>205</v>
      </c>
      <c r="D53" s="5">
        <v>25</v>
      </c>
      <c r="E53" s="5">
        <v>3</v>
      </c>
      <c r="F53" s="5">
        <v>172</v>
      </c>
      <c r="G53" s="5">
        <v>10</v>
      </c>
      <c r="H53" s="10">
        <f t="shared" si="10"/>
        <v>6.88</v>
      </c>
      <c r="I53" s="10">
        <f t="shared" si="11"/>
        <v>3.3333333333333335</v>
      </c>
      <c r="J53" s="7"/>
      <c r="K53" s="7"/>
      <c r="L53" s="7"/>
      <c r="M53" s="9"/>
      <c r="N53" s="9"/>
      <c r="O53" s="9"/>
      <c r="P53" s="9"/>
      <c r="Q53" s="9"/>
      <c r="R53" s="9"/>
    </row>
    <row r="54" spans="1:18" ht="47.25" x14ac:dyDescent="0.25">
      <c r="A54" s="1" t="s">
        <v>37</v>
      </c>
      <c r="B54" s="1" t="s">
        <v>156</v>
      </c>
      <c r="C54" s="1" t="s">
        <v>206</v>
      </c>
      <c r="D54" s="5">
        <v>7</v>
      </c>
      <c r="E54" s="5">
        <v>10</v>
      </c>
      <c r="F54" s="5">
        <v>43</v>
      </c>
      <c r="G54" s="5">
        <v>12</v>
      </c>
      <c r="H54" s="10">
        <f t="shared" si="10"/>
        <v>6.1428571428571432</v>
      </c>
      <c r="I54" s="10">
        <f t="shared" si="11"/>
        <v>1.2</v>
      </c>
      <c r="J54" s="7"/>
      <c r="K54" s="7"/>
      <c r="L54" s="7"/>
      <c r="M54" s="9"/>
      <c r="N54" s="9"/>
      <c r="O54" s="9"/>
      <c r="P54" s="9"/>
      <c r="Q54" s="9"/>
      <c r="R54" s="9"/>
    </row>
    <row r="55" spans="1:18" ht="31.5" x14ac:dyDescent="0.25">
      <c r="A55" s="1" t="s">
        <v>80</v>
      </c>
      <c r="B55" s="1" t="s">
        <v>83</v>
      </c>
      <c r="C55" s="1" t="s">
        <v>84</v>
      </c>
      <c r="D55" s="5">
        <v>18</v>
      </c>
      <c r="E55" s="5">
        <v>2</v>
      </c>
      <c r="F55" s="5">
        <v>147</v>
      </c>
      <c r="G55" s="5">
        <v>18</v>
      </c>
      <c r="H55" s="10">
        <f t="shared" si="10"/>
        <v>8.1666666666666661</v>
      </c>
      <c r="I55" s="5">
        <f t="shared" si="11"/>
        <v>9</v>
      </c>
      <c r="J55" s="7"/>
      <c r="K55" s="7"/>
      <c r="L55" s="7"/>
      <c r="M55" s="9"/>
      <c r="N55" s="9"/>
      <c r="O55" s="9"/>
      <c r="P55" s="9"/>
      <c r="Q55" s="9"/>
      <c r="R55" s="9"/>
    </row>
    <row r="56" spans="1:18" x14ac:dyDescent="0.25">
      <c r="A56" s="1" t="s">
        <v>80</v>
      </c>
      <c r="B56" s="1" t="s">
        <v>48</v>
      </c>
      <c r="C56" s="1" t="s">
        <v>85</v>
      </c>
      <c r="D56" s="5">
        <v>22</v>
      </c>
      <c r="E56" s="5">
        <v>2</v>
      </c>
      <c r="F56" s="5">
        <v>91</v>
      </c>
      <c r="G56" s="5">
        <v>9</v>
      </c>
      <c r="H56" s="10">
        <f t="shared" si="10"/>
        <v>4.1363636363636367</v>
      </c>
      <c r="I56" s="5">
        <f t="shared" si="11"/>
        <v>4.5</v>
      </c>
      <c r="J56" s="7"/>
      <c r="K56" s="7"/>
      <c r="L56" s="7"/>
      <c r="M56" s="9"/>
      <c r="N56" s="9"/>
      <c r="O56" s="9"/>
      <c r="P56" s="9"/>
      <c r="Q56" s="9"/>
      <c r="R56" s="9"/>
    </row>
    <row r="57" spans="1:18" ht="47.25" x14ac:dyDescent="0.25">
      <c r="A57" s="1" t="s">
        <v>80</v>
      </c>
      <c r="B57" s="1" t="s">
        <v>18</v>
      </c>
      <c r="C57" s="1" t="s">
        <v>86</v>
      </c>
      <c r="D57" s="5">
        <v>25</v>
      </c>
      <c r="E57" s="5">
        <v>3</v>
      </c>
      <c r="F57" s="5">
        <v>124</v>
      </c>
      <c r="G57" s="5">
        <v>16</v>
      </c>
      <c r="H57" s="12">
        <f t="shared" si="10"/>
        <v>4.96</v>
      </c>
      <c r="I57" s="10">
        <f t="shared" si="11"/>
        <v>5.333333333333333</v>
      </c>
      <c r="J57" s="7"/>
      <c r="K57" s="7"/>
      <c r="L57" s="7"/>
      <c r="M57" s="9"/>
      <c r="N57" s="9"/>
      <c r="O57" s="9"/>
      <c r="P57" s="9"/>
      <c r="Q57" s="9"/>
      <c r="R57" s="9"/>
    </row>
    <row r="58" spans="1:18" x14ac:dyDescent="0.25">
      <c r="A58" s="1" t="s">
        <v>80</v>
      </c>
      <c r="B58" s="1" t="s">
        <v>81</v>
      </c>
      <c r="C58" s="1" t="s">
        <v>82</v>
      </c>
      <c r="D58" s="5">
        <v>34</v>
      </c>
      <c r="E58" s="5">
        <v>6</v>
      </c>
      <c r="F58" s="5">
        <v>170</v>
      </c>
      <c r="G58" s="5">
        <v>23</v>
      </c>
      <c r="H58" s="5">
        <f t="shared" si="10"/>
        <v>5</v>
      </c>
      <c r="I58" s="10">
        <f t="shared" si="11"/>
        <v>3.8333333333333335</v>
      </c>
      <c r="J58" s="7"/>
      <c r="K58" s="7"/>
      <c r="L58" s="7"/>
      <c r="M58" s="9"/>
      <c r="N58" s="9"/>
      <c r="O58" s="9"/>
      <c r="P58" s="9"/>
      <c r="Q58" s="9"/>
      <c r="R58" s="9"/>
    </row>
    <row r="59" spans="1:18" ht="31.5" x14ac:dyDescent="0.25">
      <c r="A59" s="1" t="s">
        <v>38</v>
      </c>
      <c r="B59" s="1" t="s">
        <v>48</v>
      </c>
      <c r="C59" s="1" t="s">
        <v>49</v>
      </c>
      <c r="D59" s="5">
        <v>20</v>
      </c>
      <c r="E59" s="5">
        <v>5</v>
      </c>
      <c r="F59" s="5">
        <v>76</v>
      </c>
      <c r="G59" s="5">
        <v>3</v>
      </c>
      <c r="H59" s="5">
        <f t="shared" si="10"/>
        <v>3.8</v>
      </c>
      <c r="I59" s="5">
        <f t="shared" si="11"/>
        <v>0.6</v>
      </c>
      <c r="J59" s="7"/>
      <c r="K59" s="7"/>
      <c r="L59" s="7"/>
      <c r="M59" s="9">
        <v>16</v>
      </c>
      <c r="N59" s="9">
        <v>5</v>
      </c>
      <c r="O59" s="9">
        <v>50</v>
      </c>
      <c r="P59" s="9">
        <v>7</v>
      </c>
      <c r="Q59" s="11">
        <f t="shared" si="12"/>
        <v>3.125</v>
      </c>
      <c r="R59" s="9">
        <f t="shared" si="13"/>
        <v>1.4</v>
      </c>
    </row>
    <row r="60" spans="1:18" ht="63" x14ac:dyDescent="0.25">
      <c r="A60" s="1" t="s">
        <v>38</v>
      </c>
      <c r="B60" s="1" t="s">
        <v>18</v>
      </c>
      <c r="C60" s="1" t="s">
        <v>201</v>
      </c>
      <c r="D60" s="14" t="s">
        <v>227</v>
      </c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6"/>
    </row>
    <row r="61" spans="1:18" ht="31.5" x14ac:dyDescent="0.25">
      <c r="A61" s="1" t="s">
        <v>38</v>
      </c>
      <c r="B61" s="1" t="s">
        <v>50</v>
      </c>
      <c r="C61" s="1" t="s">
        <v>52</v>
      </c>
      <c r="D61" s="5">
        <v>20</v>
      </c>
      <c r="E61" s="5">
        <v>5</v>
      </c>
      <c r="F61" s="5">
        <v>44</v>
      </c>
      <c r="G61" s="5">
        <v>1</v>
      </c>
      <c r="H61" s="5">
        <f t="shared" ref="H61:H66" si="15">F61/D61</f>
        <v>2.2000000000000002</v>
      </c>
      <c r="I61" s="5">
        <f t="shared" ref="I61:I66" si="16">G61/E61</f>
        <v>0.2</v>
      </c>
      <c r="J61" s="7"/>
      <c r="K61" s="7"/>
      <c r="L61" s="7"/>
      <c r="M61" s="9"/>
      <c r="N61" s="9"/>
      <c r="O61" s="9"/>
      <c r="P61" s="9"/>
      <c r="Q61" s="9"/>
      <c r="R61" s="9"/>
    </row>
    <row r="62" spans="1:18" ht="31.5" x14ac:dyDescent="0.25">
      <c r="A62" s="1" t="s">
        <v>38</v>
      </c>
      <c r="B62" s="1" t="s">
        <v>50</v>
      </c>
      <c r="C62" s="1" t="s">
        <v>51</v>
      </c>
      <c r="D62" s="5">
        <v>20</v>
      </c>
      <c r="E62" s="5">
        <v>5</v>
      </c>
      <c r="F62" s="5">
        <v>56</v>
      </c>
      <c r="G62" s="5">
        <v>3</v>
      </c>
      <c r="H62" s="5">
        <f t="shared" si="15"/>
        <v>2.8</v>
      </c>
      <c r="I62" s="5">
        <f t="shared" si="16"/>
        <v>0.6</v>
      </c>
      <c r="J62" s="7"/>
      <c r="K62" s="7"/>
      <c r="L62" s="7"/>
      <c r="M62" s="9"/>
      <c r="N62" s="9"/>
      <c r="O62" s="9"/>
      <c r="P62" s="9"/>
      <c r="Q62" s="9"/>
      <c r="R62" s="9"/>
    </row>
    <row r="63" spans="1:18" ht="31.5" x14ac:dyDescent="0.25">
      <c r="A63" s="1" t="s">
        <v>38</v>
      </c>
      <c r="B63" s="1" t="s">
        <v>50</v>
      </c>
      <c r="C63" s="1" t="s">
        <v>53</v>
      </c>
      <c r="D63" s="5">
        <v>20</v>
      </c>
      <c r="E63" s="5">
        <v>5</v>
      </c>
      <c r="F63" s="5">
        <v>52</v>
      </c>
      <c r="G63" s="5">
        <v>2</v>
      </c>
      <c r="H63" s="5">
        <f t="shared" si="15"/>
        <v>2.6</v>
      </c>
      <c r="I63" s="5">
        <f t="shared" si="16"/>
        <v>0.4</v>
      </c>
      <c r="J63" s="7"/>
      <c r="K63" s="7"/>
      <c r="L63" s="7"/>
      <c r="M63" s="9">
        <v>16</v>
      </c>
      <c r="N63" s="9">
        <v>4</v>
      </c>
      <c r="O63" s="9">
        <v>50</v>
      </c>
      <c r="P63" s="9">
        <v>7</v>
      </c>
      <c r="Q63" s="11">
        <f t="shared" ref="Q63" si="17">O63/M63</f>
        <v>3.125</v>
      </c>
      <c r="R63" s="11">
        <f t="shared" ref="R63" si="18">P63/N63</f>
        <v>1.75</v>
      </c>
    </row>
    <row r="64" spans="1:18" ht="47.25" x14ac:dyDescent="0.25">
      <c r="A64" s="1" t="s">
        <v>89</v>
      </c>
      <c r="B64" s="1" t="s">
        <v>100</v>
      </c>
      <c r="C64" s="1" t="s">
        <v>101</v>
      </c>
      <c r="D64" s="5">
        <v>26</v>
      </c>
      <c r="E64" s="5">
        <v>3</v>
      </c>
      <c r="F64" s="5">
        <v>100</v>
      </c>
      <c r="G64" s="5">
        <v>8</v>
      </c>
      <c r="H64" s="10">
        <f t="shared" si="15"/>
        <v>3.8461538461538463</v>
      </c>
      <c r="I64" s="10">
        <f t="shared" si="16"/>
        <v>2.6666666666666665</v>
      </c>
      <c r="J64" s="7"/>
      <c r="K64" s="7"/>
      <c r="L64" s="7"/>
      <c r="M64" s="9"/>
      <c r="N64" s="9"/>
      <c r="O64" s="9"/>
      <c r="P64" s="9"/>
      <c r="Q64" s="9"/>
      <c r="R64" s="9"/>
    </row>
    <row r="65" spans="1:18" ht="31.5" x14ac:dyDescent="0.25">
      <c r="A65" s="1" t="s">
        <v>89</v>
      </c>
      <c r="B65" s="1" t="s">
        <v>102</v>
      </c>
      <c r="C65" s="1" t="s">
        <v>166</v>
      </c>
      <c r="D65" s="5">
        <v>15</v>
      </c>
      <c r="E65" s="5">
        <v>2</v>
      </c>
      <c r="F65" s="5">
        <v>86</v>
      </c>
      <c r="G65" s="5">
        <v>4</v>
      </c>
      <c r="H65" s="10">
        <f t="shared" si="15"/>
        <v>5.7333333333333334</v>
      </c>
      <c r="I65" s="5">
        <f t="shared" si="16"/>
        <v>2</v>
      </c>
      <c r="J65" s="7"/>
      <c r="K65" s="7"/>
      <c r="L65" s="7"/>
      <c r="M65" s="9"/>
      <c r="N65" s="9"/>
      <c r="O65" s="9"/>
      <c r="P65" s="9"/>
      <c r="Q65" s="9"/>
      <c r="R65" s="9"/>
    </row>
    <row r="66" spans="1:18" ht="31.5" x14ac:dyDescent="0.25">
      <c r="A66" s="1" t="s">
        <v>89</v>
      </c>
      <c r="B66" s="1" t="s">
        <v>103</v>
      </c>
      <c r="C66" s="1" t="s">
        <v>104</v>
      </c>
      <c r="D66" s="5">
        <v>18</v>
      </c>
      <c r="E66" s="5">
        <v>2</v>
      </c>
      <c r="F66" s="5">
        <v>139</v>
      </c>
      <c r="G66" s="5">
        <v>12</v>
      </c>
      <c r="H66" s="10">
        <f t="shared" si="15"/>
        <v>7.7222222222222223</v>
      </c>
      <c r="I66" s="5">
        <f t="shared" si="16"/>
        <v>6</v>
      </c>
      <c r="J66" s="7"/>
      <c r="K66" s="7"/>
      <c r="L66" s="7"/>
      <c r="M66" s="9"/>
      <c r="N66" s="9"/>
      <c r="O66" s="9"/>
      <c r="P66" s="9"/>
      <c r="Q66" s="9"/>
      <c r="R66" s="9"/>
    </row>
    <row r="67" spans="1:18" ht="47.25" x14ac:dyDescent="0.25">
      <c r="A67" s="1" t="s">
        <v>89</v>
      </c>
      <c r="B67" s="1" t="s">
        <v>192</v>
      </c>
      <c r="C67" s="1" t="s">
        <v>204</v>
      </c>
      <c r="D67" s="14" t="s">
        <v>227</v>
      </c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6"/>
    </row>
    <row r="68" spans="1:18" ht="63" x14ac:dyDescent="0.25">
      <c r="A68" s="1" t="s">
        <v>89</v>
      </c>
      <c r="B68" s="1" t="s">
        <v>18</v>
      </c>
      <c r="C68" s="1" t="s">
        <v>167</v>
      </c>
      <c r="D68" s="5">
        <v>15</v>
      </c>
      <c r="E68" s="5">
        <v>2</v>
      </c>
      <c r="F68" s="5">
        <v>34</v>
      </c>
      <c r="G68" s="5">
        <v>2</v>
      </c>
      <c r="H68" s="10">
        <f t="shared" ref="H68:H76" si="19">F68/D68</f>
        <v>2.2666666666666666</v>
      </c>
      <c r="I68" s="5">
        <f t="shared" ref="I68:I76" si="20">G68/E68</f>
        <v>1</v>
      </c>
      <c r="J68" s="7"/>
      <c r="K68" s="7"/>
      <c r="L68" s="7"/>
      <c r="M68" s="9"/>
      <c r="N68" s="9"/>
      <c r="O68" s="9"/>
      <c r="P68" s="9"/>
      <c r="Q68" s="9"/>
      <c r="R68" s="9"/>
    </row>
    <row r="69" spans="1:18" ht="78.75" x14ac:dyDescent="0.25">
      <c r="A69" s="1" t="s">
        <v>89</v>
      </c>
      <c r="B69" s="1" t="s">
        <v>18</v>
      </c>
      <c r="C69" s="1" t="s">
        <v>155</v>
      </c>
      <c r="D69" s="5">
        <v>20</v>
      </c>
      <c r="E69" s="5">
        <v>2</v>
      </c>
      <c r="F69" s="5">
        <v>52</v>
      </c>
      <c r="G69" s="5">
        <v>2</v>
      </c>
      <c r="H69" s="5">
        <f t="shared" si="19"/>
        <v>2.6</v>
      </c>
      <c r="I69" s="5">
        <f t="shared" si="20"/>
        <v>1</v>
      </c>
      <c r="J69" s="7"/>
      <c r="K69" s="7"/>
      <c r="L69" s="7"/>
      <c r="M69" s="9"/>
      <c r="N69" s="9"/>
      <c r="O69" s="9"/>
      <c r="P69" s="9"/>
      <c r="Q69" s="9"/>
      <c r="R69" s="9"/>
    </row>
    <row r="70" spans="1:18" ht="63" x14ac:dyDescent="0.25">
      <c r="A70" s="1" t="s">
        <v>89</v>
      </c>
      <c r="B70" s="1" t="s">
        <v>18</v>
      </c>
      <c r="C70" s="1" t="s">
        <v>154</v>
      </c>
      <c r="D70" s="5">
        <v>15</v>
      </c>
      <c r="E70" s="5">
        <v>2</v>
      </c>
      <c r="F70" s="5">
        <v>43</v>
      </c>
      <c r="G70" s="5">
        <v>1</v>
      </c>
      <c r="H70" s="10">
        <f t="shared" si="19"/>
        <v>2.8666666666666667</v>
      </c>
      <c r="I70" s="5">
        <f t="shared" si="20"/>
        <v>0.5</v>
      </c>
      <c r="J70" s="7"/>
      <c r="K70" s="7"/>
      <c r="L70" s="7"/>
      <c r="M70" s="9"/>
      <c r="N70" s="9"/>
      <c r="O70" s="9"/>
      <c r="P70" s="9"/>
      <c r="Q70" s="9"/>
      <c r="R70" s="9"/>
    </row>
    <row r="71" spans="1:18" ht="78.75" x14ac:dyDescent="0.25">
      <c r="A71" s="1" t="s">
        <v>89</v>
      </c>
      <c r="B71" s="1" t="s">
        <v>18</v>
      </c>
      <c r="C71" s="1" t="s">
        <v>153</v>
      </c>
      <c r="D71" s="5">
        <v>6</v>
      </c>
      <c r="E71" s="5">
        <v>1</v>
      </c>
      <c r="F71" s="5">
        <v>13</v>
      </c>
      <c r="G71" s="5">
        <v>3</v>
      </c>
      <c r="H71" s="10">
        <f t="shared" si="19"/>
        <v>2.1666666666666665</v>
      </c>
      <c r="I71" s="5">
        <f t="shared" si="20"/>
        <v>3</v>
      </c>
      <c r="J71" s="7"/>
      <c r="K71" s="7"/>
      <c r="L71" s="7"/>
      <c r="M71" s="9"/>
      <c r="N71" s="9"/>
      <c r="O71" s="9"/>
      <c r="P71" s="9"/>
      <c r="Q71" s="9"/>
      <c r="R71" s="9"/>
    </row>
    <row r="72" spans="1:18" ht="31.5" x14ac:dyDescent="0.25">
      <c r="A72" s="1" t="s">
        <v>89</v>
      </c>
      <c r="B72" s="1" t="s">
        <v>19</v>
      </c>
      <c r="C72" s="1" t="s">
        <v>211</v>
      </c>
      <c r="D72" s="5">
        <v>5</v>
      </c>
      <c r="E72" s="5">
        <v>1</v>
      </c>
      <c r="F72" s="5">
        <v>12</v>
      </c>
      <c r="G72" s="5">
        <v>0</v>
      </c>
      <c r="H72" s="5">
        <f t="shared" si="19"/>
        <v>2.4</v>
      </c>
      <c r="I72" s="5">
        <f t="shared" si="20"/>
        <v>0</v>
      </c>
      <c r="J72" s="7"/>
      <c r="K72" s="7"/>
      <c r="L72" s="7"/>
      <c r="M72" s="9"/>
      <c r="N72" s="9"/>
      <c r="O72" s="9"/>
      <c r="P72" s="9"/>
      <c r="Q72" s="9"/>
      <c r="R72" s="9"/>
    </row>
    <row r="73" spans="1:18" ht="31.5" x14ac:dyDescent="0.25">
      <c r="A73" s="1" t="s">
        <v>89</v>
      </c>
      <c r="B73" s="1" t="s">
        <v>19</v>
      </c>
      <c r="C73" s="1" t="s">
        <v>105</v>
      </c>
      <c r="D73" s="5">
        <v>10</v>
      </c>
      <c r="E73" s="5">
        <v>2</v>
      </c>
      <c r="F73" s="5">
        <v>36</v>
      </c>
      <c r="G73" s="5">
        <v>0</v>
      </c>
      <c r="H73" s="5">
        <f t="shared" si="19"/>
        <v>3.6</v>
      </c>
      <c r="I73" s="5">
        <f t="shared" si="20"/>
        <v>0</v>
      </c>
      <c r="J73" s="7"/>
      <c r="K73" s="7"/>
      <c r="L73" s="7"/>
      <c r="M73" s="9"/>
      <c r="N73" s="9"/>
      <c r="O73" s="9"/>
      <c r="P73" s="9"/>
      <c r="Q73" s="9"/>
      <c r="R73" s="9"/>
    </row>
    <row r="74" spans="1:18" ht="31.5" x14ac:dyDescent="0.25">
      <c r="A74" s="1" t="s">
        <v>89</v>
      </c>
      <c r="B74" s="1" t="s">
        <v>19</v>
      </c>
      <c r="C74" s="1" t="s">
        <v>106</v>
      </c>
      <c r="D74" s="5">
        <v>10</v>
      </c>
      <c r="E74" s="5">
        <v>2</v>
      </c>
      <c r="F74" s="5">
        <v>40</v>
      </c>
      <c r="G74" s="5">
        <v>2</v>
      </c>
      <c r="H74" s="5">
        <f t="shared" si="19"/>
        <v>4</v>
      </c>
      <c r="I74" s="5">
        <f t="shared" si="20"/>
        <v>1</v>
      </c>
      <c r="J74" s="7"/>
      <c r="K74" s="7"/>
      <c r="L74" s="7"/>
      <c r="M74" s="9"/>
      <c r="N74" s="9"/>
      <c r="O74" s="9"/>
      <c r="P74" s="9"/>
      <c r="Q74" s="9"/>
      <c r="R74" s="9"/>
    </row>
    <row r="75" spans="1:18" ht="31.5" x14ac:dyDescent="0.25">
      <c r="A75" s="1" t="s">
        <v>89</v>
      </c>
      <c r="B75" s="1" t="s">
        <v>107</v>
      </c>
      <c r="C75" s="1" t="s">
        <v>108</v>
      </c>
      <c r="D75" s="5">
        <v>11</v>
      </c>
      <c r="E75" s="5">
        <v>2</v>
      </c>
      <c r="F75" s="5">
        <v>105</v>
      </c>
      <c r="G75" s="5">
        <v>12</v>
      </c>
      <c r="H75" s="10">
        <f t="shared" si="19"/>
        <v>9.545454545454545</v>
      </c>
      <c r="I75" s="5">
        <f t="shared" si="20"/>
        <v>6</v>
      </c>
      <c r="J75" s="7"/>
      <c r="K75" s="7"/>
      <c r="L75" s="7"/>
      <c r="M75" s="9"/>
      <c r="N75" s="9"/>
      <c r="O75" s="9"/>
      <c r="P75" s="9"/>
      <c r="Q75" s="9"/>
      <c r="R75" s="9"/>
    </row>
    <row r="76" spans="1:18" ht="47.25" x14ac:dyDescent="0.25">
      <c r="A76" s="1" t="s">
        <v>89</v>
      </c>
      <c r="B76" s="1" t="s">
        <v>109</v>
      </c>
      <c r="C76" s="1" t="s">
        <v>199</v>
      </c>
      <c r="D76" s="5">
        <v>25</v>
      </c>
      <c r="E76" s="5">
        <v>3</v>
      </c>
      <c r="F76" s="5">
        <v>82</v>
      </c>
      <c r="G76" s="5">
        <v>2</v>
      </c>
      <c r="H76" s="10">
        <f t="shared" si="19"/>
        <v>3.28</v>
      </c>
      <c r="I76" s="10">
        <f t="shared" si="20"/>
        <v>0.66666666666666663</v>
      </c>
      <c r="J76" s="7"/>
      <c r="K76" s="7"/>
      <c r="L76" s="7"/>
      <c r="M76" s="9"/>
      <c r="N76" s="9"/>
      <c r="O76" s="9"/>
      <c r="P76" s="9"/>
      <c r="Q76" s="9"/>
      <c r="R76" s="9"/>
    </row>
    <row r="77" spans="1:18" ht="47.25" x14ac:dyDescent="0.25">
      <c r="A77" s="1" t="s">
        <v>89</v>
      </c>
      <c r="B77" s="1" t="s">
        <v>109</v>
      </c>
      <c r="C77" s="1" t="s">
        <v>193</v>
      </c>
      <c r="D77" s="14" t="s">
        <v>227</v>
      </c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6"/>
    </row>
    <row r="78" spans="1:18" ht="31.5" x14ac:dyDescent="0.25">
      <c r="A78" s="1" t="s">
        <v>89</v>
      </c>
      <c r="B78" s="1" t="s">
        <v>110</v>
      </c>
      <c r="C78" s="1" t="s">
        <v>200</v>
      </c>
      <c r="D78" s="5">
        <v>11</v>
      </c>
      <c r="E78" s="5">
        <v>1</v>
      </c>
      <c r="F78" s="5">
        <v>53</v>
      </c>
      <c r="G78" s="5">
        <v>3</v>
      </c>
      <c r="H78" s="10">
        <f t="shared" ref="H78:H107" si="21">F78/D78</f>
        <v>4.8181818181818183</v>
      </c>
      <c r="I78" s="5">
        <f t="shared" ref="I78:I107" si="22">G78/E78</f>
        <v>3</v>
      </c>
      <c r="J78" s="7"/>
      <c r="K78" s="7"/>
      <c r="L78" s="7"/>
      <c r="M78" s="9"/>
      <c r="N78" s="9"/>
      <c r="O78" s="9"/>
      <c r="P78" s="9"/>
      <c r="Q78" s="9"/>
      <c r="R78" s="9"/>
    </row>
    <row r="79" spans="1:18" x14ac:dyDescent="0.25">
      <c r="A79" s="1" t="s">
        <v>122</v>
      </c>
      <c r="B79" s="1" t="s">
        <v>121</v>
      </c>
      <c r="C79" s="1" t="s">
        <v>123</v>
      </c>
      <c r="D79" s="5">
        <v>150</v>
      </c>
      <c r="E79" s="5">
        <v>15</v>
      </c>
      <c r="F79" s="5">
        <v>666</v>
      </c>
      <c r="G79" s="5">
        <v>260</v>
      </c>
      <c r="H79" s="10">
        <f t="shared" si="21"/>
        <v>4.4400000000000004</v>
      </c>
      <c r="I79" s="10">
        <f t="shared" si="22"/>
        <v>17.333333333333332</v>
      </c>
      <c r="J79" s="7"/>
      <c r="K79" s="7"/>
      <c r="L79" s="7"/>
      <c r="M79" s="9"/>
      <c r="N79" s="9"/>
      <c r="O79" s="9"/>
      <c r="P79" s="9"/>
      <c r="Q79" s="9"/>
      <c r="R79" s="9"/>
    </row>
    <row r="80" spans="1:18" x14ac:dyDescent="0.25">
      <c r="A80" s="1" t="s">
        <v>122</v>
      </c>
      <c r="B80" s="1" t="s">
        <v>124</v>
      </c>
      <c r="C80" s="1" t="s">
        <v>125</v>
      </c>
      <c r="D80" s="5">
        <v>50</v>
      </c>
      <c r="E80" s="5">
        <v>5</v>
      </c>
      <c r="F80" s="5">
        <v>350</v>
      </c>
      <c r="G80" s="5">
        <v>144</v>
      </c>
      <c r="H80" s="5">
        <f t="shared" si="21"/>
        <v>7</v>
      </c>
      <c r="I80" s="5">
        <f t="shared" si="22"/>
        <v>28.8</v>
      </c>
      <c r="J80" s="7"/>
      <c r="K80" s="7"/>
      <c r="L80" s="7"/>
      <c r="M80" s="9"/>
      <c r="N80" s="9"/>
      <c r="O80" s="9"/>
      <c r="P80" s="9"/>
      <c r="Q80" s="9"/>
      <c r="R80" s="9"/>
    </row>
    <row r="81" spans="1:18" x14ac:dyDescent="0.25">
      <c r="A81" s="1" t="s">
        <v>122</v>
      </c>
      <c r="B81" s="1" t="s">
        <v>126</v>
      </c>
      <c r="C81" s="1" t="s">
        <v>127</v>
      </c>
      <c r="D81" s="5">
        <v>9</v>
      </c>
      <c r="E81" s="5">
        <v>1</v>
      </c>
      <c r="F81" s="5">
        <v>251</v>
      </c>
      <c r="G81" s="5">
        <v>141</v>
      </c>
      <c r="H81" s="10">
        <f t="shared" si="21"/>
        <v>27.888888888888889</v>
      </c>
      <c r="I81" s="5">
        <f t="shared" si="22"/>
        <v>141</v>
      </c>
      <c r="J81" s="7"/>
      <c r="K81" s="7"/>
      <c r="L81" s="7"/>
      <c r="M81" s="9"/>
      <c r="N81" s="9"/>
      <c r="O81" s="9"/>
      <c r="P81" s="9"/>
      <c r="Q81" s="9"/>
      <c r="R81" s="9"/>
    </row>
    <row r="82" spans="1:18" x14ac:dyDescent="0.25">
      <c r="A82" s="1" t="s">
        <v>122</v>
      </c>
      <c r="B82" s="1" t="s">
        <v>128</v>
      </c>
      <c r="C82" s="1" t="s">
        <v>129</v>
      </c>
      <c r="D82" s="5">
        <v>20</v>
      </c>
      <c r="E82" s="5">
        <v>2</v>
      </c>
      <c r="F82" s="5">
        <v>198</v>
      </c>
      <c r="G82" s="5">
        <v>53</v>
      </c>
      <c r="H82" s="5">
        <f t="shared" si="21"/>
        <v>9.9</v>
      </c>
      <c r="I82" s="5">
        <f t="shared" si="22"/>
        <v>26.5</v>
      </c>
      <c r="J82" s="7"/>
      <c r="K82" s="7"/>
      <c r="L82" s="7"/>
      <c r="M82" s="9"/>
      <c r="N82" s="9"/>
      <c r="O82" s="9"/>
      <c r="P82" s="9"/>
      <c r="Q82" s="9"/>
      <c r="R82" s="9"/>
    </row>
    <row r="83" spans="1:18" x14ac:dyDescent="0.25">
      <c r="A83" s="1" t="s">
        <v>122</v>
      </c>
      <c r="B83" s="1" t="s">
        <v>168</v>
      </c>
      <c r="C83" s="1" t="s">
        <v>169</v>
      </c>
      <c r="D83" s="5">
        <v>15</v>
      </c>
      <c r="E83" s="5">
        <v>2</v>
      </c>
      <c r="F83" s="5">
        <v>98</v>
      </c>
      <c r="G83" s="5">
        <v>21</v>
      </c>
      <c r="H83" s="10">
        <f t="shared" si="21"/>
        <v>6.5333333333333332</v>
      </c>
      <c r="I83" s="5">
        <f t="shared" si="22"/>
        <v>10.5</v>
      </c>
      <c r="J83" s="7"/>
      <c r="K83" s="7"/>
      <c r="L83" s="7"/>
      <c r="M83" s="9"/>
      <c r="N83" s="9"/>
      <c r="O83" s="9"/>
      <c r="P83" s="9"/>
      <c r="Q83" s="9"/>
      <c r="R83" s="9"/>
    </row>
    <row r="84" spans="1:18" x14ac:dyDescent="0.25">
      <c r="A84" s="1" t="s">
        <v>122</v>
      </c>
      <c r="B84" s="1" t="s">
        <v>130</v>
      </c>
      <c r="C84" s="1" t="s">
        <v>131</v>
      </c>
      <c r="D84" s="5">
        <v>10</v>
      </c>
      <c r="E84" s="5">
        <v>1</v>
      </c>
      <c r="F84" s="5">
        <v>73</v>
      </c>
      <c r="G84" s="5">
        <v>21</v>
      </c>
      <c r="H84" s="5">
        <f t="shared" si="21"/>
        <v>7.3</v>
      </c>
      <c r="I84" s="5">
        <f t="shared" si="22"/>
        <v>21</v>
      </c>
      <c r="J84" s="7"/>
      <c r="K84" s="7"/>
      <c r="L84" s="7"/>
      <c r="M84" s="9"/>
      <c r="N84" s="9"/>
      <c r="O84" s="9"/>
      <c r="P84" s="9"/>
      <c r="Q84" s="9"/>
      <c r="R84" s="9"/>
    </row>
    <row r="85" spans="1:18" ht="31.5" x14ac:dyDescent="0.25">
      <c r="A85" s="1" t="s">
        <v>39</v>
      </c>
      <c r="B85" s="1" t="s">
        <v>48</v>
      </c>
      <c r="C85" s="1" t="s">
        <v>55</v>
      </c>
      <c r="D85" s="5"/>
      <c r="E85" s="5"/>
      <c r="F85" s="5"/>
      <c r="G85" s="5"/>
      <c r="H85" s="5"/>
      <c r="I85" s="5"/>
      <c r="J85" s="7"/>
      <c r="K85" s="7"/>
      <c r="L85" s="7"/>
      <c r="M85" s="9">
        <v>25</v>
      </c>
      <c r="N85" s="9">
        <v>5</v>
      </c>
      <c r="O85" s="9">
        <v>86</v>
      </c>
      <c r="P85" s="9">
        <v>29</v>
      </c>
      <c r="Q85" s="11">
        <f t="shared" ref="Q85:Q107" si="23">O85/M85</f>
        <v>3.44</v>
      </c>
      <c r="R85" s="9">
        <f t="shared" ref="R85:R107" si="24">P85/N85</f>
        <v>5.8</v>
      </c>
    </row>
    <row r="86" spans="1:18" ht="31.5" x14ac:dyDescent="0.25">
      <c r="A86" s="1" t="s">
        <v>39</v>
      </c>
      <c r="B86" s="1" t="s">
        <v>48</v>
      </c>
      <c r="C86" s="1" t="s">
        <v>40</v>
      </c>
      <c r="D86" s="5"/>
      <c r="E86" s="5"/>
      <c r="F86" s="5"/>
      <c r="G86" s="5"/>
      <c r="H86" s="5"/>
      <c r="I86" s="5"/>
      <c r="J86" s="7"/>
      <c r="K86" s="7"/>
      <c r="L86" s="7"/>
      <c r="M86" s="9">
        <v>25</v>
      </c>
      <c r="N86" s="9">
        <v>5</v>
      </c>
      <c r="O86" s="9">
        <v>136</v>
      </c>
      <c r="P86" s="9">
        <v>44</v>
      </c>
      <c r="Q86" s="11">
        <f t="shared" si="23"/>
        <v>5.44</v>
      </c>
      <c r="R86" s="9">
        <f t="shared" si="24"/>
        <v>8.8000000000000007</v>
      </c>
    </row>
    <row r="87" spans="1:18" x14ac:dyDescent="0.25">
      <c r="A87" s="1" t="s">
        <v>39</v>
      </c>
      <c r="B87" s="1" t="s">
        <v>48</v>
      </c>
      <c r="C87" s="1" t="s">
        <v>54</v>
      </c>
      <c r="D87" s="5">
        <v>25</v>
      </c>
      <c r="E87" s="5">
        <v>3</v>
      </c>
      <c r="F87" s="5">
        <v>55</v>
      </c>
      <c r="G87" s="5">
        <v>3</v>
      </c>
      <c r="H87" s="5">
        <f t="shared" si="21"/>
        <v>2.2000000000000002</v>
      </c>
      <c r="I87" s="5">
        <f t="shared" si="22"/>
        <v>1</v>
      </c>
      <c r="J87" s="7"/>
      <c r="K87" s="7"/>
      <c r="L87" s="7"/>
      <c r="M87" s="9">
        <v>15</v>
      </c>
      <c r="N87" s="9">
        <v>5</v>
      </c>
      <c r="O87" s="9">
        <v>46</v>
      </c>
      <c r="P87" s="9">
        <v>9</v>
      </c>
      <c r="Q87" s="11">
        <f t="shared" si="23"/>
        <v>3.0666666666666669</v>
      </c>
      <c r="R87" s="9">
        <f t="shared" si="24"/>
        <v>1.8</v>
      </c>
    </row>
    <row r="88" spans="1:18" ht="47.25" x14ac:dyDescent="0.25">
      <c r="A88" s="1" t="s">
        <v>39</v>
      </c>
      <c r="B88" s="1" t="s">
        <v>27</v>
      </c>
      <c r="C88" s="1" t="s">
        <v>56</v>
      </c>
      <c r="D88" s="5">
        <v>25</v>
      </c>
      <c r="E88" s="5">
        <v>3</v>
      </c>
      <c r="F88" s="5">
        <v>82</v>
      </c>
      <c r="G88" s="5">
        <v>12</v>
      </c>
      <c r="H88" s="10">
        <f t="shared" si="21"/>
        <v>3.28</v>
      </c>
      <c r="I88" s="5">
        <f t="shared" si="22"/>
        <v>4</v>
      </c>
      <c r="J88" s="7"/>
      <c r="K88" s="7"/>
      <c r="L88" s="7"/>
      <c r="M88" s="9"/>
      <c r="N88" s="9"/>
      <c r="O88" s="9"/>
      <c r="P88" s="9"/>
      <c r="Q88" s="9"/>
      <c r="R88" s="9"/>
    </row>
    <row r="89" spans="1:18" ht="31.5" x14ac:dyDescent="0.25">
      <c r="A89" s="1" t="s">
        <v>39</v>
      </c>
      <c r="B89" s="1" t="s">
        <v>27</v>
      </c>
      <c r="C89" s="1" t="s">
        <v>57</v>
      </c>
      <c r="D89" s="5"/>
      <c r="E89" s="5"/>
      <c r="F89" s="5"/>
      <c r="G89" s="5"/>
      <c r="H89" s="5"/>
      <c r="I89" s="5"/>
      <c r="J89" s="7"/>
      <c r="K89" s="7"/>
      <c r="L89" s="7"/>
      <c r="M89" s="9">
        <v>20</v>
      </c>
      <c r="N89" s="9">
        <v>5</v>
      </c>
      <c r="O89" s="9">
        <v>165</v>
      </c>
      <c r="P89" s="9">
        <v>43</v>
      </c>
      <c r="Q89" s="11">
        <f t="shared" si="23"/>
        <v>8.25</v>
      </c>
      <c r="R89" s="9">
        <f t="shared" si="24"/>
        <v>8.6</v>
      </c>
    </row>
    <row r="90" spans="1:18" ht="31.5" x14ac:dyDescent="0.25">
      <c r="A90" s="1" t="s">
        <v>39</v>
      </c>
      <c r="B90" s="1" t="s">
        <v>58</v>
      </c>
      <c r="C90" s="1" t="s">
        <v>170</v>
      </c>
      <c r="D90" s="5"/>
      <c r="E90" s="5"/>
      <c r="F90" s="5"/>
      <c r="G90" s="5"/>
      <c r="H90" s="5"/>
      <c r="I90" s="5"/>
      <c r="J90" s="7"/>
      <c r="K90" s="7"/>
      <c r="L90" s="7"/>
      <c r="M90" s="9">
        <v>20</v>
      </c>
      <c r="N90" s="9">
        <v>5</v>
      </c>
      <c r="O90" s="9">
        <v>90</v>
      </c>
      <c r="P90" s="9">
        <v>27</v>
      </c>
      <c r="Q90" s="9">
        <f t="shared" si="23"/>
        <v>4.5</v>
      </c>
      <c r="R90" s="9">
        <f t="shared" si="24"/>
        <v>5.4</v>
      </c>
    </row>
    <row r="91" spans="1:18" ht="31.5" x14ac:dyDescent="0.25">
      <c r="A91" s="1" t="s">
        <v>39</v>
      </c>
      <c r="B91" s="1" t="s">
        <v>58</v>
      </c>
      <c r="C91" s="1" t="s">
        <v>59</v>
      </c>
      <c r="D91" s="5">
        <v>25</v>
      </c>
      <c r="E91" s="5">
        <v>3</v>
      </c>
      <c r="F91" s="5">
        <v>64</v>
      </c>
      <c r="G91" s="5">
        <v>5</v>
      </c>
      <c r="H91" s="10">
        <f t="shared" si="21"/>
        <v>2.56</v>
      </c>
      <c r="I91" s="10">
        <f t="shared" si="22"/>
        <v>1.6666666666666667</v>
      </c>
      <c r="J91" s="7"/>
      <c r="K91" s="7"/>
      <c r="L91" s="7"/>
      <c r="M91" s="9"/>
      <c r="N91" s="9"/>
      <c r="O91" s="9"/>
      <c r="P91" s="9"/>
      <c r="Q91" s="9"/>
      <c r="R91" s="9"/>
    </row>
    <row r="92" spans="1:18" ht="31.5" x14ac:dyDescent="0.25">
      <c r="A92" s="1" t="s">
        <v>39</v>
      </c>
      <c r="B92" s="1" t="s">
        <v>60</v>
      </c>
      <c r="C92" s="1" t="s">
        <v>61</v>
      </c>
      <c r="D92" s="5">
        <v>25</v>
      </c>
      <c r="E92" s="5">
        <v>3</v>
      </c>
      <c r="F92" s="5">
        <v>76</v>
      </c>
      <c r="G92" s="5">
        <v>9</v>
      </c>
      <c r="H92" s="12">
        <f t="shared" si="21"/>
        <v>3.04</v>
      </c>
      <c r="I92" s="5">
        <f t="shared" si="22"/>
        <v>3</v>
      </c>
      <c r="J92" s="7"/>
      <c r="K92" s="7"/>
      <c r="L92" s="7"/>
      <c r="M92" s="9"/>
      <c r="N92" s="9"/>
      <c r="O92" s="9"/>
      <c r="P92" s="9"/>
      <c r="Q92" s="9"/>
      <c r="R92" s="9"/>
    </row>
    <row r="93" spans="1:18" ht="78.75" x14ac:dyDescent="0.25">
      <c r="A93" s="1" t="s">
        <v>39</v>
      </c>
      <c r="B93" s="1" t="s">
        <v>18</v>
      </c>
      <c r="C93" s="1" t="s">
        <v>197</v>
      </c>
      <c r="D93" s="5">
        <v>25</v>
      </c>
      <c r="E93" s="5">
        <v>3</v>
      </c>
      <c r="F93" s="5">
        <v>90</v>
      </c>
      <c r="G93" s="5">
        <v>8</v>
      </c>
      <c r="H93" s="5">
        <f t="shared" si="21"/>
        <v>3.6</v>
      </c>
      <c r="I93" s="10">
        <f t="shared" si="22"/>
        <v>2.6666666666666665</v>
      </c>
      <c r="J93" s="7"/>
      <c r="K93" s="7"/>
      <c r="L93" s="7"/>
      <c r="M93" s="9"/>
      <c r="N93" s="9"/>
      <c r="O93" s="9"/>
      <c r="P93" s="9"/>
      <c r="Q93" s="9"/>
      <c r="R93" s="9"/>
    </row>
    <row r="94" spans="1:18" ht="63" x14ac:dyDescent="0.25">
      <c r="A94" s="1" t="s">
        <v>39</v>
      </c>
      <c r="B94" s="1" t="s">
        <v>18</v>
      </c>
      <c r="C94" s="1" t="s">
        <v>198</v>
      </c>
      <c r="D94" s="5">
        <v>23</v>
      </c>
      <c r="E94" s="5">
        <v>2</v>
      </c>
      <c r="F94" s="5">
        <v>73</v>
      </c>
      <c r="G94" s="5">
        <v>13</v>
      </c>
      <c r="H94" s="10">
        <f t="shared" si="21"/>
        <v>3.1739130434782608</v>
      </c>
      <c r="I94" s="5">
        <f t="shared" si="22"/>
        <v>6.5</v>
      </c>
      <c r="J94" s="7"/>
      <c r="K94" s="7"/>
      <c r="L94" s="7"/>
      <c r="M94" s="9"/>
      <c r="N94" s="9"/>
      <c r="O94" s="9"/>
      <c r="P94" s="9"/>
      <c r="Q94" s="9"/>
      <c r="R94" s="9"/>
    </row>
    <row r="95" spans="1:18" ht="31.5" x14ac:dyDescent="0.25">
      <c r="A95" s="1" t="s">
        <v>112</v>
      </c>
      <c r="B95" s="1" t="s">
        <v>113</v>
      </c>
      <c r="C95" s="1" t="s">
        <v>115</v>
      </c>
      <c r="D95" s="5"/>
      <c r="E95" s="5"/>
      <c r="F95" s="5"/>
      <c r="G95" s="5"/>
      <c r="H95" s="5"/>
      <c r="I95" s="5"/>
      <c r="J95" s="7"/>
      <c r="K95" s="7"/>
      <c r="L95" s="7"/>
      <c r="M95" s="9">
        <v>25</v>
      </c>
      <c r="N95" s="9">
        <v>3</v>
      </c>
      <c r="O95" s="9">
        <v>102</v>
      </c>
      <c r="P95" s="9">
        <v>61</v>
      </c>
      <c r="Q95" s="11">
        <f t="shared" si="23"/>
        <v>4.08</v>
      </c>
      <c r="R95" s="11">
        <f t="shared" si="24"/>
        <v>20.333333333333332</v>
      </c>
    </row>
    <row r="96" spans="1:18" ht="47.25" x14ac:dyDescent="0.25">
      <c r="A96" s="1" t="s">
        <v>112</v>
      </c>
      <c r="B96" s="1" t="s">
        <v>113</v>
      </c>
      <c r="C96" s="1" t="s">
        <v>114</v>
      </c>
      <c r="D96" s="5">
        <v>7</v>
      </c>
      <c r="E96" s="5">
        <v>12</v>
      </c>
      <c r="F96" s="5">
        <v>171</v>
      </c>
      <c r="G96" s="5">
        <v>61</v>
      </c>
      <c r="H96" s="10">
        <f t="shared" si="21"/>
        <v>24.428571428571427</v>
      </c>
      <c r="I96" s="10">
        <f t="shared" si="22"/>
        <v>5.083333333333333</v>
      </c>
      <c r="J96" s="7"/>
      <c r="K96" s="7"/>
      <c r="L96" s="7"/>
      <c r="M96" s="9"/>
      <c r="N96" s="9"/>
      <c r="O96" s="9"/>
      <c r="P96" s="9"/>
      <c r="Q96" s="9"/>
      <c r="R96" s="9"/>
    </row>
    <row r="97" spans="1:18" x14ac:dyDescent="0.25">
      <c r="A97" s="1" t="s">
        <v>112</v>
      </c>
      <c r="B97" s="1" t="s">
        <v>116</v>
      </c>
      <c r="C97" s="1" t="s">
        <v>117</v>
      </c>
      <c r="D97" s="5">
        <v>10</v>
      </c>
      <c r="E97" s="5">
        <v>12</v>
      </c>
      <c r="F97" s="5">
        <v>162</v>
      </c>
      <c r="G97" s="5">
        <v>38</v>
      </c>
      <c r="H97" s="5">
        <f t="shared" si="21"/>
        <v>16.2</v>
      </c>
      <c r="I97" s="10">
        <f t="shared" si="22"/>
        <v>3.1666666666666665</v>
      </c>
      <c r="J97" s="7"/>
      <c r="K97" s="7"/>
      <c r="L97" s="7"/>
      <c r="M97" s="9"/>
      <c r="N97" s="9"/>
      <c r="O97" s="9"/>
      <c r="P97" s="9"/>
      <c r="Q97" s="9"/>
      <c r="R97" s="9"/>
    </row>
    <row r="98" spans="1:18" ht="47.25" x14ac:dyDescent="0.25">
      <c r="A98" s="1" t="s">
        <v>112</v>
      </c>
      <c r="B98" s="1" t="s">
        <v>18</v>
      </c>
      <c r="C98" s="1" t="s">
        <v>118</v>
      </c>
      <c r="D98" s="5">
        <v>25</v>
      </c>
      <c r="E98" s="5">
        <v>3</v>
      </c>
      <c r="F98" s="5">
        <v>109</v>
      </c>
      <c r="G98" s="5">
        <v>14</v>
      </c>
      <c r="H98" s="10">
        <f t="shared" si="21"/>
        <v>4.3600000000000003</v>
      </c>
      <c r="I98" s="10">
        <f t="shared" si="22"/>
        <v>4.666666666666667</v>
      </c>
      <c r="J98" s="7"/>
      <c r="K98" s="7"/>
      <c r="L98" s="7"/>
      <c r="M98" s="9"/>
      <c r="N98" s="9"/>
      <c r="O98" s="9"/>
      <c r="P98" s="9"/>
      <c r="Q98" s="9"/>
      <c r="R98" s="9"/>
    </row>
    <row r="99" spans="1:18" ht="47.25" x14ac:dyDescent="0.25">
      <c r="A99" s="1" t="s">
        <v>112</v>
      </c>
      <c r="B99" s="1" t="s">
        <v>18</v>
      </c>
      <c r="C99" s="1" t="s">
        <v>119</v>
      </c>
      <c r="D99" s="5">
        <v>25</v>
      </c>
      <c r="E99" s="5">
        <v>3</v>
      </c>
      <c r="F99" s="5">
        <v>100</v>
      </c>
      <c r="G99" s="5">
        <v>16</v>
      </c>
      <c r="H99" s="5">
        <f t="shared" si="21"/>
        <v>4</v>
      </c>
      <c r="I99" s="10">
        <f t="shared" si="22"/>
        <v>5.333333333333333</v>
      </c>
      <c r="J99" s="7"/>
      <c r="K99" s="7"/>
      <c r="L99" s="7"/>
      <c r="M99" s="9"/>
      <c r="N99" s="9"/>
      <c r="O99" s="9"/>
      <c r="P99" s="9"/>
      <c r="Q99" s="9"/>
      <c r="R99" s="9"/>
    </row>
    <row r="100" spans="1:18" ht="47.25" x14ac:dyDescent="0.25">
      <c r="A100" s="1" t="s">
        <v>112</v>
      </c>
      <c r="B100" s="1" t="s">
        <v>19</v>
      </c>
      <c r="C100" s="1" t="s">
        <v>171</v>
      </c>
      <c r="D100" s="5"/>
      <c r="E100" s="5">
        <v>15</v>
      </c>
      <c r="F100" s="5"/>
      <c r="G100" s="5">
        <v>14</v>
      </c>
      <c r="H100" s="5"/>
      <c r="I100" s="10">
        <f t="shared" si="22"/>
        <v>0.93333333333333335</v>
      </c>
      <c r="J100" s="7"/>
      <c r="K100" s="7"/>
      <c r="L100" s="7"/>
      <c r="M100" s="9"/>
      <c r="N100" s="9"/>
      <c r="O100" s="9"/>
      <c r="P100" s="9"/>
      <c r="Q100" s="9"/>
      <c r="R100" s="9"/>
    </row>
    <row r="101" spans="1:18" ht="94.5" x14ac:dyDescent="0.25">
      <c r="A101" s="1" t="s">
        <v>112</v>
      </c>
      <c r="B101" s="1" t="s">
        <v>19</v>
      </c>
      <c r="C101" s="1" t="s">
        <v>151</v>
      </c>
      <c r="D101" s="5"/>
      <c r="E101" s="5">
        <v>18</v>
      </c>
      <c r="F101" s="5"/>
      <c r="G101" s="5">
        <v>5</v>
      </c>
      <c r="H101" s="5"/>
      <c r="I101" s="10">
        <f t="shared" si="22"/>
        <v>0.27777777777777779</v>
      </c>
      <c r="J101" s="7"/>
      <c r="K101" s="7"/>
      <c r="L101" s="7"/>
      <c r="M101" s="9"/>
      <c r="N101" s="9"/>
      <c r="O101" s="9"/>
      <c r="P101" s="9"/>
      <c r="Q101" s="9"/>
      <c r="R101" s="9"/>
    </row>
    <row r="102" spans="1:18" x14ac:dyDescent="0.25">
      <c r="A102" s="1" t="s">
        <v>112</v>
      </c>
      <c r="B102" s="1" t="s">
        <v>19</v>
      </c>
      <c r="C102" s="1" t="s">
        <v>120</v>
      </c>
      <c r="D102" s="5">
        <v>25</v>
      </c>
      <c r="E102" s="5">
        <v>3</v>
      </c>
      <c r="F102" s="5">
        <v>150</v>
      </c>
      <c r="G102" s="5">
        <v>19</v>
      </c>
      <c r="H102" s="5">
        <f t="shared" si="21"/>
        <v>6</v>
      </c>
      <c r="I102" s="10">
        <f t="shared" si="22"/>
        <v>6.333333333333333</v>
      </c>
      <c r="J102" s="7"/>
      <c r="K102" s="7"/>
      <c r="L102" s="7"/>
      <c r="M102" s="9"/>
      <c r="N102" s="9"/>
      <c r="O102" s="9"/>
      <c r="P102" s="9"/>
      <c r="Q102" s="9"/>
      <c r="R102" s="9"/>
    </row>
    <row r="103" spans="1:18" x14ac:dyDescent="0.25">
      <c r="A103" s="1" t="s">
        <v>41</v>
      </c>
      <c r="B103" s="1" t="s">
        <v>62</v>
      </c>
      <c r="C103" s="1" t="s">
        <v>42</v>
      </c>
      <c r="D103" s="5">
        <v>23</v>
      </c>
      <c r="E103" s="5">
        <v>2</v>
      </c>
      <c r="F103" s="5">
        <v>86</v>
      </c>
      <c r="G103" s="5">
        <v>11</v>
      </c>
      <c r="H103" s="10">
        <f t="shared" si="21"/>
        <v>3.7391304347826089</v>
      </c>
      <c r="I103" s="5">
        <f t="shared" si="22"/>
        <v>5.5</v>
      </c>
      <c r="J103" s="7"/>
      <c r="K103" s="7"/>
      <c r="L103" s="7"/>
      <c r="M103" s="9"/>
      <c r="N103" s="9"/>
      <c r="O103" s="9"/>
      <c r="P103" s="9"/>
      <c r="Q103" s="9"/>
      <c r="R103" s="9"/>
    </row>
    <row r="104" spans="1:18" ht="31.5" x14ac:dyDescent="0.25">
      <c r="A104" s="1" t="s">
        <v>41</v>
      </c>
      <c r="B104" s="1" t="s">
        <v>62</v>
      </c>
      <c r="C104" s="1" t="s">
        <v>222</v>
      </c>
      <c r="D104" s="5">
        <v>18</v>
      </c>
      <c r="E104" s="5">
        <v>2</v>
      </c>
      <c r="F104" s="5">
        <v>77</v>
      </c>
      <c r="G104" s="5">
        <v>10</v>
      </c>
      <c r="H104" s="10">
        <f t="shared" si="21"/>
        <v>4.2777777777777777</v>
      </c>
      <c r="I104" s="5">
        <f t="shared" si="22"/>
        <v>5</v>
      </c>
      <c r="J104" s="7"/>
      <c r="K104" s="7"/>
      <c r="L104" s="7"/>
      <c r="M104" s="9"/>
      <c r="N104" s="9"/>
      <c r="O104" s="9"/>
      <c r="P104" s="9"/>
      <c r="Q104" s="9"/>
      <c r="R104" s="9"/>
    </row>
    <row r="105" spans="1:18" ht="47.25" x14ac:dyDescent="0.25">
      <c r="A105" s="1" t="s">
        <v>41</v>
      </c>
      <c r="B105" s="1" t="s">
        <v>177</v>
      </c>
      <c r="C105" s="1" t="s">
        <v>172</v>
      </c>
      <c r="D105" s="5">
        <v>25</v>
      </c>
      <c r="E105" s="5">
        <v>3</v>
      </c>
      <c r="F105" s="5">
        <v>118</v>
      </c>
      <c r="G105" s="5">
        <v>7</v>
      </c>
      <c r="H105" s="10">
        <f t="shared" si="21"/>
        <v>4.72</v>
      </c>
      <c r="I105" s="10">
        <f t="shared" si="22"/>
        <v>2.3333333333333335</v>
      </c>
      <c r="J105" s="7"/>
      <c r="K105" s="7"/>
      <c r="L105" s="7"/>
      <c r="M105" s="9"/>
      <c r="N105" s="9"/>
      <c r="O105" s="9"/>
      <c r="P105" s="9"/>
      <c r="Q105" s="9"/>
      <c r="R105" s="9"/>
    </row>
    <row r="106" spans="1:18" ht="31.5" x14ac:dyDescent="0.25">
      <c r="A106" s="1" t="s">
        <v>41</v>
      </c>
      <c r="B106" s="1" t="s">
        <v>8</v>
      </c>
      <c r="C106" s="1" t="s">
        <v>173</v>
      </c>
      <c r="D106" s="5">
        <v>20</v>
      </c>
      <c r="E106" s="5">
        <v>2</v>
      </c>
      <c r="F106" s="5">
        <v>133</v>
      </c>
      <c r="G106" s="5">
        <v>16</v>
      </c>
      <c r="H106" s="10">
        <f t="shared" si="21"/>
        <v>6.65</v>
      </c>
      <c r="I106" s="5">
        <f t="shared" si="22"/>
        <v>8</v>
      </c>
      <c r="J106" s="7"/>
      <c r="K106" s="7"/>
      <c r="L106" s="7"/>
      <c r="M106" s="9"/>
      <c r="N106" s="9"/>
      <c r="O106" s="9"/>
      <c r="P106" s="9"/>
      <c r="Q106" s="9"/>
      <c r="R106" s="9"/>
    </row>
    <row r="107" spans="1:18" ht="31.5" x14ac:dyDescent="0.25">
      <c r="A107" s="1" t="s">
        <v>41</v>
      </c>
      <c r="B107" s="1" t="s">
        <v>12</v>
      </c>
      <c r="C107" s="1" t="s">
        <v>63</v>
      </c>
      <c r="D107" s="5">
        <v>25</v>
      </c>
      <c r="E107" s="5">
        <v>3</v>
      </c>
      <c r="F107" s="5">
        <v>126</v>
      </c>
      <c r="G107" s="5">
        <v>4</v>
      </c>
      <c r="H107" s="10">
        <f t="shared" si="21"/>
        <v>5.04</v>
      </c>
      <c r="I107" s="10">
        <f t="shared" si="22"/>
        <v>1.3333333333333333</v>
      </c>
      <c r="J107" s="7"/>
      <c r="K107" s="7"/>
      <c r="L107" s="7"/>
      <c r="M107" s="9">
        <v>15</v>
      </c>
      <c r="N107" s="9">
        <v>5</v>
      </c>
      <c r="O107" s="9">
        <v>71</v>
      </c>
      <c r="P107" s="9">
        <v>36</v>
      </c>
      <c r="Q107" s="11">
        <f t="shared" si="23"/>
        <v>4.7333333333333334</v>
      </c>
      <c r="R107" s="9">
        <f t="shared" si="24"/>
        <v>7.2</v>
      </c>
    </row>
    <row r="108" spans="1:18" ht="63" x14ac:dyDescent="0.25">
      <c r="A108" s="1" t="s">
        <v>41</v>
      </c>
      <c r="B108" s="1" t="s">
        <v>190</v>
      </c>
      <c r="C108" s="1" t="s">
        <v>191</v>
      </c>
      <c r="D108" s="14" t="s">
        <v>227</v>
      </c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6"/>
    </row>
    <row r="109" spans="1:18" ht="47.25" x14ac:dyDescent="0.25">
      <c r="A109" s="1" t="s">
        <v>41</v>
      </c>
      <c r="B109" s="1" t="s">
        <v>64</v>
      </c>
      <c r="C109" s="1" t="s">
        <v>111</v>
      </c>
      <c r="D109" s="5">
        <v>20</v>
      </c>
      <c r="E109" s="5">
        <v>2</v>
      </c>
      <c r="F109" s="5">
        <v>61</v>
      </c>
      <c r="G109" s="5">
        <v>0</v>
      </c>
      <c r="H109" s="10">
        <f t="shared" ref="H109:H111" si="25">F109/D109</f>
        <v>3.05</v>
      </c>
      <c r="I109" s="5">
        <f t="shared" ref="I109:I111" si="26">G109/E109</f>
        <v>0</v>
      </c>
      <c r="J109" s="7"/>
      <c r="K109" s="7"/>
      <c r="L109" s="7"/>
      <c r="M109" s="9"/>
      <c r="N109" s="9"/>
      <c r="O109" s="9"/>
      <c r="P109" s="9"/>
      <c r="Q109" s="9"/>
      <c r="R109" s="9"/>
    </row>
    <row r="110" spans="1:18" ht="47.25" x14ac:dyDescent="0.25">
      <c r="A110" s="1" t="s">
        <v>41</v>
      </c>
      <c r="B110" s="1" t="s">
        <v>18</v>
      </c>
      <c r="C110" s="1" t="s">
        <v>91</v>
      </c>
      <c r="D110" s="5">
        <v>17</v>
      </c>
      <c r="E110" s="5">
        <v>2</v>
      </c>
      <c r="F110" s="5">
        <v>46</v>
      </c>
      <c r="G110" s="5">
        <v>1</v>
      </c>
      <c r="H110" s="10">
        <f t="shared" si="25"/>
        <v>2.7058823529411766</v>
      </c>
      <c r="I110" s="5">
        <f t="shared" si="26"/>
        <v>0.5</v>
      </c>
      <c r="J110" s="7"/>
      <c r="K110" s="7"/>
      <c r="L110" s="7"/>
      <c r="M110" s="9"/>
      <c r="N110" s="9"/>
      <c r="O110" s="9"/>
      <c r="P110" s="9"/>
      <c r="Q110" s="9"/>
      <c r="R110" s="9"/>
    </row>
    <row r="111" spans="1:18" ht="31.5" x14ac:dyDescent="0.25">
      <c r="A111" s="1" t="s">
        <v>65</v>
      </c>
      <c r="B111" s="1" t="s">
        <v>16</v>
      </c>
      <c r="C111" s="1" t="s">
        <v>223</v>
      </c>
      <c r="D111" s="5">
        <v>16</v>
      </c>
      <c r="E111" s="5">
        <v>23</v>
      </c>
      <c r="F111" s="5">
        <v>223</v>
      </c>
      <c r="G111" s="5">
        <v>67</v>
      </c>
      <c r="H111" s="10">
        <f t="shared" si="25"/>
        <v>13.9375</v>
      </c>
      <c r="I111" s="10">
        <f t="shared" si="26"/>
        <v>2.9130434782608696</v>
      </c>
      <c r="J111" s="7">
        <v>30</v>
      </c>
      <c r="K111" s="7">
        <v>95</v>
      </c>
      <c r="L111" s="13">
        <f t="shared" ref="L111" si="27">K111/J111</f>
        <v>3.1666666666666665</v>
      </c>
      <c r="M111" s="9"/>
      <c r="N111" s="9"/>
      <c r="O111" s="9"/>
      <c r="P111" s="9"/>
      <c r="Q111" s="9"/>
      <c r="R111" s="9"/>
    </row>
    <row r="112" spans="1:18" ht="31.5" x14ac:dyDescent="0.25">
      <c r="A112" s="1" t="s">
        <v>65</v>
      </c>
      <c r="B112" s="1" t="s">
        <v>16</v>
      </c>
      <c r="C112" s="1" t="s">
        <v>224</v>
      </c>
      <c r="D112" s="14" t="s">
        <v>227</v>
      </c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6"/>
    </row>
    <row r="113" spans="1:18" ht="47.25" x14ac:dyDescent="0.25">
      <c r="A113" s="1" t="s">
        <v>65</v>
      </c>
      <c r="B113" s="1" t="s">
        <v>16</v>
      </c>
      <c r="C113" s="1" t="s">
        <v>66</v>
      </c>
      <c r="D113" s="5">
        <v>15</v>
      </c>
      <c r="E113" s="5">
        <v>5</v>
      </c>
      <c r="F113" s="5">
        <v>91</v>
      </c>
      <c r="G113" s="5">
        <v>12</v>
      </c>
      <c r="H113" s="10">
        <f t="shared" ref="H113" si="28">F113/D113</f>
        <v>6.0666666666666664</v>
      </c>
      <c r="I113" s="5">
        <f t="shared" ref="I113" si="29">G113/E113</f>
        <v>2.4</v>
      </c>
      <c r="J113" s="7"/>
      <c r="K113" s="7"/>
      <c r="L113" s="7"/>
      <c r="M113" s="9"/>
      <c r="N113" s="9"/>
      <c r="O113" s="9"/>
      <c r="P113" s="9"/>
      <c r="Q113" s="9"/>
      <c r="R113" s="9"/>
    </row>
    <row r="114" spans="1:18" x14ac:dyDescent="0.25">
      <c r="A114" s="1" t="s">
        <v>65</v>
      </c>
      <c r="B114" s="1" t="s">
        <v>16</v>
      </c>
      <c r="C114" s="1" t="s">
        <v>220</v>
      </c>
      <c r="D114" s="14" t="s">
        <v>227</v>
      </c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6"/>
    </row>
    <row r="115" spans="1:18" x14ac:dyDescent="0.25">
      <c r="A115" s="1" t="s">
        <v>65</v>
      </c>
      <c r="B115" s="1" t="s">
        <v>67</v>
      </c>
      <c r="C115" s="1" t="s">
        <v>68</v>
      </c>
      <c r="D115" s="5">
        <v>5</v>
      </c>
      <c r="E115" s="5">
        <v>10</v>
      </c>
      <c r="F115" s="5">
        <v>207</v>
      </c>
      <c r="G115" s="5">
        <v>63</v>
      </c>
      <c r="H115" s="5">
        <f t="shared" ref="H115:H122" si="30">F115/D115</f>
        <v>41.4</v>
      </c>
      <c r="I115" s="5">
        <f t="shared" ref="I115:I122" si="31">G115/E115</f>
        <v>6.3</v>
      </c>
      <c r="J115" s="7">
        <v>15</v>
      </c>
      <c r="K115" s="7">
        <v>82</v>
      </c>
      <c r="L115" s="13">
        <f t="shared" ref="L115:L118" si="32">K115/J115</f>
        <v>5.4666666666666668</v>
      </c>
      <c r="M115" s="9"/>
      <c r="N115" s="9"/>
      <c r="O115" s="9"/>
      <c r="P115" s="9"/>
      <c r="Q115" s="9"/>
      <c r="R115" s="9"/>
    </row>
    <row r="116" spans="1:18" ht="47.25" x14ac:dyDescent="0.25">
      <c r="A116" s="1" t="s">
        <v>65</v>
      </c>
      <c r="B116" s="1" t="s">
        <v>69</v>
      </c>
      <c r="C116" s="1" t="s">
        <v>70</v>
      </c>
      <c r="D116" s="5">
        <v>5</v>
      </c>
      <c r="E116" s="5">
        <v>10</v>
      </c>
      <c r="F116" s="5">
        <v>143</v>
      </c>
      <c r="G116" s="5">
        <v>31</v>
      </c>
      <c r="H116" s="5">
        <f t="shared" si="30"/>
        <v>28.6</v>
      </c>
      <c r="I116" s="5">
        <f t="shared" si="31"/>
        <v>3.1</v>
      </c>
      <c r="J116" s="7">
        <v>15</v>
      </c>
      <c r="K116" s="7">
        <v>101</v>
      </c>
      <c r="L116" s="13">
        <f t="shared" si="32"/>
        <v>6.7333333333333334</v>
      </c>
      <c r="M116" s="9"/>
      <c r="N116" s="9"/>
      <c r="O116" s="9"/>
      <c r="P116" s="9"/>
      <c r="Q116" s="9"/>
      <c r="R116" s="9"/>
    </row>
    <row r="117" spans="1:18" ht="31.5" x14ac:dyDescent="0.25">
      <c r="A117" s="1" t="s">
        <v>28</v>
      </c>
      <c r="B117" s="1" t="s">
        <v>29</v>
      </c>
      <c r="C117" s="1" t="s">
        <v>31</v>
      </c>
      <c r="D117" s="5">
        <v>9</v>
      </c>
      <c r="E117" s="5">
        <v>30</v>
      </c>
      <c r="F117" s="5">
        <v>191</v>
      </c>
      <c r="G117" s="5">
        <v>89</v>
      </c>
      <c r="H117" s="10">
        <f t="shared" si="30"/>
        <v>21.222222222222221</v>
      </c>
      <c r="I117" s="12">
        <f t="shared" si="31"/>
        <v>2.9666666666666668</v>
      </c>
      <c r="J117" s="7"/>
      <c r="K117" s="7"/>
      <c r="L117" s="7"/>
      <c r="M117" s="9"/>
      <c r="N117" s="9">
        <v>25</v>
      </c>
      <c r="O117" s="9"/>
      <c r="P117" s="9">
        <v>64</v>
      </c>
      <c r="Q117" s="9"/>
      <c r="R117" s="11">
        <f t="shared" ref="R117:R120" si="33">P117/N117</f>
        <v>2.56</v>
      </c>
    </row>
    <row r="118" spans="1:18" x14ac:dyDescent="0.25">
      <c r="A118" s="1" t="s">
        <v>28</v>
      </c>
      <c r="B118" s="1" t="s">
        <v>29</v>
      </c>
      <c r="C118" s="1" t="s">
        <v>30</v>
      </c>
      <c r="D118" s="5">
        <v>9</v>
      </c>
      <c r="E118" s="5">
        <v>30</v>
      </c>
      <c r="F118" s="5">
        <v>215</v>
      </c>
      <c r="G118" s="5">
        <v>123</v>
      </c>
      <c r="H118" s="10">
        <f t="shared" si="30"/>
        <v>23.888888888888889</v>
      </c>
      <c r="I118" s="5">
        <f t="shared" si="31"/>
        <v>4.0999999999999996</v>
      </c>
      <c r="J118" s="7">
        <v>25</v>
      </c>
      <c r="K118" s="7">
        <v>63</v>
      </c>
      <c r="L118" s="13">
        <f t="shared" si="32"/>
        <v>2.52</v>
      </c>
      <c r="M118" s="9"/>
      <c r="N118" s="9">
        <v>25</v>
      </c>
      <c r="O118" s="9"/>
      <c r="P118" s="9">
        <v>58</v>
      </c>
      <c r="Q118" s="9"/>
      <c r="R118" s="11">
        <f t="shared" si="33"/>
        <v>2.3199999999999998</v>
      </c>
    </row>
    <row r="119" spans="1:18" ht="63" x14ac:dyDescent="0.25">
      <c r="A119" s="1" t="s">
        <v>9</v>
      </c>
      <c r="B119" s="1" t="s">
        <v>10</v>
      </c>
      <c r="C119" s="1" t="s">
        <v>11</v>
      </c>
      <c r="D119" s="5">
        <v>12</v>
      </c>
      <c r="E119" s="5">
        <v>3</v>
      </c>
      <c r="F119" s="5">
        <v>26</v>
      </c>
      <c r="G119" s="5">
        <v>2</v>
      </c>
      <c r="H119" s="10">
        <f t="shared" si="30"/>
        <v>2.1666666666666665</v>
      </c>
      <c r="I119" s="10">
        <f t="shared" si="31"/>
        <v>0.66666666666666663</v>
      </c>
      <c r="J119" s="7"/>
      <c r="K119" s="7"/>
      <c r="L119" s="7"/>
      <c r="M119" s="9"/>
      <c r="N119" s="9"/>
      <c r="O119" s="9"/>
      <c r="P119" s="9"/>
      <c r="Q119" s="9"/>
      <c r="R119" s="9"/>
    </row>
    <row r="120" spans="1:18" ht="31.5" x14ac:dyDescent="0.25">
      <c r="A120" s="1" t="s">
        <v>9</v>
      </c>
      <c r="B120" s="1" t="s">
        <v>12</v>
      </c>
      <c r="C120" s="1" t="s">
        <v>13</v>
      </c>
      <c r="D120" s="5">
        <v>18</v>
      </c>
      <c r="E120" s="5">
        <v>2</v>
      </c>
      <c r="F120" s="5">
        <v>32</v>
      </c>
      <c r="G120" s="5">
        <v>1</v>
      </c>
      <c r="H120" s="10">
        <f t="shared" si="30"/>
        <v>1.7777777777777777</v>
      </c>
      <c r="I120" s="5">
        <f t="shared" si="31"/>
        <v>0.5</v>
      </c>
      <c r="J120" s="7"/>
      <c r="K120" s="7"/>
      <c r="L120" s="7"/>
      <c r="M120" s="9">
        <v>10</v>
      </c>
      <c r="N120" s="9">
        <v>20</v>
      </c>
      <c r="O120" s="9">
        <v>22</v>
      </c>
      <c r="P120" s="9">
        <v>41</v>
      </c>
      <c r="Q120" s="9">
        <f t="shared" ref="Q120" si="34">O120/M120</f>
        <v>2.2000000000000002</v>
      </c>
      <c r="R120" s="11">
        <f t="shared" si="33"/>
        <v>2.0499999999999998</v>
      </c>
    </row>
    <row r="121" spans="1:18" ht="31.5" x14ac:dyDescent="0.25">
      <c r="A121" s="1" t="s">
        <v>9</v>
      </c>
      <c r="B121" s="1" t="s">
        <v>14</v>
      </c>
      <c r="C121" s="1" t="s">
        <v>179</v>
      </c>
      <c r="D121" s="5">
        <v>30</v>
      </c>
      <c r="E121" s="5">
        <v>3</v>
      </c>
      <c r="F121" s="5">
        <v>60</v>
      </c>
      <c r="G121" s="5">
        <v>2</v>
      </c>
      <c r="H121" s="5">
        <f t="shared" si="30"/>
        <v>2</v>
      </c>
      <c r="I121" s="10">
        <f t="shared" si="31"/>
        <v>0.66666666666666663</v>
      </c>
      <c r="J121" s="7"/>
      <c r="K121" s="7"/>
      <c r="L121" s="7"/>
      <c r="M121" s="9"/>
      <c r="N121" s="9"/>
      <c r="O121" s="9"/>
      <c r="P121" s="9"/>
      <c r="Q121" s="9"/>
      <c r="R121" s="9"/>
    </row>
    <row r="122" spans="1:18" ht="31.5" x14ac:dyDescent="0.25">
      <c r="A122" s="1" t="s">
        <v>9</v>
      </c>
      <c r="B122" s="1" t="s">
        <v>15</v>
      </c>
      <c r="C122" s="1" t="s">
        <v>174</v>
      </c>
      <c r="D122" s="5">
        <v>20</v>
      </c>
      <c r="E122" s="5">
        <v>2</v>
      </c>
      <c r="F122" s="5">
        <v>42</v>
      </c>
      <c r="G122" s="5">
        <v>0</v>
      </c>
      <c r="H122" s="5">
        <f t="shared" si="30"/>
        <v>2.1</v>
      </c>
      <c r="I122" s="5">
        <f t="shared" si="31"/>
        <v>0</v>
      </c>
      <c r="J122" s="7"/>
      <c r="K122" s="7"/>
      <c r="L122" s="7"/>
      <c r="M122" s="9"/>
      <c r="N122" s="9"/>
      <c r="O122" s="9"/>
      <c r="P122" s="9"/>
      <c r="Q122" s="9"/>
      <c r="R122" s="9"/>
    </row>
    <row r="123" spans="1:18" ht="31.5" x14ac:dyDescent="0.25">
      <c r="A123" s="1" t="s">
        <v>9</v>
      </c>
      <c r="B123" s="1" t="s">
        <v>15</v>
      </c>
      <c r="C123" s="1" t="s">
        <v>181</v>
      </c>
      <c r="D123" s="14" t="s">
        <v>227</v>
      </c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6"/>
    </row>
    <row r="124" spans="1:18" ht="31.5" x14ac:dyDescent="0.25">
      <c r="A124" s="1" t="s">
        <v>9</v>
      </c>
      <c r="B124" s="1" t="s">
        <v>15</v>
      </c>
      <c r="C124" s="1" t="s">
        <v>180</v>
      </c>
      <c r="D124" s="5"/>
      <c r="E124" s="5"/>
      <c r="F124" s="5"/>
      <c r="G124" s="5"/>
      <c r="H124" s="5"/>
      <c r="I124" s="5"/>
      <c r="J124" s="7"/>
      <c r="K124" s="7"/>
      <c r="L124" s="7"/>
      <c r="M124" s="9">
        <v>10</v>
      </c>
      <c r="N124" s="9">
        <v>30</v>
      </c>
      <c r="O124" s="9">
        <v>29</v>
      </c>
      <c r="P124" s="9">
        <v>73</v>
      </c>
      <c r="Q124" s="9">
        <f t="shared" ref="Q124:Q128" si="35">O124/M124</f>
        <v>2.9</v>
      </c>
      <c r="R124" s="11">
        <f t="shared" ref="R124:R128" si="36">P124/N124</f>
        <v>2.4333333333333331</v>
      </c>
    </row>
    <row r="125" spans="1:18" ht="31.5" x14ac:dyDescent="0.25">
      <c r="A125" s="1" t="s">
        <v>9</v>
      </c>
      <c r="B125" s="1" t="s">
        <v>16</v>
      </c>
      <c r="C125" s="1" t="s">
        <v>17</v>
      </c>
      <c r="D125" s="5"/>
      <c r="E125" s="5"/>
      <c r="F125" s="5"/>
      <c r="G125" s="5"/>
      <c r="H125" s="5"/>
      <c r="I125" s="5"/>
      <c r="J125" s="7">
        <v>15</v>
      </c>
      <c r="K125" s="7">
        <v>3</v>
      </c>
      <c r="L125" s="7">
        <f t="shared" ref="L125:L127" si="37">K125/J125</f>
        <v>0.2</v>
      </c>
      <c r="M125" s="9"/>
      <c r="N125" s="9"/>
      <c r="O125" s="9"/>
      <c r="P125" s="9"/>
      <c r="Q125" s="9"/>
      <c r="R125" s="9"/>
    </row>
    <row r="126" spans="1:18" ht="31.5" x14ac:dyDescent="0.25">
      <c r="A126" s="1" t="s">
        <v>9</v>
      </c>
      <c r="B126" s="1" t="s">
        <v>19</v>
      </c>
      <c r="C126" s="1" t="s">
        <v>20</v>
      </c>
      <c r="D126" s="5">
        <v>15</v>
      </c>
      <c r="E126" s="5">
        <v>3</v>
      </c>
      <c r="F126" s="5">
        <v>26</v>
      </c>
      <c r="G126" s="5">
        <v>0</v>
      </c>
      <c r="H126" s="10">
        <f t="shared" ref="H126:H129" si="38">F126/D126</f>
        <v>1.7333333333333334</v>
      </c>
      <c r="I126" s="5">
        <f t="shared" ref="I126:I129" si="39">G126/E126</f>
        <v>0</v>
      </c>
      <c r="J126" s="7"/>
      <c r="K126" s="7"/>
      <c r="L126" s="7"/>
      <c r="M126" s="9"/>
      <c r="N126" s="9"/>
      <c r="O126" s="9"/>
      <c r="P126" s="9"/>
      <c r="Q126" s="9"/>
      <c r="R126" s="9"/>
    </row>
    <row r="127" spans="1:18" ht="31.5" x14ac:dyDescent="0.25">
      <c r="A127" s="1" t="s">
        <v>23</v>
      </c>
      <c r="B127" s="1" t="s">
        <v>24</v>
      </c>
      <c r="C127" s="1" t="s">
        <v>25</v>
      </c>
      <c r="D127" s="5">
        <v>15</v>
      </c>
      <c r="E127" s="5">
        <v>2</v>
      </c>
      <c r="F127" s="5">
        <v>40</v>
      </c>
      <c r="G127" s="5">
        <v>1</v>
      </c>
      <c r="H127" s="10">
        <f t="shared" si="38"/>
        <v>2.6666666666666665</v>
      </c>
      <c r="I127" s="5">
        <f t="shared" si="39"/>
        <v>0.5</v>
      </c>
      <c r="J127" s="7">
        <v>15</v>
      </c>
      <c r="K127" s="7">
        <v>10</v>
      </c>
      <c r="L127" s="13">
        <f t="shared" si="37"/>
        <v>0.66666666666666663</v>
      </c>
      <c r="M127" s="9"/>
      <c r="N127" s="9"/>
      <c r="O127" s="9"/>
      <c r="P127" s="9"/>
      <c r="Q127" s="9"/>
      <c r="R127" s="9"/>
    </row>
    <row r="128" spans="1:18" ht="31.5" x14ac:dyDescent="0.25">
      <c r="A128" s="1" t="s">
        <v>23</v>
      </c>
      <c r="B128" s="1" t="s">
        <v>12</v>
      </c>
      <c r="C128" s="1" t="s">
        <v>175</v>
      </c>
      <c r="D128" s="5">
        <v>16</v>
      </c>
      <c r="E128" s="5">
        <v>2</v>
      </c>
      <c r="F128" s="5">
        <v>30</v>
      </c>
      <c r="G128" s="5">
        <v>0</v>
      </c>
      <c r="H128" s="10">
        <f t="shared" si="38"/>
        <v>1.875</v>
      </c>
      <c r="I128" s="5">
        <f t="shared" si="39"/>
        <v>0</v>
      </c>
      <c r="J128" s="7"/>
      <c r="K128" s="7"/>
      <c r="L128" s="7"/>
      <c r="M128" s="9">
        <v>17</v>
      </c>
      <c r="N128" s="9">
        <v>20</v>
      </c>
      <c r="O128" s="9">
        <v>28</v>
      </c>
      <c r="P128" s="9">
        <v>35</v>
      </c>
      <c r="Q128" s="11">
        <f t="shared" si="35"/>
        <v>1.6470588235294117</v>
      </c>
      <c r="R128" s="11">
        <f t="shared" si="36"/>
        <v>1.75</v>
      </c>
    </row>
    <row r="129" spans="1:18" ht="47.25" x14ac:dyDescent="0.25">
      <c r="A129" s="1" t="s">
        <v>23</v>
      </c>
      <c r="B129" s="1" t="s">
        <v>15</v>
      </c>
      <c r="C129" s="1" t="s">
        <v>210</v>
      </c>
      <c r="D129" s="5">
        <v>30</v>
      </c>
      <c r="E129" s="5">
        <v>3</v>
      </c>
      <c r="F129" s="5">
        <v>59</v>
      </c>
      <c r="G129" s="5">
        <v>2</v>
      </c>
      <c r="H129" s="10">
        <f t="shared" si="38"/>
        <v>1.9666666666666666</v>
      </c>
      <c r="I129" s="10">
        <f t="shared" si="39"/>
        <v>0.66666666666666663</v>
      </c>
      <c r="J129" s="7"/>
      <c r="K129" s="7"/>
      <c r="L129" s="7"/>
      <c r="M129" s="9"/>
      <c r="N129" s="9"/>
      <c r="O129" s="9"/>
      <c r="P129" s="9"/>
      <c r="Q129" s="9"/>
      <c r="R129" s="9"/>
    </row>
    <row r="130" spans="1:18" ht="47.25" x14ac:dyDescent="0.25">
      <c r="A130" s="1" t="s">
        <v>23</v>
      </c>
      <c r="B130" s="1" t="s">
        <v>15</v>
      </c>
      <c r="C130" s="1" t="s">
        <v>208</v>
      </c>
      <c r="D130" s="14" t="s">
        <v>227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6"/>
    </row>
    <row r="131" spans="1:18" ht="47.25" x14ac:dyDescent="0.25">
      <c r="A131" s="1" t="s">
        <v>23</v>
      </c>
      <c r="B131" s="1" t="s">
        <v>15</v>
      </c>
      <c r="C131" s="1" t="s">
        <v>75</v>
      </c>
      <c r="D131" s="5"/>
      <c r="E131" s="5"/>
      <c r="F131" s="5"/>
      <c r="G131" s="5"/>
      <c r="H131" s="5"/>
      <c r="I131" s="5"/>
      <c r="J131" s="7"/>
      <c r="K131" s="7"/>
      <c r="L131" s="7"/>
      <c r="M131" s="9">
        <v>16</v>
      </c>
      <c r="N131" s="9">
        <v>50</v>
      </c>
      <c r="O131" s="9">
        <v>49</v>
      </c>
      <c r="P131" s="9">
        <v>168</v>
      </c>
      <c r="Q131" s="11">
        <f t="shared" ref="Q131" si="40">O131/M131</f>
        <v>3.0625</v>
      </c>
      <c r="R131" s="11">
        <f t="shared" ref="R131" si="41">P131/N131</f>
        <v>3.36</v>
      </c>
    </row>
    <row r="132" spans="1:18" x14ac:dyDescent="0.25">
      <c r="A132" s="1" t="s">
        <v>23</v>
      </c>
      <c r="B132" s="1" t="s">
        <v>16</v>
      </c>
      <c r="C132" s="1" t="s">
        <v>219</v>
      </c>
      <c r="D132" s="5"/>
      <c r="E132" s="5"/>
      <c r="F132" s="5"/>
      <c r="G132" s="5"/>
      <c r="H132" s="5"/>
      <c r="I132" s="5"/>
      <c r="J132" s="7">
        <v>15</v>
      </c>
      <c r="K132" s="7">
        <v>7</v>
      </c>
      <c r="L132" s="13">
        <f t="shared" ref="L132" si="42">K132/J132</f>
        <v>0.46666666666666667</v>
      </c>
      <c r="M132" s="9"/>
      <c r="N132" s="9"/>
      <c r="O132" s="9"/>
      <c r="P132" s="9"/>
      <c r="Q132" s="9"/>
      <c r="R132" s="9"/>
    </row>
    <row r="133" spans="1:18" ht="31.5" x14ac:dyDescent="0.25">
      <c r="A133" s="1" t="s">
        <v>23</v>
      </c>
      <c r="B133" s="1" t="s">
        <v>58</v>
      </c>
      <c r="C133" s="1" t="s">
        <v>182</v>
      </c>
      <c r="D133" s="14" t="s">
        <v>227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6"/>
    </row>
    <row r="134" spans="1:18" ht="47.25" x14ac:dyDescent="0.25">
      <c r="A134" s="1" t="s">
        <v>23</v>
      </c>
      <c r="B134" s="1" t="s">
        <v>18</v>
      </c>
      <c r="C134" s="1" t="s">
        <v>90</v>
      </c>
      <c r="D134" s="5">
        <v>13</v>
      </c>
      <c r="E134" s="5">
        <v>5</v>
      </c>
      <c r="F134" s="5">
        <v>25</v>
      </c>
      <c r="G134" s="5">
        <v>1</v>
      </c>
      <c r="H134" s="10">
        <f t="shared" ref="H134" si="43">F134/D134</f>
        <v>1.9230769230769231</v>
      </c>
      <c r="I134" s="5">
        <f t="shared" ref="I134" si="44">G134/E134</f>
        <v>0.2</v>
      </c>
      <c r="J134" s="7"/>
      <c r="K134" s="7"/>
      <c r="L134" s="7"/>
      <c r="M134" s="9"/>
      <c r="N134" s="9"/>
      <c r="O134" s="9"/>
      <c r="P134" s="9"/>
      <c r="Q134" s="9"/>
      <c r="R134" s="9"/>
    </row>
    <row r="135" spans="1:18" ht="31.5" x14ac:dyDescent="0.25">
      <c r="A135" s="1" t="s">
        <v>23</v>
      </c>
      <c r="B135" s="1" t="s">
        <v>19</v>
      </c>
      <c r="C135" s="1" t="s">
        <v>183</v>
      </c>
      <c r="D135" s="14" t="s">
        <v>227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6"/>
    </row>
    <row r="136" spans="1:18" ht="47.25" x14ac:dyDescent="0.25">
      <c r="A136" s="1" t="s">
        <v>6</v>
      </c>
      <c r="B136" s="1" t="s">
        <v>7</v>
      </c>
      <c r="C136" s="1" t="s">
        <v>144</v>
      </c>
      <c r="D136" s="5">
        <v>10</v>
      </c>
      <c r="E136" s="5">
        <v>1</v>
      </c>
      <c r="F136" s="5">
        <v>14</v>
      </c>
      <c r="G136" s="5">
        <v>0</v>
      </c>
      <c r="H136" s="5">
        <f t="shared" ref="H136:H138" si="45">F136/D136</f>
        <v>1.4</v>
      </c>
      <c r="I136" s="5">
        <f t="shared" ref="I136:I138" si="46">G136/E136</f>
        <v>0</v>
      </c>
      <c r="J136" s="7"/>
      <c r="K136" s="7"/>
      <c r="L136" s="7"/>
      <c r="M136" s="9"/>
      <c r="N136" s="9">
        <v>6</v>
      </c>
      <c r="O136" s="9"/>
      <c r="P136" s="9">
        <v>6</v>
      </c>
      <c r="Q136" s="9"/>
      <c r="R136" s="9">
        <f t="shared" ref="R136:R138" si="47">P136/N136</f>
        <v>1</v>
      </c>
    </row>
    <row r="137" spans="1:18" ht="31.5" x14ac:dyDescent="0.25">
      <c r="A137" s="1" t="s">
        <v>6</v>
      </c>
      <c r="B137" s="1" t="s">
        <v>8</v>
      </c>
      <c r="C137" s="1" t="s">
        <v>173</v>
      </c>
      <c r="D137" s="5"/>
      <c r="E137" s="5"/>
      <c r="F137" s="5"/>
      <c r="G137" s="5"/>
      <c r="H137" s="5"/>
      <c r="I137" s="5"/>
      <c r="J137" s="7"/>
      <c r="K137" s="7"/>
      <c r="L137" s="7"/>
      <c r="M137" s="9">
        <v>4</v>
      </c>
      <c r="N137" s="9">
        <v>6</v>
      </c>
      <c r="O137" s="9">
        <v>6</v>
      </c>
      <c r="P137" s="9">
        <v>2</v>
      </c>
      <c r="Q137" s="9">
        <f t="shared" ref="Q137:Q138" si="48">O137/M137</f>
        <v>1.5</v>
      </c>
      <c r="R137" s="11">
        <f t="shared" si="47"/>
        <v>0.33333333333333331</v>
      </c>
    </row>
    <row r="138" spans="1:18" ht="31.5" x14ac:dyDescent="0.25">
      <c r="A138" s="1" t="s">
        <v>6</v>
      </c>
      <c r="B138" s="1" t="s">
        <v>12</v>
      </c>
      <c r="C138" s="1" t="s">
        <v>63</v>
      </c>
      <c r="D138" s="5">
        <v>6</v>
      </c>
      <c r="E138" s="5">
        <v>1</v>
      </c>
      <c r="F138" s="5">
        <v>10</v>
      </c>
      <c r="G138" s="5">
        <v>0</v>
      </c>
      <c r="H138" s="10">
        <f t="shared" si="45"/>
        <v>1.6666666666666667</v>
      </c>
      <c r="I138" s="5">
        <f t="shared" si="46"/>
        <v>0</v>
      </c>
      <c r="J138" s="7"/>
      <c r="K138" s="7"/>
      <c r="L138" s="7"/>
      <c r="M138" s="9">
        <v>4</v>
      </c>
      <c r="N138" s="9">
        <v>6</v>
      </c>
      <c r="O138" s="9">
        <v>5</v>
      </c>
      <c r="P138" s="9">
        <v>6</v>
      </c>
      <c r="Q138" s="9">
        <f t="shared" si="48"/>
        <v>1.25</v>
      </c>
      <c r="R138" s="9">
        <f t="shared" si="47"/>
        <v>1</v>
      </c>
    </row>
  </sheetData>
  <mergeCells count="13">
    <mergeCell ref="D17:R17"/>
    <mergeCell ref="D20:R20"/>
    <mergeCell ref="D40:R40"/>
    <mergeCell ref="D60:R60"/>
    <mergeCell ref="D67:R67"/>
    <mergeCell ref="D130:R130"/>
    <mergeCell ref="D133:R133"/>
    <mergeCell ref="D135:R135"/>
    <mergeCell ref="D77:R77"/>
    <mergeCell ref="D108:R108"/>
    <mergeCell ref="D112:R112"/>
    <mergeCell ref="D114:R114"/>
    <mergeCell ref="D123:R123"/>
  </mergeCells>
  <pageMargins left="0.31496062992125984" right="0.31496062992125984" top="0.35433070866141736" bottom="0.35433070866141736" header="0.31496062992125984" footer="0.31496062992125984"/>
  <pageSetup paperSize="9" scale="60" orientation="landscape" horizontalDpi="300" verticalDpi="300" r:id="rId1"/>
  <headerFooter>
    <oddFooter>Страница  &amp;P из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ЦПК</dc:creator>
  <cp:lastModifiedBy>Лазарев Прокопий Алексеевич</cp:lastModifiedBy>
  <cp:lastPrinted>2024-12-25T02:27:28Z</cp:lastPrinted>
  <dcterms:created xsi:type="dcterms:W3CDTF">2019-02-04T07:57:42Z</dcterms:created>
  <dcterms:modified xsi:type="dcterms:W3CDTF">2025-05-15T02:14:36Z</dcterms:modified>
</cp:coreProperties>
</file>