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ise\OneDrive - Hiroshima University\デスクトップ\Internal Cycloidal Drive\"/>
    </mc:Choice>
  </mc:AlternateContent>
  <xr:revisionPtr revIDLastSave="0" documentId="13_ncr:1_{32D68CC1-A944-48BD-843D-1EC43210DF00}" xr6:coauthVersionLast="47" xr6:coauthVersionMax="47" xr10:uidLastSave="{00000000-0000-0000-0000-000000000000}"/>
  <bookViews>
    <workbookView xWindow="-108" yWindow="-108" windowWidth="23256" windowHeight="13176" xr2:uid="{4C93B79E-CEBD-4DC1-BCA0-B8CCCEE09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G13" i="1"/>
  <c r="H13" i="1" s="1"/>
  <c r="G12" i="1"/>
  <c r="H12" i="1" s="1"/>
  <c r="G11" i="1"/>
  <c r="H11" i="1" s="1"/>
  <c r="H10" i="1"/>
  <c r="G10" i="1"/>
  <c r="G9" i="1"/>
  <c r="H9" i="1" s="1"/>
  <c r="G8" i="1"/>
  <c r="H8" i="1" s="1"/>
  <c r="G7" i="1"/>
  <c r="H7" i="1" s="1"/>
  <c r="G6" i="1"/>
  <c r="H6" i="1" s="1"/>
  <c r="G5" i="1"/>
  <c r="H5" i="1" s="1"/>
  <c r="H15" i="1" s="1"/>
  <c r="H4" i="1"/>
  <c r="G4" i="1"/>
</calcChain>
</file>

<file path=xl/sharedStrings.xml><?xml version="1.0" encoding="utf-8"?>
<sst xmlns="http://schemas.openxmlformats.org/spreadsheetml/2006/main" count="30" uniqueCount="30">
  <si>
    <t>部品名</t>
    <rPh sb="0" eb="3">
      <t>ブヒンメイ</t>
    </rPh>
    <phoneticPr fontId="2"/>
  </si>
  <si>
    <t>必要数</t>
    <rPh sb="0" eb="3">
      <t>ヒツヨウスウ</t>
    </rPh>
    <phoneticPr fontId="2"/>
  </si>
  <si>
    <t>購入リンク</t>
    <rPh sb="0" eb="2">
      <t>コウニュウ</t>
    </rPh>
    <phoneticPr fontId="2"/>
  </si>
  <si>
    <t>内容量</t>
    <rPh sb="0" eb="3">
      <t>ナイヨウリョウ</t>
    </rPh>
    <phoneticPr fontId="2"/>
  </si>
  <si>
    <t>価格(JPY)</t>
    <rPh sb="0" eb="2">
      <t>カカク</t>
    </rPh>
    <phoneticPr fontId="2"/>
  </si>
  <si>
    <t>価格(JPY)/個数</t>
    <rPh sb="0" eb="2">
      <t>カカク</t>
    </rPh>
    <rPh sb="8" eb="10">
      <t>コスウ</t>
    </rPh>
    <phoneticPr fontId="2"/>
  </si>
  <si>
    <t>必要数の価格(JPY)</t>
    <rPh sb="0" eb="3">
      <t>ヒツヨウスウ</t>
    </rPh>
    <rPh sb="4" eb="6">
      <t>カカク</t>
    </rPh>
    <phoneticPr fontId="2"/>
  </si>
  <si>
    <t>bearing 35*47*7</t>
    <phoneticPr fontId="2"/>
  </si>
  <si>
    <t>https://www.amazon.co.jp/gp/product/B0CHFCYLS6/ref=ox_sc_act_title_2?smid=AANM8PRMV1MBN&amp;psc=1</t>
    <phoneticPr fontId="2"/>
  </si>
  <si>
    <t>bearing 10*15*4</t>
    <phoneticPr fontId="2"/>
  </si>
  <si>
    <t>https://www.amazon.co.jp/gp/product/B07S5YSJHG/ref=ox_sc_act_title_2?smid=AANM8PRMV1MBN&amp;psc=1</t>
    <phoneticPr fontId="2"/>
  </si>
  <si>
    <t>bearing 2*5*2.3</t>
    <phoneticPr fontId="2"/>
  </si>
  <si>
    <t>https://www.amazon.co.jp/gp/product/B0836HB972/ref=ox_sc_act_title_3?smid=AANM8PRMV1MBN&amp;psc=1</t>
    <phoneticPr fontId="2"/>
  </si>
  <si>
    <t>m2        45mm</t>
    <phoneticPr fontId="2"/>
  </si>
  <si>
    <t>Amazon | ステンレス/生地 (+) ナベ小ねじ (半ねじ) Ｍ２×４５ (10本入り) | 小ねじ・機械ねじ | DIY・工具・ガーデン 通販</t>
  </si>
  <si>
    <t>m2        30mm</t>
    <phoneticPr fontId="2"/>
  </si>
  <si>
    <t>https://www.amazon.co.jp/gp/product/B004OT1MKU/ref=ewc_pr_img_1?smid=AU368YLQQ0N7P&amp;psc=1</t>
    <phoneticPr fontId="2"/>
  </si>
  <si>
    <t>m2        28mm</t>
    <phoneticPr fontId="2"/>
  </si>
  <si>
    <t>Amazon | 鉄/ニッケル (+) ナベ小ねじ (全ねじ) Ｍ２×２８ (10本入り) | 小ねじ・機械ねじ | DIY・工具・ガーデン 通販</t>
  </si>
  <si>
    <t>m2        11mm</t>
    <phoneticPr fontId="2"/>
  </si>
  <si>
    <t>Amazon | 鉄/ニッケル (+) ナベ小ねじ (全ねじ) Ｍ２×１１ (10本入り) | 小ねじ・機械ねじ | DIY・工具・ガーデン 通販</t>
  </si>
  <si>
    <t>ステーター8110</t>
    <phoneticPr fontId="2"/>
  </si>
  <si>
    <t>ドローン用ブラシレスモーターパーツ,高トルク,高速,バギー,植物保護,アクセサリー,8110 - AliExpress 26</t>
  </si>
  <si>
    <t>N52磁石10*5*3</t>
    <rPh sb="3" eb="5">
      <t>ジシャク</t>
    </rPh>
    <phoneticPr fontId="2"/>
  </si>
  <si>
    <t>10mm x 5mm x 3mm N52ネオジム磁石ブロック25/64インチ X 13/64インチ X 1/8インチ 10x5x3mm</t>
  </si>
  <si>
    <t>マグネットワイヤー</t>
    <phoneticPr fontId="2"/>
  </si>
  <si>
    <t>Amazon.co.jp: Xiatiaosann 20AWG マグネットワイヤー、直径 0.8mm エナメル銅線 150g 33m 0.05mm 絶縁 155℃ 高温耐性巻線、電気モーター、変圧器用 10mm 高温テープ付き : DIY・工具・ガーデン</t>
  </si>
  <si>
    <t>エンコーダ磁石</t>
    <rPh sb="5" eb="7">
      <t>ジシャク</t>
    </rPh>
    <phoneticPr fontId="2"/>
  </si>
  <si>
    <t>https://www.magfine.com/products/detail/7579</t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</si>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</sst>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a.aliexpress.com/item/1005006900528465.html?spm=a2g0o.order_list.order_list_main.5.4283585arTQRFd&amp;gatewayAdapt=glo2jpn" TargetMode="External"/><Relationship Id="rId3" Type="http://schemas.openxmlformats.org/officeDocument/2006/relationships/hyperlink" Target="https://www.amazon.co.jp/gp/product/B0836HB972/ref=ox_sc_act_title_3?smid=AANM8PRMV1MBN&amp;psc=1" TargetMode="External"/><Relationship Id="rId7" Type="http://schemas.openxmlformats.org/officeDocument/2006/relationships/hyperlink" Target="https://www.amazon.co.jp/gp/product/B0B2ZV4RW9/ref=ewc_pr_img_1?smid=AHTKF3KCLB224&amp;th=1" TargetMode="External"/><Relationship Id="rId2" Type="http://schemas.openxmlformats.org/officeDocument/2006/relationships/hyperlink" Target="https://www.amazon.co.jp/gp/product/B07S5YSJHG/ref=ox_sc_act_title_2?smid=AANM8PRMV1MBN&amp;psc=1" TargetMode="External"/><Relationship Id="rId1" Type="http://schemas.openxmlformats.org/officeDocument/2006/relationships/hyperlink" Target="https://www.amazon.co.jp/gp/product/B0CHFCYLS6/ref=ox_sc_act_title_2?smid=AANM8PRMV1MBN&amp;psc=1" TargetMode="External"/><Relationship Id="rId6" Type="http://schemas.openxmlformats.org/officeDocument/2006/relationships/hyperlink" Target="https://www.amazon.co.jp/gp/product/B004OT1MKU/ref=ewc_pr_img_1?smid=AU368YLQQ0N7P&amp;psc=1" TargetMode="External"/><Relationship Id="rId11" Type="http://schemas.openxmlformats.org/officeDocument/2006/relationships/hyperlink" Target="https://www.magfine.com/products/detail/7579" TargetMode="External"/><Relationship Id="rId5" Type="http://schemas.openxmlformats.org/officeDocument/2006/relationships/hyperlink" Target="https://www.amazon.co.jp/gp/product/B0B2ZHTTJR/ref=ewc_pr_img_2?smid=AHTKF3KCLB224&amp;psc=1" TargetMode="External"/><Relationship Id="rId10" Type="http://schemas.openxmlformats.org/officeDocument/2006/relationships/hyperlink" Target="https://www.amazon.co.jp/gp/product/B0C6PS45F5/ref=ewc_pr_img_1?smid=A1KAEG9CTM6HIL&amp;th=1" TargetMode="External"/><Relationship Id="rId4" Type="http://schemas.openxmlformats.org/officeDocument/2006/relationships/hyperlink" Target="https://www.amazon.co.jp/gp/product/B0B2ZR2D9B/ref=ewc_pr_img_3?smid=AHTKF3KCLB224&amp;psc=1" TargetMode="External"/><Relationship Id="rId9" Type="http://schemas.openxmlformats.org/officeDocument/2006/relationships/hyperlink" Target="https://jc-magnetics.com/Magnet-N50-10mm-5mm-3mm-Bl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336E-4DB3-4FD6-A773-8D1BA462D41C}">
  <dimension ref="B3:H15"/>
  <sheetViews>
    <sheetView tabSelected="1" zoomScale="70" zoomScaleNormal="70" workbookViewId="0">
      <selection activeCell="D21" sqref="D21"/>
    </sheetView>
  </sheetViews>
  <sheetFormatPr defaultRowHeight="18" x14ac:dyDescent="0.45"/>
  <cols>
    <col min="2" max="2" width="18.09765625" bestFit="1" customWidth="1"/>
    <col min="3" max="3" width="6.796875" bestFit="1" customWidth="1"/>
    <col min="4" max="4" width="178.09765625" bestFit="1" customWidth="1"/>
    <col min="5" max="5" width="7.19921875" bestFit="1" customWidth="1"/>
    <col min="6" max="6" width="10" bestFit="1" customWidth="1"/>
    <col min="7" max="7" width="15.09765625" bestFit="1" customWidth="1"/>
    <col min="8" max="8" width="18.19921875" bestFit="1" customWidth="1"/>
  </cols>
  <sheetData>
    <row r="3" spans="2:8" x14ac:dyDescent="0.4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x14ac:dyDescent="0.45">
      <c r="B4" s="1" t="s">
        <v>7</v>
      </c>
      <c r="C4" s="1">
        <v>2</v>
      </c>
      <c r="D4" s="2" t="s">
        <v>8</v>
      </c>
      <c r="E4" s="1">
        <v>2</v>
      </c>
      <c r="F4" s="1">
        <v>870</v>
      </c>
      <c r="G4" s="1">
        <f>F4/E4</f>
        <v>435</v>
      </c>
      <c r="H4" s="1">
        <f>G4*C4</f>
        <v>870</v>
      </c>
    </row>
    <row r="5" spans="2:8" x14ac:dyDescent="0.45">
      <c r="B5" s="1" t="s">
        <v>9</v>
      </c>
      <c r="C5" s="1">
        <v>4</v>
      </c>
      <c r="D5" s="2" t="s">
        <v>10</v>
      </c>
      <c r="E5" s="1">
        <v>5</v>
      </c>
      <c r="F5" s="1">
        <v>990</v>
      </c>
      <c r="G5" s="1">
        <f t="shared" ref="G5:G14" si="0">F5/E5</f>
        <v>198</v>
      </c>
      <c r="H5" s="1">
        <f t="shared" ref="H5:H14" si="1">G5*C5</f>
        <v>792</v>
      </c>
    </row>
    <row r="6" spans="2:8" x14ac:dyDescent="0.45">
      <c r="B6" s="1" t="s">
        <v>11</v>
      </c>
      <c r="C6" s="1">
        <v>76</v>
      </c>
      <c r="D6" s="2" t="s">
        <v>12</v>
      </c>
      <c r="E6" s="1">
        <v>20</v>
      </c>
      <c r="F6" s="1">
        <v>1730</v>
      </c>
      <c r="G6" s="1">
        <f t="shared" si="0"/>
        <v>86.5</v>
      </c>
      <c r="H6" s="1">
        <f t="shared" si="1"/>
        <v>6574</v>
      </c>
    </row>
    <row r="7" spans="2:8" x14ac:dyDescent="0.45">
      <c r="B7" s="1" t="s">
        <v>13</v>
      </c>
      <c r="C7" s="1">
        <v>2</v>
      </c>
      <c r="D7" s="2" t="s">
        <v>14</v>
      </c>
      <c r="E7" s="1">
        <v>10</v>
      </c>
      <c r="F7" s="1">
        <v>442</v>
      </c>
      <c r="G7" s="1">
        <f t="shared" si="0"/>
        <v>44.2</v>
      </c>
      <c r="H7" s="1">
        <f t="shared" si="1"/>
        <v>88.4</v>
      </c>
    </row>
    <row r="8" spans="2:8" x14ac:dyDescent="0.45">
      <c r="B8" s="1" t="s">
        <v>15</v>
      </c>
      <c r="C8" s="1">
        <v>8</v>
      </c>
      <c r="D8" s="2" t="s">
        <v>16</v>
      </c>
      <c r="E8" s="1">
        <v>9</v>
      </c>
      <c r="F8" s="1">
        <v>560</v>
      </c>
      <c r="G8" s="1">
        <f t="shared" si="0"/>
        <v>62.222222222222221</v>
      </c>
      <c r="H8" s="1">
        <f t="shared" si="1"/>
        <v>497.77777777777777</v>
      </c>
    </row>
    <row r="9" spans="2:8" x14ac:dyDescent="0.45">
      <c r="B9" s="1" t="s">
        <v>17</v>
      </c>
      <c r="C9" s="1">
        <v>11</v>
      </c>
      <c r="D9" s="2" t="s">
        <v>18</v>
      </c>
      <c r="E9" s="1">
        <v>10</v>
      </c>
      <c r="F9" s="1">
        <v>356</v>
      </c>
      <c r="G9" s="1">
        <f t="shared" si="0"/>
        <v>35.6</v>
      </c>
      <c r="H9" s="1">
        <f t="shared" si="1"/>
        <v>391.6</v>
      </c>
    </row>
    <row r="10" spans="2:8" x14ac:dyDescent="0.45">
      <c r="B10" s="1" t="s">
        <v>19</v>
      </c>
      <c r="C10" s="1">
        <v>14</v>
      </c>
      <c r="D10" s="2" t="s">
        <v>20</v>
      </c>
      <c r="E10" s="1">
        <v>10</v>
      </c>
      <c r="F10" s="1">
        <v>312</v>
      </c>
      <c r="G10" s="1">
        <f t="shared" si="0"/>
        <v>31.2</v>
      </c>
      <c r="H10" s="1">
        <f t="shared" si="1"/>
        <v>436.8</v>
      </c>
    </row>
    <row r="11" spans="2:8" x14ac:dyDescent="0.45">
      <c r="B11" s="1" t="s">
        <v>21</v>
      </c>
      <c r="C11" s="1">
        <v>1</v>
      </c>
      <c r="D11" s="2" t="s">
        <v>22</v>
      </c>
      <c r="E11" s="1">
        <v>1</v>
      </c>
      <c r="F11" s="1">
        <v>2532</v>
      </c>
      <c r="G11" s="1">
        <f t="shared" si="0"/>
        <v>2532</v>
      </c>
      <c r="H11" s="1">
        <f t="shared" si="1"/>
        <v>2532</v>
      </c>
    </row>
    <row r="12" spans="2:8" x14ac:dyDescent="0.45">
      <c r="B12" s="1" t="s">
        <v>23</v>
      </c>
      <c r="C12" s="1">
        <v>42</v>
      </c>
      <c r="D12" s="2" t="s">
        <v>24</v>
      </c>
      <c r="E12" s="1">
        <v>50</v>
      </c>
      <c r="F12" s="1">
        <v>2550</v>
      </c>
      <c r="G12" s="1">
        <f t="shared" si="0"/>
        <v>51</v>
      </c>
      <c r="H12" s="1">
        <f t="shared" si="1"/>
        <v>2142</v>
      </c>
    </row>
    <row r="13" spans="2:8" x14ac:dyDescent="0.45">
      <c r="B13" s="1" t="s">
        <v>25</v>
      </c>
      <c r="C13" s="1">
        <v>1</v>
      </c>
      <c r="D13" s="2" t="s">
        <v>26</v>
      </c>
      <c r="E13" s="1">
        <v>1</v>
      </c>
      <c r="F13" s="1">
        <v>1399</v>
      </c>
      <c r="G13" s="1">
        <f t="shared" si="0"/>
        <v>1399</v>
      </c>
      <c r="H13" s="1">
        <f t="shared" si="1"/>
        <v>1399</v>
      </c>
    </row>
    <row r="14" spans="2:8" x14ac:dyDescent="0.45">
      <c r="B14" s="1" t="s">
        <v>27</v>
      </c>
      <c r="C14" s="1">
        <v>1</v>
      </c>
      <c r="D14" s="2" t="s">
        <v>28</v>
      </c>
      <c r="E14" s="1">
        <v>10</v>
      </c>
      <c r="F14" s="1">
        <v>1720</v>
      </c>
      <c r="G14" s="1">
        <f t="shared" si="0"/>
        <v>172</v>
      </c>
      <c r="H14" s="1">
        <f t="shared" si="1"/>
        <v>172</v>
      </c>
    </row>
    <row r="15" spans="2:8" x14ac:dyDescent="0.45">
      <c r="B15" s="1" t="s">
        <v>29</v>
      </c>
      <c r="C15" s="1"/>
      <c r="D15" s="1"/>
      <c r="E15" s="1"/>
      <c r="F15" s="1"/>
      <c r="G15" s="1"/>
      <c r="H15" s="1">
        <f xml:space="preserve"> SUM(H4:H14)</f>
        <v>15895.577777777777</v>
      </c>
    </row>
  </sheetData>
  <phoneticPr fontId="2"/>
  <hyperlinks>
    <hyperlink ref="D4" r:id="rId1" xr:uid="{BBE2EB8C-1DC3-4ACD-BF6A-A799392F038D}"/>
    <hyperlink ref="D5" r:id="rId2" xr:uid="{E2ABB7DE-AE1C-4520-A189-40F641369F62}"/>
    <hyperlink ref="D6" r:id="rId3" xr:uid="{C62A6EA8-1A36-49BB-B37E-572830E037A8}"/>
    <hyperlink ref="D7" r:id="rId4" display="https://www.amazon.co.jp/gp/product/B0B2ZR2D9B/ref=ewc_pr_img_3?smid=AHTKF3KCLB224&amp;psc=1" xr:uid="{D8BCCE39-CB1D-4D41-87E5-FE58B0449881}"/>
    <hyperlink ref="D9" r:id="rId5" display="https://www.amazon.co.jp/gp/product/B0B2ZHTTJR/ref=ewc_pr_img_2?smid=AHTKF3KCLB224&amp;psc=1" xr:uid="{6D8E1E53-143B-4132-B192-0FE167D48B3D}"/>
    <hyperlink ref="D8" r:id="rId6" xr:uid="{816B1D16-4605-4F5D-BFDF-108A79B7A566}"/>
    <hyperlink ref="D10" r:id="rId7" display="https://www.amazon.co.jp/gp/product/B0B2ZV4RW9/ref=ewc_pr_img_1?smid=AHTKF3KCLB224&amp;th=1" xr:uid="{4BCEC10B-39A0-4BD5-AFB3-70B3DE359752}"/>
    <hyperlink ref="D11" r:id="rId8" display="https://ja.aliexpress.com/item/1005006900528465.html?spm=a2g0o.order_list.order_list_main.5.4283585arTQRFd&amp;gatewayAdapt=glo2jpn" xr:uid="{6FDF2847-5064-4AC5-95CD-807D5CEAD629}"/>
    <hyperlink ref="D12" r:id="rId9" display="https://jc-magnetics.com/Magnet-N50-10mm-5mm-3mm-Block" xr:uid="{CD96B557-AE09-4CBF-BC34-676712E5E090}"/>
    <hyperlink ref="D13" r:id="rId10" display="https://www.amazon.co.jp/gp/product/B0C6PS45F5/ref=ewc_pr_img_1?smid=A1KAEG9CTM6HIL&amp;th=1" xr:uid="{42F285A3-74FE-4A1E-8C77-82A96900AD2C}"/>
    <hyperlink ref="D14" r:id="rId11" xr:uid="{FD4BF32E-9A88-4532-ADCC-1AA4C4B19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泰誠 神代</dc:creator>
  <cp:lastModifiedBy>泰誠 神代</cp:lastModifiedBy>
  <dcterms:created xsi:type="dcterms:W3CDTF">2025-01-09T04:00:59Z</dcterms:created>
  <dcterms:modified xsi:type="dcterms:W3CDTF">2025-01-09T04:01:56Z</dcterms:modified>
</cp:coreProperties>
</file>