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kosisochukwu\Downloads\"/>
    </mc:Choice>
  </mc:AlternateContent>
  <bookViews>
    <workbookView xWindow="0" yWindow="45" windowWidth="15960" windowHeight="18075" activeTab="3"/>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CustomerAddress!$A$1:$A$4001</definedName>
    <definedName name="_xlnm._FilterDatabase" localSheetId="3" hidden="1">CustomerDemographic!$A$1:$A$4002</definedName>
    <definedName name="_xlnm._FilterDatabase" localSheetId="2" hidden="1">NewCustomerList!$A$1:$A$1002</definedName>
    <definedName name="_xlnm._FilterDatabase" localSheetId="1" hidden="1">Transactions!$C$1:$C$20002</definedName>
  </definedNames>
  <calcPr calcId="162913"/>
</workbook>
</file>

<file path=xl/calcChain.xml><?xml version="1.0" encoding="utf-8"?>
<calcChain xmlns="http://schemas.openxmlformats.org/spreadsheetml/2006/main">
  <c r="N20" i="4" l="1"/>
  <c r="O20" i="4" s="1"/>
  <c r="N21" i="4"/>
  <c r="O21" i="4" s="1"/>
  <c r="N22" i="4"/>
  <c r="O22" i="4" s="1"/>
  <c r="N23" i="4"/>
  <c r="O23" i="4" s="1"/>
  <c r="N24" i="4"/>
  <c r="O24" i="4" s="1"/>
  <c r="N25" i="4"/>
  <c r="O25" i="4" s="1"/>
  <c r="N26" i="4"/>
  <c r="O26" i="4" s="1"/>
  <c r="N27" i="4"/>
  <c r="O27" i="4" s="1"/>
  <c r="N28" i="4"/>
  <c r="O28" i="4" s="1"/>
  <c r="N29" i="4"/>
  <c r="O29" i="4" s="1"/>
  <c r="N30" i="4"/>
  <c r="O30" i="4" s="1"/>
  <c r="N31" i="4"/>
  <c r="O31" i="4" s="1"/>
  <c r="N32" i="4"/>
  <c r="O32" i="4" s="1"/>
  <c r="N33" i="4"/>
  <c r="O33" i="4" s="1"/>
  <c r="N34" i="4"/>
  <c r="O34" i="4" s="1"/>
  <c r="N35" i="4"/>
  <c r="O35" i="4" s="1"/>
  <c r="N36" i="4"/>
  <c r="O36" i="4" s="1"/>
  <c r="N37" i="4"/>
  <c r="O37" i="4" s="1"/>
  <c r="N38" i="4"/>
  <c r="O38" i="4" s="1"/>
  <c r="N39" i="4"/>
  <c r="O39" i="4" s="1"/>
  <c r="N40" i="4"/>
  <c r="O40" i="4" s="1"/>
  <c r="N41" i="4"/>
  <c r="O41" i="4" s="1"/>
  <c r="N42" i="4"/>
  <c r="O42" i="4" s="1"/>
  <c r="N43" i="4"/>
  <c r="O43" i="4" s="1"/>
  <c r="N44" i="4"/>
  <c r="O44" i="4" s="1"/>
  <c r="N45" i="4"/>
  <c r="O45" i="4" s="1"/>
  <c r="N46" i="4"/>
  <c r="O46" i="4" s="1"/>
  <c r="N47" i="4"/>
  <c r="O47" i="4" s="1"/>
  <c r="N48" i="4"/>
  <c r="O48" i="4" s="1"/>
  <c r="N49" i="4"/>
  <c r="O49" i="4" s="1"/>
  <c r="N50" i="4"/>
  <c r="O50" i="4" s="1"/>
  <c r="N51" i="4"/>
  <c r="O51" i="4" s="1"/>
  <c r="N52" i="4"/>
  <c r="O52" i="4" s="1"/>
  <c r="N53" i="4"/>
  <c r="O53" i="4" s="1"/>
  <c r="N54" i="4"/>
  <c r="O54" i="4" s="1"/>
  <c r="N55" i="4"/>
  <c r="O55" i="4" s="1"/>
  <c r="N56" i="4"/>
  <c r="O56" i="4" s="1"/>
  <c r="N57" i="4"/>
  <c r="O57" i="4" s="1"/>
  <c r="N58" i="4"/>
  <c r="O58" i="4" s="1"/>
  <c r="N59" i="4"/>
  <c r="O59" i="4" s="1"/>
  <c r="N60" i="4"/>
  <c r="O60" i="4" s="1"/>
  <c r="N61" i="4"/>
  <c r="O61" i="4" s="1"/>
  <c r="N62" i="4"/>
  <c r="O62" i="4" s="1"/>
  <c r="N63" i="4"/>
  <c r="O63" i="4" s="1"/>
  <c r="N64" i="4"/>
  <c r="O64" i="4" s="1"/>
  <c r="N65" i="4"/>
  <c r="O65" i="4" s="1"/>
  <c r="N66" i="4"/>
  <c r="O66" i="4" s="1"/>
  <c r="N67" i="4"/>
  <c r="O67" i="4" s="1"/>
  <c r="N68" i="4"/>
  <c r="O68" i="4" s="1"/>
  <c r="N69" i="4"/>
  <c r="O69" i="4" s="1"/>
  <c r="N70" i="4"/>
  <c r="O70" i="4" s="1"/>
  <c r="N71" i="4"/>
  <c r="O71" i="4" s="1"/>
  <c r="N72" i="4"/>
  <c r="O72" i="4" s="1"/>
  <c r="N73" i="4"/>
  <c r="O73" i="4" s="1"/>
  <c r="N74" i="4"/>
  <c r="O74" i="4" s="1"/>
  <c r="N75" i="4"/>
  <c r="O75" i="4" s="1"/>
  <c r="N76" i="4"/>
  <c r="O76" i="4" s="1"/>
  <c r="N77" i="4"/>
  <c r="O77" i="4" s="1"/>
  <c r="N78" i="4"/>
  <c r="O78" i="4" s="1"/>
  <c r="N79" i="4"/>
  <c r="O79" i="4" s="1"/>
  <c r="N80" i="4"/>
  <c r="O80" i="4" s="1"/>
  <c r="N81" i="4"/>
  <c r="O81" i="4" s="1"/>
  <c r="N82" i="4"/>
  <c r="O82" i="4" s="1"/>
  <c r="N83" i="4"/>
  <c r="O83" i="4" s="1"/>
  <c r="N84" i="4"/>
  <c r="O84" i="4" s="1"/>
  <c r="N85" i="4"/>
  <c r="O85" i="4" s="1"/>
  <c r="N86" i="4"/>
  <c r="O86" i="4" s="1"/>
  <c r="N87" i="4"/>
  <c r="O87" i="4" s="1"/>
  <c r="N88" i="4"/>
  <c r="O88" i="4" s="1"/>
  <c r="N89" i="4"/>
  <c r="O89" i="4" s="1"/>
  <c r="N90" i="4"/>
  <c r="O90" i="4" s="1"/>
  <c r="N91" i="4"/>
  <c r="O91" i="4" s="1"/>
  <c r="N92" i="4"/>
  <c r="O92" i="4" s="1"/>
  <c r="N93" i="4"/>
  <c r="O93" i="4" s="1"/>
  <c r="N94" i="4"/>
  <c r="O94" i="4" s="1"/>
  <c r="N95" i="4"/>
  <c r="O95" i="4" s="1"/>
  <c r="N96" i="4"/>
  <c r="O96" i="4" s="1"/>
  <c r="N97" i="4"/>
  <c r="O97" i="4" s="1"/>
  <c r="N98" i="4"/>
  <c r="O98" i="4" s="1"/>
  <c r="N99" i="4"/>
  <c r="O99" i="4" s="1"/>
  <c r="N100" i="4"/>
  <c r="O100" i="4" s="1"/>
  <c r="N101" i="4"/>
  <c r="O101" i="4" s="1"/>
  <c r="N102" i="4"/>
  <c r="O102" i="4" s="1"/>
  <c r="N103" i="4"/>
  <c r="O103" i="4" s="1"/>
  <c r="N104" i="4"/>
  <c r="O104" i="4" s="1"/>
  <c r="N105" i="4"/>
  <c r="O105" i="4" s="1"/>
  <c r="N106" i="4"/>
  <c r="O106" i="4" s="1"/>
  <c r="N107" i="4"/>
  <c r="O107" i="4" s="1"/>
  <c r="N108" i="4"/>
  <c r="O108" i="4" s="1"/>
  <c r="N109" i="4"/>
  <c r="O109" i="4" s="1"/>
  <c r="N110" i="4"/>
  <c r="O110" i="4" s="1"/>
  <c r="N111" i="4"/>
  <c r="O111" i="4" s="1"/>
  <c r="N112" i="4"/>
  <c r="O112" i="4" s="1"/>
  <c r="N113" i="4"/>
  <c r="O113" i="4" s="1"/>
  <c r="N114" i="4"/>
  <c r="O114" i="4" s="1"/>
  <c r="N115" i="4"/>
  <c r="O115" i="4" s="1"/>
  <c r="N116" i="4"/>
  <c r="O116" i="4" s="1"/>
  <c r="N117" i="4"/>
  <c r="O117" i="4" s="1"/>
  <c r="N118" i="4"/>
  <c r="O118" i="4" s="1"/>
  <c r="N119" i="4"/>
  <c r="O119" i="4" s="1"/>
  <c r="N120" i="4"/>
  <c r="O120" i="4" s="1"/>
  <c r="N121" i="4"/>
  <c r="O121" i="4" s="1"/>
  <c r="N122" i="4"/>
  <c r="O122" i="4" s="1"/>
  <c r="N123" i="4"/>
  <c r="O123" i="4" s="1"/>
  <c r="N124" i="4"/>
  <c r="O124" i="4" s="1"/>
  <c r="N125" i="4"/>
  <c r="O125" i="4" s="1"/>
  <c r="N126" i="4"/>
  <c r="O126" i="4" s="1"/>
  <c r="N127" i="4"/>
  <c r="O127" i="4" s="1"/>
  <c r="N128" i="4"/>
  <c r="O128" i="4" s="1"/>
  <c r="N129" i="4"/>
  <c r="O129" i="4" s="1"/>
  <c r="N130" i="4"/>
  <c r="O130" i="4" s="1"/>
  <c r="N131" i="4"/>
  <c r="O131" i="4" s="1"/>
  <c r="N132" i="4"/>
  <c r="O132" i="4" s="1"/>
  <c r="N133" i="4"/>
  <c r="O133" i="4" s="1"/>
  <c r="N134" i="4"/>
  <c r="O134" i="4" s="1"/>
  <c r="N135" i="4"/>
  <c r="O135" i="4" s="1"/>
  <c r="N136" i="4"/>
  <c r="O136" i="4" s="1"/>
  <c r="N137" i="4"/>
  <c r="O137" i="4" s="1"/>
  <c r="N138" i="4"/>
  <c r="O138" i="4" s="1"/>
  <c r="N139" i="4"/>
  <c r="O139" i="4" s="1"/>
  <c r="N140" i="4"/>
  <c r="O140" i="4" s="1"/>
  <c r="N141" i="4"/>
  <c r="O141" i="4" s="1"/>
  <c r="N142" i="4"/>
  <c r="O142" i="4" s="1"/>
  <c r="N143" i="4"/>
  <c r="O143" i="4" s="1"/>
  <c r="N144" i="4"/>
  <c r="O144" i="4" s="1"/>
  <c r="N145" i="4"/>
  <c r="O145" i="4" s="1"/>
  <c r="N146" i="4"/>
  <c r="O146" i="4" s="1"/>
  <c r="N147" i="4"/>
  <c r="O147" i="4" s="1"/>
  <c r="N148" i="4"/>
  <c r="O148" i="4" s="1"/>
  <c r="N149" i="4"/>
  <c r="O149" i="4" s="1"/>
  <c r="N150" i="4"/>
  <c r="O150" i="4" s="1"/>
  <c r="N151" i="4"/>
  <c r="O151" i="4" s="1"/>
  <c r="N152" i="4"/>
  <c r="O152" i="4" s="1"/>
  <c r="N153" i="4"/>
  <c r="O153" i="4" s="1"/>
  <c r="N154" i="4"/>
  <c r="O154" i="4" s="1"/>
  <c r="N155" i="4"/>
  <c r="O155" i="4" s="1"/>
  <c r="N156" i="4"/>
  <c r="O156" i="4" s="1"/>
  <c r="N157" i="4"/>
  <c r="O157" i="4" s="1"/>
  <c r="N158" i="4"/>
  <c r="O158" i="4" s="1"/>
  <c r="N159" i="4"/>
  <c r="O159" i="4" s="1"/>
  <c r="N160" i="4"/>
  <c r="O160" i="4" s="1"/>
  <c r="N161" i="4"/>
  <c r="O161" i="4" s="1"/>
  <c r="N162" i="4"/>
  <c r="O162" i="4" s="1"/>
  <c r="N163" i="4"/>
  <c r="O163" i="4" s="1"/>
  <c r="N164" i="4"/>
  <c r="O164" i="4" s="1"/>
  <c r="N165" i="4"/>
  <c r="O165" i="4" s="1"/>
  <c r="N166" i="4"/>
  <c r="O166" i="4" s="1"/>
  <c r="N167" i="4"/>
  <c r="O167" i="4" s="1"/>
  <c r="N168" i="4"/>
  <c r="O168" i="4" s="1"/>
  <c r="N169" i="4"/>
  <c r="O169" i="4" s="1"/>
  <c r="N170" i="4"/>
  <c r="O170" i="4" s="1"/>
  <c r="N171" i="4"/>
  <c r="O171" i="4" s="1"/>
  <c r="N172" i="4"/>
  <c r="O172" i="4" s="1"/>
  <c r="N173" i="4"/>
  <c r="O173" i="4" s="1"/>
  <c r="N174" i="4"/>
  <c r="O174" i="4" s="1"/>
  <c r="N175" i="4"/>
  <c r="O175" i="4" s="1"/>
  <c r="N176" i="4"/>
  <c r="O176" i="4" s="1"/>
  <c r="N177" i="4"/>
  <c r="O177" i="4" s="1"/>
  <c r="N178" i="4"/>
  <c r="O178" i="4" s="1"/>
  <c r="N179" i="4"/>
  <c r="O179" i="4" s="1"/>
  <c r="N180" i="4"/>
  <c r="O180" i="4" s="1"/>
  <c r="N181" i="4"/>
  <c r="O181" i="4" s="1"/>
  <c r="N182" i="4"/>
  <c r="O182" i="4" s="1"/>
  <c r="N183" i="4"/>
  <c r="O183" i="4" s="1"/>
  <c r="N184" i="4"/>
  <c r="O184" i="4" s="1"/>
  <c r="N185" i="4"/>
  <c r="O185" i="4" s="1"/>
  <c r="N186" i="4"/>
  <c r="O186" i="4" s="1"/>
  <c r="N187" i="4"/>
  <c r="O187" i="4" s="1"/>
  <c r="N188" i="4"/>
  <c r="O188" i="4" s="1"/>
  <c r="N189" i="4"/>
  <c r="O189" i="4" s="1"/>
  <c r="N190" i="4"/>
  <c r="O190" i="4" s="1"/>
  <c r="N191" i="4"/>
  <c r="O191" i="4" s="1"/>
  <c r="N192" i="4"/>
  <c r="O192" i="4" s="1"/>
  <c r="N193" i="4"/>
  <c r="O193" i="4" s="1"/>
  <c r="N194" i="4"/>
  <c r="O194" i="4" s="1"/>
  <c r="N195" i="4"/>
  <c r="O195" i="4" s="1"/>
  <c r="N196" i="4"/>
  <c r="O196" i="4" s="1"/>
  <c r="N197" i="4"/>
  <c r="O197" i="4" s="1"/>
  <c r="N198" i="4"/>
  <c r="O198" i="4" s="1"/>
  <c r="N199" i="4"/>
  <c r="O199" i="4" s="1"/>
  <c r="N200" i="4"/>
  <c r="O200" i="4" s="1"/>
  <c r="N201" i="4"/>
  <c r="O201" i="4" s="1"/>
  <c r="N202" i="4"/>
  <c r="O202" i="4" s="1"/>
  <c r="N203" i="4"/>
  <c r="O203" i="4" s="1"/>
  <c r="N204" i="4"/>
  <c r="O204" i="4" s="1"/>
  <c r="N205" i="4"/>
  <c r="O205" i="4" s="1"/>
  <c r="N206" i="4"/>
  <c r="O206" i="4" s="1"/>
  <c r="N207" i="4"/>
  <c r="O207" i="4" s="1"/>
  <c r="N208" i="4"/>
  <c r="O208" i="4" s="1"/>
  <c r="N209" i="4"/>
  <c r="O209" i="4" s="1"/>
  <c r="N210" i="4"/>
  <c r="O210" i="4" s="1"/>
  <c r="N211" i="4"/>
  <c r="O211" i="4" s="1"/>
  <c r="N212" i="4"/>
  <c r="O212" i="4" s="1"/>
  <c r="N213" i="4"/>
  <c r="O213" i="4" s="1"/>
  <c r="N214" i="4"/>
  <c r="O214" i="4" s="1"/>
  <c r="N215" i="4"/>
  <c r="O215" i="4" s="1"/>
  <c r="N216" i="4"/>
  <c r="O216" i="4" s="1"/>
  <c r="N217" i="4"/>
  <c r="O217" i="4" s="1"/>
  <c r="N218" i="4"/>
  <c r="O218" i="4" s="1"/>
  <c r="N219" i="4"/>
  <c r="O219" i="4" s="1"/>
  <c r="N220" i="4"/>
  <c r="O220" i="4" s="1"/>
  <c r="N221" i="4"/>
  <c r="O221" i="4" s="1"/>
  <c r="N222" i="4"/>
  <c r="O222" i="4" s="1"/>
  <c r="N223" i="4"/>
  <c r="O223" i="4" s="1"/>
  <c r="N224" i="4"/>
  <c r="O224" i="4" s="1"/>
  <c r="N225" i="4"/>
  <c r="O225" i="4" s="1"/>
  <c r="N226" i="4"/>
  <c r="O226" i="4" s="1"/>
  <c r="N227" i="4"/>
  <c r="O227" i="4" s="1"/>
  <c r="N228" i="4"/>
  <c r="O228" i="4" s="1"/>
  <c r="N229" i="4"/>
  <c r="O229" i="4" s="1"/>
  <c r="N230" i="4"/>
  <c r="O230" i="4" s="1"/>
  <c r="N231" i="4"/>
  <c r="O231" i="4" s="1"/>
  <c r="N232" i="4"/>
  <c r="O232" i="4" s="1"/>
  <c r="N233" i="4"/>
  <c r="O233" i="4" s="1"/>
  <c r="N234" i="4"/>
  <c r="O234" i="4" s="1"/>
  <c r="N235" i="4"/>
  <c r="O235" i="4" s="1"/>
  <c r="N236" i="4"/>
  <c r="O236" i="4" s="1"/>
  <c r="N237" i="4"/>
  <c r="O237" i="4" s="1"/>
  <c r="N238" i="4"/>
  <c r="O238" i="4" s="1"/>
  <c r="N239" i="4"/>
  <c r="O239" i="4" s="1"/>
  <c r="N240" i="4"/>
  <c r="O240" i="4" s="1"/>
  <c r="N241" i="4"/>
  <c r="O241" i="4" s="1"/>
  <c r="N242" i="4"/>
  <c r="O242" i="4" s="1"/>
  <c r="N243" i="4"/>
  <c r="O243" i="4" s="1"/>
  <c r="N244" i="4"/>
  <c r="O244" i="4" s="1"/>
  <c r="N245" i="4"/>
  <c r="O245" i="4" s="1"/>
  <c r="N246" i="4"/>
  <c r="O246" i="4" s="1"/>
  <c r="N247" i="4"/>
  <c r="O247" i="4" s="1"/>
  <c r="N248" i="4"/>
  <c r="O248" i="4" s="1"/>
  <c r="N249" i="4"/>
  <c r="O249" i="4" s="1"/>
  <c r="N250" i="4"/>
  <c r="O250" i="4" s="1"/>
  <c r="N251" i="4"/>
  <c r="O251" i="4" s="1"/>
  <c r="N252" i="4"/>
  <c r="O252" i="4" s="1"/>
  <c r="N253" i="4"/>
  <c r="O253" i="4" s="1"/>
  <c r="N254" i="4"/>
  <c r="O254" i="4" s="1"/>
  <c r="N255" i="4"/>
  <c r="O255" i="4" s="1"/>
  <c r="N256" i="4"/>
  <c r="O256" i="4" s="1"/>
  <c r="N257" i="4"/>
  <c r="O257" i="4" s="1"/>
  <c r="N258" i="4"/>
  <c r="O258" i="4" s="1"/>
  <c r="N259" i="4"/>
  <c r="O259" i="4" s="1"/>
  <c r="N260" i="4"/>
  <c r="O260" i="4" s="1"/>
  <c r="N261" i="4"/>
  <c r="O261" i="4" s="1"/>
  <c r="N262" i="4"/>
  <c r="O262" i="4" s="1"/>
  <c r="N263" i="4"/>
  <c r="O263" i="4" s="1"/>
  <c r="N264" i="4"/>
  <c r="O264" i="4" s="1"/>
  <c r="N265" i="4"/>
  <c r="O265" i="4" s="1"/>
  <c r="N266" i="4"/>
  <c r="O266" i="4" s="1"/>
  <c r="N267" i="4"/>
  <c r="O267" i="4" s="1"/>
  <c r="N268" i="4"/>
  <c r="O268" i="4" s="1"/>
  <c r="N269" i="4"/>
  <c r="O269" i="4" s="1"/>
  <c r="N270" i="4"/>
  <c r="O270" i="4" s="1"/>
  <c r="N271" i="4"/>
  <c r="O271" i="4" s="1"/>
  <c r="N272" i="4"/>
  <c r="O272" i="4" s="1"/>
  <c r="N273" i="4"/>
  <c r="O273" i="4" s="1"/>
  <c r="N274" i="4"/>
  <c r="O274" i="4" s="1"/>
  <c r="N275" i="4"/>
  <c r="O275" i="4" s="1"/>
  <c r="N276" i="4"/>
  <c r="O276" i="4" s="1"/>
  <c r="N277" i="4"/>
  <c r="O277" i="4" s="1"/>
  <c r="N278" i="4"/>
  <c r="O278" i="4" s="1"/>
  <c r="N279" i="4"/>
  <c r="O279" i="4" s="1"/>
  <c r="N280" i="4"/>
  <c r="O280" i="4" s="1"/>
  <c r="N281" i="4"/>
  <c r="O281" i="4" s="1"/>
  <c r="N282" i="4"/>
  <c r="O282" i="4" s="1"/>
  <c r="N283" i="4"/>
  <c r="O283" i="4" s="1"/>
  <c r="N284" i="4"/>
  <c r="O284" i="4" s="1"/>
  <c r="N285" i="4"/>
  <c r="O285" i="4" s="1"/>
  <c r="N286" i="4"/>
  <c r="O286" i="4" s="1"/>
  <c r="N287" i="4"/>
  <c r="O287" i="4" s="1"/>
  <c r="N288" i="4"/>
  <c r="O288" i="4" s="1"/>
  <c r="N289" i="4"/>
  <c r="O289" i="4" s="1"/>
  <c r="N290" i="4"/>
  <c r="O290" i="4" s="1"/>
  <c r="N291" i="4"/>
  <c r="O291" i="4" s="1"/>
  <c r="N292" i="4"/>
  <c r="O292" i="4" s="1"/>
  <c r="N293" i="4"/>
  <c r="O293" i="4" s="1"/>
  <c r="N294" i="4"/>
  <c r="O294" i="4" s="1"/>
  <c r="N295" i="4"/>
  <c r="O295" i="4" s="1"/>
  <c r="N296" i="4"/>
  <c r="O296" i="4" s="1"/>
  <c r="N297" i="4"/>
  <c r="O297" i="4" s="1"/>
  <c r="N298" i="4"/>
  <c r="O298" i="4" s="1"/>
  <c r="N299" i="4"/>
  <c r="O299" i="4" s="1"/>
  <c r="N300" i="4"/>
  <c r="O300" i="4" s="1"/>
  <c r="N301" i="4"/>
  <c r="O301" i="4" s="1"/>
  <c r="N302" i="4"/>
  <c r="O302" i="4" s="1"/>
  <c r="N303" i="4"/>
  <c r="O303" i="4" s="1"/>
  <c r="N304" i="4"/>
  <c r="O304" i="4" s="1"/>
  <c r="N305" i="4"/>
  <c r="O305" i="4" s="1"/>
  <c r="N306" i="4"/>
  <c r="O306" i="4" s="1"/>
  <c r="N307" i="4"/>
  <c r="O307" i="4" s="1"/>
  <c r="N308" i="4"/>
  <c r="O308" i="4" s="1"/>
  <c r="N309" i="4"/>
  <c r="O309" i="4" s="1"/>
  <c r="N310" i="4"/>
  <c r="O310" i="4" s="1"/>
  <c r="N311" i="4"/>
  <c r="O311" i="4" s="1"/>
  <c r="N312" i="4"/>
  <c r="O312" i="4" s="1"/>
  <c r="N313" i="4"/>
  <c r="O313" i="4" s="1"/>
  <c r="N314" i="4"/>
  <c r="O314" i="4" s="1"/>
  <c r="N315" i="4"/>
  <c r="O315" i="4" s="1"/>
  <c r="N316" i="4"/>
  <c r="O316" i="4" s="1"/>
  <c r="N317" i="4"/>
  <c r="O317" i="4" s="1"/>
  <c r="N318" i="4"/>
  <c r="O318" i="4" s="1"/>
  <c r="N319" i="4"/>
  <c r="O319" i="4" s="1"/>
  <c r="N320" i="4"/>
  <c r="O320" i="4" s="1"/>
  <c r="N321" i="4"/>
  <c r="O321" i="4" s="1"/>
  <c r="N322" i="4"/>
  <c r="O322" i="4" s="1"/>
  <c r="N323" i="4"/>
  <c r="O323" i="4" s="1"/>
  <c r="N324" i="4"/>
  <c r="O324" i="4" s="1"/>
  <c r="N325" i="4"/>
  <c r="O325" i="4" s="1"/>
  <c r="N326" i="4"/>
  <c r="O326" i="4" s="1"/>
  <c r="N327" i="4"/>
  <c r="O327" i="4" s="1"/>
  <c r="N328" i="4"/>
  <c r="O328" i="4" s="1"/>
  <c r="N329" i="4"/>
  <c r="O329" i="4" s="1"/>
  <c r="N330" i="4"/>
  <c r="O330" i="4" s="1"/>
  <c r="N331" i="4"/>
  <c r="O331" i="4" s="1"/>
  <c r="N332" i="4"/>
  <c r="O332" i="4" s="1"/>
  <c r="N333" i="4"/>
  <c r="O333" i="4" s="1"/>
  <c r="N334" i="4"/>
  <c r="O334" i="4" s="1"/>
  <c r="N335" i="4"/>
  <c r="O335" i="4" s="1"/>
  <c r="N336" i="4"/>
  <c r="O336" i="4" s="1"/>
  <c r="N337" i="4"/>
  <c r="O337" i="4" s="1"/>
  <c r="N338" i="4"/>
  <c r="O338" i="4" s="1"/>
  <c r="N339" i="4"/>
  <c r="O339" i="4" s="1"/>
  <c r="N340" i="4"/>
  <c r="O340" i="4" s="1"/>
  <c r="N341" i="4"/>
  <c r="O341" i="4" s="1"/>
  <c r="N342" i="4"/>
  <c r="O342" i="4" s="1"/>
  <c r="N343" i="4"/>
  <c r="O343" i="4" s="1"/>
  <c r="N344" i="4"/>
  <c r="O344" i="4" s="1"/>
  <c r="N345" i="4"/>
  <c r="O345" i="4" s="1"/>
  <c r="N346" i="4"/>
  <c r="O346" i="4" s="1"/>
  <c r="N347" i="4"/>
  <c r="O347" i="4" s="1"/>
  <c r="N348" i="4"/>
  <c r="O348" i="4" s="1"/>
  <c r="N349" i="4"/>
  <c r="O349" i="4" s="1"/>
  <c r="N350" i="4"/>
  <c r="O350" i="4" s="1"/>
  <c r="N351" i="4"/>
  <c r="O351" i="4" s="1"/>
  <c r="N352" i="4"/>
  <c r="O352" i="4" s="1"/>
  <c r="N353" i="4"/>
  <c r="O353" i="4" s="1"/>
  <c r="N354" i="4"/>
  <c r="O354" i="4" s="1"/>
  <c r="N355" i="4"/>
  <c r="O355" i="4" s="1"/>
  <c r="N356" i="4"/>
  <c r="O356" i="4" s="1"/>
  <c r="N357" i="4"/>
  <c r="O357" i="4" s="1"/>
  <c r="N358" i="4"/>
  <c r="O358" i="4" s="1"/>
  <c r="N359" i="4"/>
  <c r="O359" i="4" s="1"/>
  <c r="N360" i="4"/>
  <c r="O360" i="4" s="1"/>
  <c r="N361" i="4"/>
  <c r="O361" i="4" s="1"/>
  <c r="N362" i="4"/>
  <c r="O362" i="4" s="1"/>
  <c r="N363" i="4"/>
  <c r="O363" i="4" s="1"/>
  <c r="N364" i="4"/>
  <c r="O364" i="4" s="1"/>
  <c r="N365" i="4"/>
  <c r="O365" i="4" s="1"/>
  <c r="N366" i="4"/>
  <c r="O366" i="4" s="1"/>
  <c r="N367" i="4"/>
  <c r="O367" i="4" s="1"/>
  <c r="N368" i="4"/>
  <c r="O368" i="4" s="1"/>
  <c r="N369" i="4"/>
  <c r="O369" i="4" s="1"/>
  <c r="N370" i="4"/>
  <c r="O370" i="4" s="1"/>
  <c r="N371" i="4"/>
  <c r="O371" i="4" s="1"/>
  <c r="N372" i="4"/>
  <c r="O372" i="4" s="1"/>
  <c r="N373" i="4"/>
  <c r="O373" i="4" s="1"/>
  <c r="N374" i="4"/>
  <c r="O374" i="4" s="1"/>
  <c r="N375" i="4"/>
  <c r="O375" i="4" s="1"/>
  <c r="N376" i="4"/>
  <c r="O376" i="4" s="1"/>
  <c r="N377" i="4"/>
  <c r="O377" i="4" s="1"/>
  <c r="N378" i="4"/>
  <c r="O378" i="4" s="1"/>
  <c r="N379" i="4"/>
  <c r="O379" i="4" s="1"/>
  <c r="N380" i="4"/>
  <c r="O380" i="4" s="1"/>
  <c r="N381" i="4"/>
  <c r="O381" i="4" s="1"/>
  <c r="N382" i="4"/>
  <c r="O382" i="4" s="1"/>
  <c r="N383" i="4"/>
  <c r="O383" i="4" s="1"/>
  <c r="N384" i="4"/>
  <c r="O384" i="4" s="1"/>
  <c r="N385" i="4"/>
  <c r="O385" i="4" s="1"/>
  <c r="N386" i="4"/>
  <c r="O386" i="4" s="1"/>
  <c r="N387" i="4"/>
  <c r="O387" i="4" s="1"/>
  <c r="N388" i="4"/>
  <c r="O388" i="4" s="1"/>
  <c r="N389" i="4"/>
  <c r="O389" i="4" s="1"/>
  <c r="N390" i="4"/>
  <c r="O390" i="4" s="1"/>
  <c r="N391" i="4"/>
  <c r="O391" i="4" s="1"/>
  <c r="N392" i="4"/>
  <c r="O392" i="4" s="1"/>
  <c r="N393" i="4"/>
  <c r="O393" i="4" s="1"/>
  <c r="N394" i="4"/>
  <c r="O394" i="4" s="1"/>
  <c r="N395" i="4"/>
  <c r="O395" i="4" s="1"/>
  <c r="N396" i="4"/>
  <c r="O396" i="4" s="1"/>
  <c r="N397" i="4"/>
  <c r="O397" i="4" s="1"/>
  <c r="N398" i="4"/>
  <c r="O398" i="4" s="1"/>
  <c r="N399" i="4"/>
  <c r="O399" i="4" s="1"/>
  <c r="N400" i="4"/>
  <c r="O400" i="4" s="1"/>
  <c r="N401" i="4"/>
  <c r="O401" i="4" s="1"/>
  <c r="N402" i="4"/>
  <c r="O402" i="4" s="1"/>
  <c r="N403" i="4"/>
  <c r="O403" i="4" s="1"/>
  <c r="N404" i="4"/>
  <c r="O404" i="4" s="1"/>
  <c r="N405" i="4"/>
  <c r="O405" i="4" s="1"/>
  <c r="N406" i="4"/>
  <c r="O406" i="4" s="1"/>
  <c r="N407" i="4"/>
  <c r="O407" i="4" s="1"/>
  <c r="N408" i="4"/>
  <c r="O408" i="4" s="1"/>
  <c r="N409" i="4"/>
  <c r="O409" i="4" s="1"/>
  <c r="N410" i="4"/>
  <c r="O410" i="4" s="1"/>
  <c r="N411" i="4"/>
  <c r="O411" i="4" s="1"/>
  <c r="N412" i="4"/>
  <c r="O412" i="4" s="1"/>
  <c r="N413" i="4"/>
  <c r="O413" i="4" s="1"/>
  <c r="N414" i="4"/>
  <c r="O414" i="4" s="1"/>
  <c r="N415" i="4"/>
  <c r="O415" i="4" s="1"/>
  <c r="N416" i="4"/>
  <c r="O416" i="4" s="1"/>
  <c r="N417" i="4"/>
  <c r="O417" i="4" s="1"/>
  <c r="N418" i="4"/>
  <c r="O418" i="4" s="1"/>
  <c r="N419" i="4"/>
  <c r="O419" i="4" s="1"/>
  <c r="N420" i="4"/>
  <c r="O420" i="4" s="1"/>
  <c r="N421" i="4"/>
  <c r="O421" i="4" s="1"/>
  <c r="N422" i="4"/>
  <c r="O422" i="4" s="1"/>
  <c r="N423" i="4"/>
  <c r="O423" i="4" s="1"/>
  <c r="N424" i="4"/>
  <c r="O424" i="4" s="1"/>
  <c r="N425" i="4"/>
  <c r="O425" i="4" s="1"/>
  <c r="N426" i="4"/>
  <c r="O426" i="4" s="1"/>
  <c r="N427" i="4"/>
  <c r="O427" i="4" s="1"/>
  <c r="N428" i="4"/>
  <c r="O428" i="4" s="1"/>
  <c r="N429" i="4"/>
  <c r="O429" i="4" s="1"/>
  <c r="N430" i="4"/>
  <c r="O430" i="4" s="1"/>
  <c r="N431" i="4"/>
  <c r="O431" i="4" s="1"/>
  <c r="N432" i="4"/>
  <c r="O432" i="4" s="1"/>
  <c r="N433" i="4"/>
  <c r="O433" i="4" s="1"/>
  <c r="N434" i="4"/>
  <c r="O434" i="4" s="1"/>
  <c r="N435" i="4"/>
  <c r="O435" i="4" s="1"/>
  <c r="N436" i="4"/>
  <c r="O436" i="4" s="1"/>
  <c r="N437" i="4"/>
  <c r="O437" i="4" s="1"/>
  <c r="N438" i="4"/>
  <c r="O438" i="4" s="1"/>
  <c r="N439" i="4"/>
  <c r="O439" i="4" s="1"/>
  <c r="N440" i="4"/>
  <c r="O440" i="4" s="1"/>
  <c r="N441" i="4"/>
  <c r="O441" i="4" s="1"/>
  <c r="N442" i="4"/>
  <c r="O442" i="4" s="1"/>
  <c r="N443" i="4"/>
  <c r="O443" i="4" s="1"/>
  <c r="N444" i="4"/>
  <c r="O444" i="4" s="1"/>
  <c r="N445" i="4"/>
  <c r="O445" i="4" s="1"/>
  <c r="N446" i="4"/>
  <c r="O446" i="4" s="1"/>
  <c r="N447" i="4"/>
  <c r="O447" i="4" s="1"/>
  <c r="N448" i="4"/>
  <c r="O448" i="4" s="1"/>
  <c r="N449" i="4"/>
  <c r="O449" i="4" s="1"/>
  <c r="N450" i="4"/>
  <c r="O450" i="4" s="1"/>
  <c r="N451" i="4"/>
  <c r="O451" i="4" s="1"/>
  <c r="N452" i="4"/>
  <c r="O452" i="4" s="1"/>
  <c r="N453" i="4"/>
  <c r="O453" i="4" s="1"/>
  <c r="N454" i="4"/>
  <c r="O454" i="4" s="1"/>
  <c r="N455" i="4"/>
  <c r="O455" i="4" s="1"/>
  <c r="N456" i="4"/>
  <c r="O456" i="4" s="1"/>
  <c r="N457" i="4"/>
  <c r="O457" i="4" s="1"/>
  <c r="N458" i="4"/>
  <c r="O458" i="4" s="1"/>
  <c r="N459" i="4"/>
  <c r="O459" i="4" s="1"/>
  <c r="N460" i="4"/>
  <c r="O460" i="4" s="1"/>
  <c r="N461" i="4"/>
  <c r="O461" i="4" s="1"/>
  <c r="N462" i="4"/>
  <c r="O462" i="4" s="1"/>
  <c r="N463" i="4"/>
  <c r="O463" i="4" s="1"/>
  <c r="N464" i="4"/>
  <c r="O464" i="4" s="1"/>
  <c r="N465" i="4"/>
  <c r="O465" i="4" s="1"/>
  <c r="N466" i="4"/>
  <c r="O466" i="4" s="1"/>
  <c r="N467" i="4"/>
  <c r="O467" i="4" s="1"/>
  <c r="N468" i="4"/>
  <c r="O468" i="4" s="1"/>
  <c r="N469" i="4"/>
  <c r="O469" i="4" s="1"/>
  <c r="N470" i="4"/>
  <c r="O470" i="4" s="1"/>
  <c r="N471" i="4"/>
  <c r="O471" i="4" s="1"/>
  <c r="N472" i="4"/>
  <c r="O472" i="4" s="1"/>
  <c r="N473" i="4"/>
  <c r="O473" i="4" s="1"/>
  <c r="N474" i="4"/>
  <c r="O474" i="4" s="1"/>
  <c r="N475" i="4"/>
  <c r="O475" i="4" s="1"/>
  <c r="N476" i="4"/>
  <c r="O476" i="4" s="1"/>
  <c r="N477" i="4"/>
  <c r="O477" i="4" s="1"/>
  <c r="N478" i="4"/>
  <c r="O478" i="4" s="1"/>
  <c r="N479" i="4"/>
  <c r="O479" i="4" s="1"/>
  <c r="N480" i="4"/>
  <c r="O480" i="4" s="1"/>
  <c r="N481" i="4"/>
  <c r="O481" i="4" s="1"/>
  <c r="N482" i="4"/>
  <c r="O482" i="4" s="1"/>
  <c r="N483" i="4"/>
  <c r="O483" i="4" s="1"/>
  <c r="N484" i="4"/>
  <c r="O484" i="4" s="1"/>
  <c r="N485" i="4"/>
  <c r="O485" i="4" s="1"/>
  <c r="N486" i="4"/>
  <c r="O486" i="4" s="1"/>
  <c r="N487" i="4"/>
  <c r="O487" i="4" s="1"/>
  <c r="N488" i="4"/>
  <c r="O488" i="4" s="1"/>
  <c r="N489" i="4"/>
  <c r="O489" i="4" s="1"/>
  <c r="N490" i="4"/>
  <c r="O490" i="4" s="1"/>
  <c r="N491" i="4"/>
  <c r="O491" i="4" s="1"/>
  <c r="N492" i="4"/>
  <c r="O492" i="4" s="1"/>
  <c r="N493" i="4"/>
  <c r="O493" i="4" s="1"/>
  <c r="N494" i="4"/>
  <c r="O494" i="4" s="1"/>
  <c r="N495" i="4"/>
  <c r="O495" i="4" s="1"/>
  <c r="N496" i="4"/>
  <c r="O496" i="4" s="1"/>
  <c r="N497" i="4"/>
  <c r="O497" i="4" s="1"/>
  <c r="N498" i="4"/>
  <c r="O498" i="4" s="1"/>
  <c r="N499" i="4"/>
  <c r="O499" i="4" s="1"/>
  <c r="N500" i="4"/>
  <c r="O500" i="4" s="1"/>
  <c r="N501" i="4"/>
  <c r="O501" i="4" s="1"/>
  <c r="N502" i="4"/>
  <c r="O502" i="4" s="1"/>
  <c r="N503" i="4"/>
  <c r="O503" i="4" s="1"/>
  <c r="N504" i="4"/>
  <c r="O504" i="4" s="1"/>
  <c r="N505" i="4"/>
  <c r="O505" i="4" s="1"/>
  <c r="N506" i="4"/>
  <c r="O506" i="4" s="1"/>
  <c r="N507" i="4"/>
  <c r="O507" i="4" s="1"/>
  <c r="N508" i="4"/>
  <c r="O508" i="4" s="1"/>
  <c r="N509" i="4"/>
  <c r="O509" i="4" s="1"/>
  <c r="N510" i="4"/>
  <c r="O510" i="4" s="1"/>
  <c r="N511" i="4"/>
  <c r="O511" i="4" s="1"/>
  <c r="N512" i="4"/>
  <c r="O512" i="4" s="1"/>
  <c r="N513" i="4"/>
  <c r="O513" i="4" s="1"/>
  <c r="N514" i="4"/>
  <c r="O514" i="4" s="1"/>
  <c r="N515" i="4"/>
  <c r="O515" i="4" s="1"/>
  <c r="N516" i="4"/>
  <c r="O516" i="4" s="1"/>
  <c r="N517" i="4"/>
  <c r="O517" i="4" s="1"/>
  <c r="N518" i="4"/>
  <c r="O518" i="4" s="1"/>
  <c r="N519" i="4"/>
  <c r="O519" i="4" s="1"/>
  <c r="N520" i="4"/>
  <c r="O520" i="4" s="1"/>
  <c r="N521" i="4"/>
  <c r="O521" i="4" s="1"/>
  <c r="N522" i="4"/>
  <c r="O522" i="4" s="1"/>
  <c r="N523" i="4"/>
  <c r="O523" i="4" s="1"/>
  <c r="N524" i="4"/>
  <c r="O524" i="4" s="1"/>
  <c r="N525" i="4"/>
  <c r="O525" i="4" s="1"/>
  <c r="N526" i="4"/>
  <c r="O526" i="4" s="1"/>
  <c r="N527" i="4"/>
  <c r="O527" i="4" s="1"/>
  <c r="N528" i="4"/>
  <c r="O528" i="4" s="1"/>
  <c r="N529" i="4"/>
  <c r="O529" i="4" s="1"/>
  <c r="N530" i="4"/>
  <c r="O530" i="4" s="1"/>
  <c r="N531" i="4"/>
  <c r="O531" i="4" s="1"/>
  <c r="N532" i="4"/>
  <c r="O532" i="4" s="1"/>
  <c r="N533" i="4"/>
  <c r="O533" i="4" s="1"/>
  <c r="N534" i="4"/>
  <c r="O534" i="4" s="1"/>
  <c r="N535" i="4"/>
  <c r="O535" i="4" s="1"/>
  <c r="N536" i="4"/>
  <c r="O536" i="4" s="1"/>
  <c r="N537" i="4"/>
  <c r="O537" i="4" s="1"/>
  <c r="N538" i="4"/>
  <c r="O538" i="4" s="1"/>
  <c r="N539" i="4"/>
  <c r="O539" i="4" s="1"/>
  <c r="N540" i="4"/>
  <c r="O540" i="4" s="1"/>
  <c r="N541" i="4"/>
  <c r="O541" i="4" s="1"/>
  <c r="N542" i="4"/>
  <c r="O542" i="4" s="1"/>
  <c r="N543" i="4"/>
  <c r="O543" i="4" s="1"/>
  <c r="N544" i="4"/>
  <c r="O544" i="4" s="1"/>
  <c r="N545" i="4"/>
  <c r="O545" i="4" s="1"/>
  <c r="N546" i="4"/>
  <c r="O546" i="4" s="1"/>
  <c r="N547" i="4"/>
  <c r="O547" i="4" s="1"/>
  <c r="N548" i="4"/>
  <c r="O548" i="4" s="1"/>
  <c r="N549" i="4"/>
  <c r="O549" i="4" s="1"/>
  <c r="N550" i="4"/>
  <c r="O550" i="4" s="1"/>
  <c r="N551" i="4"/>
  <c r="O551" i="4" s="1"/>
  <c r="N552" i="4"/>
  <c r="O552" i="4" s="1"/>
  <c r="N553" i="4"/>
  <c r="O553" i="4" s="1"/>
  <c r="N554" i="4"/>
  <c r="O554" i="4" s="1"/>
  <c r="N555" i="4"/>
  <c r="O555" i="4" s="1"/>
  <c r="N556" i="4"/>
  <c r="O556" i="4" s="1"/>
  <c r="N557" i="4"/>
  <c r="O557" i="4" s="1"/>
  <c r="N558" i="4"/>
  <c r="O558" i="4" s="1"/>
  <c r="N559" i="4"/>
  <c r="O559" i="4" s="1"/>
  <c r="N560" i="4"/>
  <c r="O560" i="4" s="1"/>
  <c r="N561" i="4"/>
  <c r="O561" i="4" s="1"/>
  <c r="N562" i="4"/>
  <c r="O562" i="4" s="1"/>
  <c r="N563" i="4"/>
  <c r="O563" i="4" s="1"/>
  <c r="N564" i="4"/>
  <c r="O564" i="4" s="1"/>
  <c r="N565" i="4"/>
  <c r="O565" i="4" s="1"/>
  <c r="N566" i="4"/>
  <c r="O566" i="4" s="1"/>
  <c r="N567" i="4"/>
  <c r="O567" i="4" s="1"/>
  <c r="N568" i="4"/>
  <c r="O568" i="4" s="1"/>
  <c r="N569" i="4"/>
  <c r="O569" i="4" s="1"/>
  <c r="N570" i="4"/>
  <c r="O570" i="4" s="1"/>
  <c r="N571" i="4"/>
  <c r="O571" i="4" s="1"/>
  <c r="N572" i="4"/>
  <c r="O572" i="4" s="1"/>
  <c r="N573" i="4"/>
  <c r="O573" i="4" s="1"/>
  <c r="N574" i="4"/>
  <c r="O574" i="4" s="1"/>
  <c r="N575" i="4"/>
  <c r="O575" i="4" s="1"/>
  <c r="N576" i="4"/>
  <c r="O576" i="4" s="1"/>
  <c r="N577" i="4"/>
  <c r="O577" i="4" s="1"/>
  <c r="N578" i="4"/>
  <c r="O578" i="4" s="1"/>
  <c r="N579" i="4"/>
  <c r="O579" i="4" s="1"/>
  <c r="N580" i="4"/>
  <c r="O580" i="4" s="1"/>
  <c r="N581" i="4"/>
  <c r="O581" i="4" s="1"/>
  <c r="N582" i="4"/>
  <c r="O582" i="4" s="1"/>
  <c r="N583" i="4"/>
  <c r="O583" i="4" s="1"/>
  <c r="N584" i="4"/>
  <c r="O584" i="4" s="1"/>
  <c r="N585" i="4"/>
  <c r="O585" i="4" s="1"/>
  <c r="N586" i="4"/>
  <c r="O586" i="4" s="1"/>
  <c r="N587" i="4"/>
  <c r="O587" i="4" s="1"/>
  <c r="N588" i="4"/>
  <c r="O588" i="4" s="1"/>
  <c r="N589" i="4"/>
  <c r="O589" i="4" s="1"/>
  <c r="N590" i="4"/>
  <c r="O590" i="4" s="1"/>
  <c r="N591" i="4"/>
  <c r="O591" i="4" s="1"/>
  <c r="N592" i="4"/>
  <c r="O592" i="4" s="1"/>
  <c r="N593" i="4"/>
  <c r="O593" i="4" s="1"/>
  <c r="N594" i="4"/>
  <c r="O594" i="4" s="1"/>
  <c r="N595" i="4"/>
  <c r="O595" i="4" s="1"/>
  <c r="N596" i="4"/>
  <c r="O596" i="4" s="1"/>
  <c r="N597" i="4"/>
  <c r="O597" i="4" s="1"/>
  <c r="N598" i="4"/>
  <c r="O598" i="4" s="1"/>
  <c r="N599" i="4"/>
  <c r="O599" i="4" s="1"/>
  <c r="N600" i="4"/>
  <c r="O600" i="4" s="1"/>
  <c r="N601" i="4"/>
  <c r="O601" i="4" s="1"/>
  <c r="N602" i="4"/>
  <c r="O602" i="4" s="1"/>
  <c r="N603" i="4"/>
  <c r="O603" i="4" s="1"/>
  <c r="N604" i="4"/>
  <c r="O604" i="4" s="1"/>
  <c r="N605" i="4"/>
  <c r="O605" i="4" s="1"/>
  <c r="N606" i="4"/>
  <c r="O606" i="4" s="1"/>
  <c r="N607" i="4"/>
  <c r="O607" i="4" s="1"/>
  <c r="N608" i="4"/>
  <c r="O608" i="4" s="1"/>
  <c r="N609" i="4"/>
  <c r="O609" i="4" s="1"/>
  <c r="N610" i="4"/>
  <c r="O610" i="4" s="1"/>
  <c r="N611" i="4"/>
  <c r="O611" i="4" s="1"/>
  <c r="N612" i="4"/>
  <c r="O612" i="4" s="1"/>
  <c r="N613" i="4"/>
  <c r="O613" i="4" s="1"/>
  <c r="N614" i="4"/>
  <c r="O614" i="4" s="1"/>
  <c r="N615" i="4"/>
  <c r="O615" i="4" s="1"/>
  <c r="N616" i="4"/>
  <c r="O616" i="4" s="1"/>
  <c r="N617" i="4"/>
  <c r="O617" i="4" s="1"/>
  <c r="N618" i="4"/>
  <c r="O618" i="4" s="1"/>
  <c r="N619" i="4"/>
  <c r="O619" i="4" s="1"/>
  <c r="N620" i="4"/>
  <c r="O620" i="4" s="1"/>
  <c r="N621" i="4"/>
  <c r="O621" i="4" s="1"/>
  <c r="N622" i="4"/>
  <c r="O622" i="4" s="1"/>
  <c r="N623" i="4"/>
  <c r="O623" i="4" s="1"/>
  <c r="N624" i="4"/>
  <c r="O624" i="4" s="1"/>
  <c r="N625" i="4"/>
  <c r="O625" i="4" s="1"/>
  <c r="N626" i="4"/>
  <c r="O626" i="4" s="1"/>
  <c r="N627" i="4"/>
  <c r="O627" i="4" s="1"/>
  <c r="N628" i="4"/>
  <c r="O628" i="4" s="1"/>
  <c r="N629" i="4"/>
  <c r="O629" i="4" s="1"/>
  <c r="N630" i="4"/>
  <c r="O630" i="4" s="1"/>
  <c r="N631" i="4"/>
  <c r="O631" i="4" s="1"/>
  <c r="N632" i="4"/>
  <c r="O632" i="4" s="1"/>
  <c r="N633" i="4"/>
  <c r="O633" i="4" s="1"/>
  <c r="N634" i="4"/>
  <c r="O634" i="4" s="1"/>
  <c r="N635" i="4"/>
  <c r="O635" i="4" s="1"/>
  <c r="N636" i="4"/>
  <c r="O636" i="4" s="1"/>
  <c r="N637" i="4"/>
  <c r="O637" i="4" s="1"/>
  <c r="N638" i="4"/>
  <c r="O638" i="4" s="1"/>
  <c r="N639" i="4"/>
  <c r="O639" i="4" s="1"/>
  <c r="N640" i="4"/>
  <c r="O640" i="4" s="1"/>
  <c r="N641" i="4"/>
  <c r="O641" i="4" s="1"/>
  <c r="N642" i="4"/>
  <c r="O642" i="4" s="1"/>
  <c r="N643" i="4"/>
  <c r="O643" i="4" s="1"/>
  <c r="N644" i="4"/>
  <c r="O644" i="4" s="1"/>
  <c r="N645" i="4"/>
  <c r="O645" i="4" s="1"/>
  <c r="N646" i="4"/>
  <c r="O646" i="4" s="1"/>
  <c r="N647" i="4"/>
  <c r="O647" i="4" s="1"/>
  <c r="N648" i="4"/>
  <c r="O648" i="4" s="1"/>
  <c r="N649" i="4"/>
  <c r="O649" i="4" s="1"/>
  <c r="N650" i="4"/>
  <c r="O650" i="4" s="1"/>
  <c r="N651" i="4"/>
  <c r="O651" i="4" s="1"/>
  <c r="N652" i="4"/>
  <c r="O652" i="4" s="1"/>
  <c r="N653" i="4"/>
  <c r="O653" i="4" s="1"/>
  <c r="N654" i="4"/>
  <c r="O654" i="4" s="1"/>
  <c r="N655" i="4"/>
  <c r="O655" i="4" s="1"/>
  <c r="N656" i="4"/>
  <c r="O656" i="4" s="1"/>
  <c r="N657" i="4"/>
  <c r="O657" i="4" s="1"/>
  <c r="N658" i="4"/>
  <c r="O658" i="4" s="1"/>
  <c r="N659" i="4"/>
  <c r="O659" i="4" s="1"/>
  <c r="N660" i="4"/>
  <c r="O660" i="4" s="1"/>
  <c r="N661" i="4"/>
  <c r="O661" i="4" s="1"/>
  <c r="N662" i="4"/>
  <c r="O662" i="4" s="1"/>
  <c r="N663" i="4"/>
  <c r="O663" i="4" s="1"/>
  <c r="N664" i="4"/>
  <c r="O664" i="4" s="1"/>
  <c r="N665" i="4"/>
  <c r="O665" i="4" s="1"/>
  <c r="N666" i="4"/>
  <c r="O666" i="4" s="1"/>
  <c r="N667" i="4"/>
  <c r="O667" i="4" s="1"/>
  <c r="N668" i="4"/>
  <c r="O668" i="4" s="1"/>
  <c r="N669" i="4"/>
  <c r="O669" i="4" s="1"/>
  <c r="N670" i="4"/>
  <c r="O670" i="4" s="1"/>
  <c r="N671" i="4"/>
  <c r="O671" i="4" s="1"/>
  <c r="N672" i="4"/>
  <c r="O672" i="4" s="1"/>
  <c r="N673" i="4"/>
  <c r="O673" i="4" s="1"/>
  <c r="N674" i="4"/>
  <c r="O674" i="4" s="1"/>
  <c r="N675" i="4"/>
  <c r="O675" i="4" s="1"/>
  <c r="N676" i="4"/>
  <c r="O676" i="4" s="1"/>
  <c r="N677" i="4"/>
  <c r="O677" i="4" s="1"/>
  <c r="N678" i="4"/>
  <c r="O678" i="4" s="1"/>
  <c r="N679" i="4"/>
  <c r="O679" i="4" s="1"/>
  <c r="N680" i="4"/>
  <c r="O680" i="4" s="1"/>
  <c r="N681" i="4"/>
  <c r="O681" i="4" s="1"/>
  <c r="N682" i="4"/>
  <c r="O682" i="4" s="1"/>
  <c r="N683" i="4"/>
  <c r="O683" i="4" s="1"/>
  <c r="N684" i="4"/>
  <c r="O684" i="4" s="1"/>
  <c r="N685" i="4"/>
  <c r="O685" i="4" s="1"/>
  <c r="N686" i="4"/>
  <c r="O686" i="4" s="1"/>
  <c r="N687" i="4"/>
  <c r="O687" i="4" s="1"/>
  <c r="N688" i="4"/>
  <c r="O688" i="4" s="1"/>
  <c r="N689" i="4"/>
  <c r="O689" i="4" s="1"/>
  <c r="N690" i="4"/>
  <c r="O690" i="4" s="1"/>
  <c r="N691" i="4"/>
  <c r="O691" i="4" s="1"/>
  <c r="N692" i="4"/>
  <c r="O692" i="4" s="1"/>
  <c r="N693" i="4"/>
  <c r="O693" i="4" s="1"/>
  <c r="N694" i="4"/>
  <c r="O694" i="4" s="1"/>
  <c r="N695" i="4"/>
  <c r="O695" i="4" s="1"/>
  <c r="N696" i="4"/>
  <c r="O696" i="4" s="1"/>
  <c r="N697" i="4"/>
  <c r="O697" i="4" s="1"/>
  <c r="N698" i="4"/>
  <c r="O698" i="4" s="1"/>
  <c r="N699" i="4"/>
  <c r="O699" i="4" s="1"/>
  <c r="N700" i="4"/>
  <c r="O700" i="4" s="1"/>
  <c r="N701" i="4"/>
  <c r="O701" i="4" s="1"/>
  <c r="N702" i="4"/>
  <c r="O702" i="4" s="1"/>
  <c r="N703" i="4"/>
  <c r="O703" i="4" s="1"/>
  <c r="N704" i="4"/>
  <c r="O704" i="4" s="1"/>
  <c r="N705" i="4"/>
  <c r="O705" i="4" s="1"/>
  <c r="N706" i="4"/>
  <c r="O706" i="4" s="1"/>
  <c r="N707" i="4"/>
  <c r="O707" i="4" s="1"/>
  <c r="N708" i="4"/>
  <c r="O708" i="4" s="1"/>
  <c r="N709" i="4"/>
  <c r="O709" i="4" s="1"/>
  <c r="N710" i="4"/>
  <c r="O710" i="4" s="1"/>
  <c r="N711" i="4"/>
  <c r="O711" i="4" s="1"/>
  <c r="N712" i="4"/>
  <c r="O712" i="4" s="1"/>
  <c r="N713" i="4"/>
  <c r="O713" i="4" s="1"/>
  <c r="N714" i="4"/>
  <c r="O714" i="4" s="1"/>
  <c r="N715" i="4"/>
  <c r="O715" i="4" s="1"/>
  <c r="N716" i="4"/>
  <c r="O716" i="4" s="1"/>
  <c r="N717" i="4"/>
  <c r="O717" i="4" s="1"/>
  <c r="N718" i="4"/>
  <c r="O718" i="4" s="1"/>
  <c r="N719" i="4"/>
  <c r="O719" i="4" s="1"/>
  <c r="N720" i="4"/>
  <c r="O720" i="4" s="1"/>
  <c r="N721" i="4"/>
  <c r="O721" i="4" s="1"/>
  <c r="N722" i="4"/>
  <c r="O722" i="4" s="1"/>
  <c r="N723" i="4"/>
  <c r="O723" i="4" s="1"/>
  <c r="N724" i="4"/>
  <c r="O724" i="4" s="1"/>
  <c r="N725" i="4"/>
  <c r="O725" i="4" s="1"/>
  <c r="N726" i="4"/>
  <c r="O726" i="4" s="1"/>
  <c r="N727" i="4"/>
  <c r="O727" i="4" s="1"/>
  <c r="N728" i="4"/>
  <c r="O728" i="4" s="1"/>
  <c r="N729" i="4"/>
  <c r="O729" i="4" s="1"/>
  <c r="N730" i="4"/>
  <c r="O730" i="4" s="1"/>
  <c r="N731" i="4"/>
  <c r="O731" i="4" s="1"/>
  <c r="N732" i="4"/>
  <c r="O732" i="4" s="1"/>
  <c r="N733" i="4"/>
  <c r="O733" i="4" s="1"/>
  <c r="N734" i="4"/>
  <c r="O734" i="4" s="1"/>
  <c r="N735" i="4"/>
  <c r="O735" i="4" s="1"/>
  <c r="N736" i="4"/>
  <c r="O736" i="4" s="1"/>
  <c r="N737" i="4"/>
  <c r="O737" i="4" s="1"/>
  <c r="N738" i="4"/>
  <c r="O738" i="4" s="1"/>
  <c r="N739" i="4"/>
  <c r="O739" i="4" s="1"/>
  <c r="N740" i="4"/>
  <c r="O740" i="4" s="1"/>
  <c r="N741" i="4"/>
  <c r="O741" i="4" s="1"/>
  <c r="N742" i="4"/>
  <c r="O742" i="4" s="1"/>
  <c r="N743" i="4"/>
  <c r="O743" i="4" s="1"/>
  <c r="N744" i="4"/>
  <c r="O744" i="4" s="1"/>
  <c r="N745" i="4"/>
  <c r="O745" i="4" s="1"/>
  <c r="N746" i="4"/>
  <c r="O746" i="4" s="1"/>
  <c r="N747" i="4"/>
  <c r="O747" i="4" s="1"/>
  <c r="N748" i="4"/>
  <c r="O748" i="4" s="1"/>
  <c r="N749" i="4"/>
  <c r="O749" i="4" s="1"/>
  <c r="N750" i="4"/>
  <c r="O750" i="4" s="1"/>
  <c r="N751" i="4"/>
  <c r="O751" i="4" s="1"/>
  <c r="N752" i="4"/>
  <c r="O752" i="4" s="1"/>
  <c r="N753" i="4"/>
  <c r="O753" i="4" s="1"/>
  <c r="N754" i="4"/>
  <c r="O754" i="4" s="1"/>
  <c r="N755" i="4"/>
  <c r="O755" i="4" s="1"/>
  <c r="N756" i="4"/>
  <c r="O756" i="4" s="1"/>
  <c r="N757" i="4"/>
  <c r="O757" i="4" s="1"/>
  <c r="N758" i="4"/>
  <c r="O758" i="4" s="1"/>
  <c r="N759" i="4"/>
  <c r="O759" i="4" s="1"/>
  <c r="N760" i="4"/>
  <c r="O760" i="4" s="1"/>
  <c r="N761" i="4"/>
  <c r="O761" i="4" s="1"/>
  <c r="N762" i="4"/>
  <c r="O762" i="4" s="1"/>
  <c r="N763" i="4"/>
  <c r="O763" i="4" s="1"/>
  <c r="N764" i="4"/>
  <c r="O764" i="4" s="1"/>
  <c r="N765" i="4"/>
  <c r="O765" i="4" s="1"/>
  <c r="N766" i="4"/>
  <c r="O766" i="4" s="1"/>
  <c r="N767" i="4"/>
  <c r="O767" i="4" s="1"/>
  <c r="N768" i="4"/>
  <c r="O768" i="4" s="1"/>
  <c r="N769" i="4"/>
  <c r="O769" i="4" s="1"/>
  <c r="N770" i="4"/>
  <c r="O770" i="4" s="1"/>
  <c r="N771" i="4"/>
  <c r="O771" i="4" s="1"/>
  <c r="N772" i="4"/>
  <c r="O772" i="4" s="1"/>
  <c r="N773" i="4"/>
  <c r="O773" i="4" s="1"/>
  <c r="N774" i="4"/>
  <c r="O774" i="4" s="1"/>
  <c r="N775" i="4"/>
  <c r="O775" i="4" s="1"/>
  <c r="N776" i="4"/>
  <c r="O776" i="4" s="1"/>
  <c r="N777" i="4"/>
  <c r="O777" i="4" s="1"/>
  <c r="N778" i="4"/>
  <c r="O778" i="4" s="1"/>
  <c r="N779" i="4"/>
  <c r="O779" i="4" s="1"/>
  <c r="N780" i="4"/>
  <c r="O780" i="4" s="1"/>
  <c r="N781" i="4"/>
  <c r="O781" i="4" s="1"/>
  <c r="N782" i="4"/>
  <c r="O782" i="4" s="1"/>
  <c r="N783" i="4"/>
  <c r="O783" i="4" s="1"/>
  <c r="N784" i="4"/>
  <c r="O784" i="4" s="1"/>
  <c r="N785" i="4"/>
  <c r="O785" i="4" s="1"/>
  <c r="N786" i="4"/>
  <c r="O786" i="4" s="1"/>
  <c r="N787" i="4"/>
  <c r="O787" i="4" s="1"/>
  <c r="N788" i="4"/>
  <c r="O788" i="4" s="1"/>
  <c r="N789" i="4"/>
  <c r="O789" i="4" s="1"/>
  <c r="N790" i="4"/>
  <c r="O790" i="4" s="1"/>
  <c r="N791" i="4"/>
  <c r="O791" i="4" s="1"/>
  <c r="N792" i="4"/>
  <c r="O792" i="4" s="1"/>
  <c r="N793" i="4"/>
  <c r="O793" i="4" s="1"/>
  <c r="N794" i="4"/>
  <c r="O794" i="4" s="1"/>
  <c r="N795" i="4"/>
  <c r="O795" i="4" s="1"/>
  <c r="N796" i="4"/>
  <c r="O796" i="4" s="1"/>
  <c r="N797" i="4"/>
  <c r="O797" i="4" s="1"/>
  <c r="N798" i="4"/>
  <c r="O798" i="4" s="1"/>
  <c r="N799" i="4"/>
  <c r="O799" i="4" s="1"/>
  <c r="N800" i="4"/>
  <c r="O800" i="4" s="1"/>
  <c r="N801" i="4"/>
  <c r="O801" i="4" s="1"/>
  <c r="N802" i="4"/>
  <c r="O802" i="4" s="1"/>
  <c r="N803" i="4"/>
  <c r="O803" i="4" s="1"/>
  <c r="N804" i="4"/>
  <c r="O804" i="4" s="1"/>
  <c r="N805" i="4"/>
  <c r="O805" i="4" s="1"/>
  <c r="N806" i="4"/>
  <c r="O806" i="4" s="1"/>
  <c r="N807" i="4"/>
  <c r="O807" i="4" s="1"/>
  <c r="N808" i="4"/>
  <c r="O808" i="4" s="1"/>
  <c r="N809" i="4"/>
  <c r="O809" i="4" s="1"/>
  <c r="N810" i="4"/>
  <c r="O810" i="4" s="1"/>
  <c r="N811" i="4"/>
  <c r="O811" i="4" s="1"/>
  <c r="N812" i="4"/>
  <c r="O812" i="4" s="1"/>
  <c r="N813" i="4"/>
  <c r="O813" i="4" s="1"/>
  <c r="N814" i="4"/>
  <c r="O814" i="4" s="1"/>
  <c r="N815" i="4"/>
  <c r="O815" i="4" s="1"/>
  <c r="N816" i="4"/>
  <c r="O816" i="4" s="1"/>
  <c r="N817" i="4"/>
  <c r="O817" i="4" s="1"/>
  <c r="N818" i="4"/>
  <c r="O818" i="4" s="1"/>
  <c r="N819" i="4"/>
  <c r="O819" i="4" s="1"/>
  <c r="N820" i="4"/>
  <c r="O820" i="4" s="1"/>
  <c r="N821" i="4"/>
  <c r="O821" i="4" s="1"/>
  <c r="N822" i="4"/>
  <c r="O822" i="4" s="1"/>
  <c r="N823" i="4"/>
  <c r="O823" i="4" s="1"/>
  <c r="N824" i="4"/>
  <c r="O824" i="4" s="1"/>
  <c r="N825" i="4"/>
  <c r="O825" i="4" s="1"/>
  <c r="N826" i="4"/>
  <c r="O826" i="4" s="1"/>
  <c r="N827" i="4"/>
  <c r="O827" i="4" s="1"/>
  <c r="N828" i="4"/>
  <c r="O828" i="4" s="1"/>
  <c r="N829" i="4"/>
  <c r="O829" i="4" s="1"/>
  <c r="N830" i="4"/>
  <c r="O830" i="4" s="1"/>
  <c r="N831" i="4"/>
  <c r="O831" i="4" s="1"/>
  <c r="N832" i="4"/>
  <c r="O832" i="4" s="1"/>
  <c r="N833" i="4"/>
  <c r="O833" i="4" s="1"/>
  <c r="N834" i="4"/>
  <c r="O834" i="4" s="1"/>
  <c r="N835" i="4"/>
  <c r="O835" i="4" s="1"/>
  <c r="N836" i="4"/>
  <c r="O836" i="4" s="1"/>
  <c r="N837" i="4"/>
  <c r="O837" i="4" s="1"/>
  <c r="N838" i="4"/>
  <c r="O838" i="4" s="1"/>
  <c r="N839" i="4"/>
  <c r="O839" i="4" s="1"/>
  <c r="N840" i="4"/>
  <c r="O840" i="4" s="1"/>
  <c r="N841" i="4"/>
  <c r="O841" i="4" s="1"/>
  <c r="N842" i="4"/>
  <c r="O842" i="4" s="1"/>
  <c r="N843" i="4"/>
  <c r="O843" i="4" s="1"/>
  <c r="N844" i="4"/>
  <c r="O844" i="4" s="1"/>
  <c r="N845" i="4"/>
  <c r="O845" i="4" s="1"/>
  <c r="N846" i="4"/>
  <c r="O846" i="4" s="1"/>
  <c r="N847" i="4"/>
  <c r="O847" i="4" s="1"/>
  <c r="N848" i="4"/>
  <c r="O848" i="4" s="1"/>
  <c r="N849" i="4"/>
  <c r="O849" i="4" s="1"/>
  <c r="N850" i="4"/>
  <c r="O850" i="4" s="1"/>
  <c r="N851" i="4"/>
  <c r="O851" i="4" s="1"/>
  <c r="N852" i="4"/>
  <c r="O852" i="4" s="1"/>
  <c r="N853" i="4"/>
  <c r="O853" i="4" s="1"/>
  <c r="N854" i="4"/>
  <c r="O854" i="4" s="1"/>
  <c r="N855" i="4"/>
  <c r="O855" i="4" s="1"/>
  <c r="N856" i="4"/>
  <c r="O856" i="4" s="1"/>
  <c r="N857" i="4"/>
  <c r="O857" i="4" s="1"/>
  <c r="N858" i="4"/>
  <c r="O858" i="4" s="1"/>
  <c r="N859" i="4"/>
  <c r="O859" i="4" s="1"/>
  <c r="N860" i="4"/>
  <c r="O860" i="4" s="1"/>
  <c r="N861" i="4"/>
  <c r="O861" i="4" s="1"/>
  <c r="N862" i="4"/>
  <c r="O862" i="4" s="1"/>
  <c r="N863" i="4"/>
  <c r="O863" i="4" s="1"/>
  <c r="N864" i="4"/>
  <c r="O864" i="4" s="1"/>
  <c r="N865" i="4"/>
  <c r="O865" i="4" s="1"/>
  <c r="N866" i="4"/>
  <c r="O866" i="4" s="1"/>
  <c r="N867" i="4"/>
  <c r="O867" i="4" s="1"/>
  <c r="N868" i="4"/>
  <c r="O868" i="4" s="1"/>
  <c r="N869" i="4"/>
  <c r="O869" i="4" s="1"/>
  <c r="N870" i="4"/>
  <c r="O870" i="4" s="1"/>
  <c r="N871" i="4"/>
  <c r="O871" i="4" s="1"/>
  <c r="N872" i="4"/>
  <c r="O872" i="4" s="1"/>
  <c r="N873" i="4"/>
  <c r="O873" i="4" s="1"/>
  <c r="N874" i="4"/>
  <c r="O874" i="4" s="1"/>
  <c r="N875" i="4"/>
  <c r="O875" i="4" s="1"/>
  <c r="N876" i="4"/>
  <c r="O876" i="4" s="1"/>
  <c r="N877" i="4"/>
  <c r="O877" i="4" s="1"/>
  <c r="N878" i="4"/>
  <c r="O878" i="4" s="1"/>
  <c r="N879" i="4"/>
  <c r="O879" i="4" s="1"/>
  <c r="N880" i="4"/>
  <c r="O880" i="4" s="1"/>
  <c r="N881" i="4"/>
  <c r="O881" i="4" s="1"/>
  <c r="N882" i="4"/>
  <c r="O882" i="4" s="1"/>
  <c r="N883" i="4"/>
  <c r="O883" i="4" s="1"/>
  <c r="N884" i="4"/>
  <c r="O884" i="4" s="1"/>
  <c r="N885" i="4"/>
  <c r="O885" i="4" s="1"/>
  <c r="N886" i="4"/>
  <c r="O886" i="4" s="1"/>
  <c r="N887" i="4"/>
  <c r="O887" i="4" s="1"/>
  <c r="N888" i="4"/>
  <c r="O888" i="4" s="1"/>
  <c r="N889" i="4"/>
  <c r="O889" i="4" s="1"/>
  <c r="N890" i="4"/>
  <c r="O890" i="4" s="1"/>
  <c r="N891" i="4"/>
  <c r="O891" i="4" s="1"/>
  <c r="N892" i="4"/>
  <c r="O892" i="4" s="1"/>
  <c r="N893" i="4"/>
  <c r="O893" i="4" s="1"/>
  <c r="N894" i="4"/>
  <c r="O894" i="4" s="1"/>
  <c r="N895" i="4"/>
  <c r="O895" i="4" s="1"/>
  <c r="N896" i="4"/>
  <c r="O896" i="4" s="1"/>
  <c r="N897" i="4"/>
  <c r="O897" i="4" s="1"/>
  <c r="N898" i="4"/>
  <c r="O898" i="4" s="1"/>
  <c r="N899" i="4"/>
  <c r="O899" i="4" s="1"/>
  <c r="N900" i="4"/>
  <c r="O900" i="4" s="1"/>
  <c r="N901" i="4"/>
  <c r="O901" i="4" s="1"/>
  <c r="N902" i="4"/>
  <c r="O902" i="4" s="1"/>
  <c r="N903" i="4"/>
  <c r="O903" i="4" s="1"/>
  <c r="N904" i="4"/>
  <c r="O904" i="4" s="1"/>
  <c r="N905" i="4"/>
  <c r="O905" i="4" s="1"/>
  <c r="N906" i="4"/>
  <c r="O906" i="4" s="1"/>
  <c r="N907" i="4"/>
  <c r="O907" i="4" s="1"/>
  <c r="N908" i="4"/>
  <c r="O908" i="4" s="1"/>
  <c r="N909" i="4"/>
  <c r="O909" i="4" s="1"/>
  <c r="N910" i="4"/>
  <c r="O910" i="4" s="1"/>
  <c r="N911" i="4"/>
  <c r="O911" i="4" s="1"/>
  <c r="N912" i="4"/>
  <c r="O912" i="4" s="1"/>
  <c r="N913" i="4"/>
  <c r="O913" i="4" s="1"/>
  <c r="N914" i="4"/>
  <c r="O914" i="4" s="1"/>
  <c r="N915" i="4"/>
  <c r="O915" i="4" s="1"/>
  <c r="N916" i="4"/>
  <c r="O916" i="4" s="1"/>
  <c r="N917" i="4"/>
  <c r="O917" i="4" s="1"/>
  <c r="N918" i="4"/>
  <c r="O918" i="4" s="1"/>
  <c r="N919" i="4"/>
  <c r="O919" i="4" s="1"/>
  <c r="N920" i="4"/>
  <c r="O920" i="4" s="1"/>
  <c r="N921" i="4"/>
  <c r="O921" i="4" s="1"/>
  <c r="N922" i="4"/>
  <c r="O922" i="4" s="1"/>
  <c r="N923" i="4"/>
  <c r="O923" i="4" s="1"/>
  <c r="N924" i="4"/>
  <c r="O924" i="4" s="1"/>
  <c r="N925" i="4"/>
  <c r="O925" i="4" s="1"/>
  <c r="N926" i="4"/>
  <c r="O926" i="4" s="1"/>
  <c r="N927" i="4"/>
  <c r="O927" i="4" s="1"/>
  <c r="N928" i="4"/>
  <c r="O928" i="4" s="1"/>
  <c r="N929" i="4"/>
  <c r="O929" i="4" s="1"/>
  <c r="N930" i="4"/>
  <c r="O930" i="4" s="1"/>
  <c r="N931" i="4"/>
  <c r="O931" i="4" s="1"/>
  <c r="N932" i="4"/>
  <c r="O932" i="4" s="1"/>
  <c r="N933" i="4"/>
  <c r="O933" i="4" s="1"/>
  <c r="N934" i="4"/>
  <c r="O934" i="4" s="1"/>
  <c r="N935" i="4"/>
  <c r="O935" i="4" s="1"/>
  <c r="N936" i="4"/>
  <c r="O936" i="4" s="1"/>
  <c r="N937" i="4"/>
  <c r="O937" i="4" s="1"/>
  <c r="N938" i="4"/>
  <c r="O938" i="4" s="1"/>
  <c r="N939" i="4"/>
  <c r="O939" i="4" s="1"/>
  <c r="N940" i="4"/>
  <c r="O940" i="4" s="1"/>
  <c r="N941" i="4"/>
  <c r="O941" i="4" s="1"/>
  <c r="N942" i="4"/>
  <c r="O942" i="4" s="1"/>
  <c r="N943" i="4"/>
  <c r="O943" i="4" s="1"/>
  <c r="N944" i="4"/>
  <c r="O944" i="4" s="1"/>
  <c r="N945" i="4"/>
  <c r="O945" i="4" s="1"/>
  <c r="N946" i="4"/>
  <c r="O946" i="4" s="1"/>
  <c r="N947" i="4"/>
  <c r="O947" i="4" s="1"/>
  <c r="N948" i="4"/>
  <c r="O948" i="4" s="1"/>
  <c r="N949" i="4"/>
  <c r="O949" i="4" s="1"/>
  <c r="N950" i="4"/>
  <c r="O950" i="4" s="1"/>
  <c r="N951" i="4"/>
  <c r="O951" i="4" s="1"/>
  <c r="N952" i="4"/>
  <c r="O952" i="4" s="1"/>
  <c r="N953" i="4"/>
  <c r="O953" i="4" s="1"/>
  <c r="N954" i="4"/>
  <c r="O954" i="4" s="1"/>
  <c r="N955" i="4"/>
  <c r="O955" i="4" s="1"/>
  <c r="N956" i="4"/>
  <c r="O956" i="4" s="1"/>
  <c r="N957" i="4"/>
  <c r="O957" i="4" s="1"/>
  <c r="N958" i="4"/>
  <c r="O958" i="4" s="1"/>
  <c r="N959" i="4"/>
  <c r="O959" i="4" s="1"/>
  <c r="N960" i="4"/>
  <c r="O960" i="4" s="1"/>
  <c r="N961" i="4"/>
  <c r="O961" i="4" s="1"/>
  <c r="N962" i="4"/>
  <c r="O962" i="4" s="1"/>
  <c r="N963" i="4"/>
  <c r="O963" i="4" s="1"/>
  <c r="N964" i="4"/>
  <c r="O964" i="4" s="1"/>
  <c r="N965" i="4"/>
  <c r="O965" i="4" s="1"/>
  <c r="N966" i="4"/>
  <c r="O966" i="4" s="1"/>
  <c r="N967" i="4"/>
  <c r="O967" i="4" s="1"/>
  <c r="N968" i="4"/>
  <c r="O968" i="4" s="1"/>
  <c r="N969" i="4"/>
  <c r="O969" i="4" s="1"/>
  <c r="N970" i="4"/>
  <c r="O970" i="4" s="1"/>
  <c r="N971" i="4"/>
  <c r="O971" i="4" s="1"/>
  <c r="N972" i="4"/>
  <c r="O972" i="4" s="1"/>
  <c r="N973" i="4"/>
  <c r="O973" i="4" s="1"/>
  <c r="N974" i="4"/>
  <c r="O974" i="4" s="1"/>
  <c r="N975" i="4"/>
  <c r="O975" i="4" s="1"/>
  <c r="N976" i="4"/>
  <c r="O976" i="4" s="1"/>
  <c r="N977" i="4"/>
  <c r="O977" i="4" s="1"/>
  <c r="N978" i="4"/>
  <c r="O978" i="4" s="1"/>
  <c r="N979" i="4"/>
  <c r="O979" i="4" s="1"/>
  <c r="N980" i="4"/>
  <c r="O980" i="4" s="1"/>
  <c r="N981" i="4"/>
  <c r="O981" i="4" s="1"/>
  <c r="N982" i="4"/>
  <c r="O982" i="4" s="1"/>
  <c r="N983" i="4"/>
  <c r="O983" i="4" s="1"/>
  <c r="N984" i="4"/>
  <c r="O984" i="4" s="1"/>
  <c r="N985" i="4"/>
  <c r="O985" i="4" s="1"/>
  <c r="N986" i="4"/>
  <c r="O986" i="4" s="1"/>
  <c r="N987" i="4"/>
  <c r="O987" i="4" s="1"/>
  <c r="N988" i="4"/>
  <c r="O988" i="4" s="1"/>
  <c r="N989" i="4"/>
  <c r="O989" i="4" s="1"/>
  <c r="N990" i="4"/>
  <c r="O990" i="4" s="1"/>
  <c r="N991" i="4"/>
  <c r="O991" i="4" s="1"/>
  <c r="N992" i="4"/>
  <c r="O992" i="4" s="1"/>
  <c r="N993" i="4"/>
  <c r="O993" i="4" s="1"/>
  <c r="N994" i="4"/>
  <c r="O994" i="4" s="1"/>
  <c r="N995" i="4"/>
  <c r="O995" i="4" s="1"/>
  <c r="N996" i="4"/>
  <c r="O996" i="4" s="1"/>
  <c r="N997" i="4"/>
  <c r="O997" i="4" s="1"/>
  <c r="N998" i="4"/>
  <c r="O998" i="4" s="1"/>
  <c r="N999" i="4"/>
  <c r="O999" i="4" s="1"/>
  <c r="N1000" i="4"/>
  <c r="O1000" i="4" s="1"/>
  <c r="N1001" i="4"/>
  <c r="O1001" i="4" s="1"/>
  <c r="N1002" i="4"/>
  <c r="O1002" i="4" s="1"/>
  <c r="N1003" i="4"/>
  <c r="O1003" i="4" s="1"/>
  <c r="N1004" i="4"/>
  <c r="O1004" i="4" s="1"/>
  <c r="N1005" i="4"/>
  <c r="O1005" i="4" s="1"/>
  <c r="N1006" i="4"/>
  <c r="O1006" i="4" s="1"/>
  <c r="N1007" i="4"/>
  <c r="O1007" i="4" s="1"/>
  <c r="N1008" i="4"/>
  <c r="O1008" i="4" s="1"/>
  <c r="N1009" i="4"/>
  <c r="O1009" i="4" s="1"/>
  <c r="N1010" i="4"/>
  <c r="O1010" i="4" s="1"/>
  <c r="N1011" i="4"/>
  <c r="O1011" i="4" s="1"/>
  <c r="N1012" i="4"/>
  <c r="O1012" i="4" s="1"/>
  <c r="N1013" i="4"/>
  <c r="O1013" i="4" s="1"/>
  <c r="N1014" i="4"/>
  <c r="O1014" i="4" s="1"/>
  <c r="N1015" i="4"/>
  <c r="O1015" i="4" s="1"/>
  <c r="N1016" i="4"/>
  <c r="O1016" i="4" s="1"/>
  <c r="N1017" i="4"/>
  <c r="O1017" i="4" s="1"/>
  <c r="N1018" i="4"/>
  <c r="O1018" i="4" s="1"/>
  <c r="N1019" i="4"/>
  <c r="O1019" i="4" s="1"/>
  <c r="N1020" i="4"/>
  <c r="O1020" i="4" s="1"/>
  <c r="N1021" i="4"/>
  <c r="O1021" i="4" s="1"/>
  <c r="N1022" i="4"/>
  <c r="O1022" i="4" s="1"/>
  <c r="N1023" i="4"/>
  <c r="O1023" i="4" s="1"/>
  <c r="N1024" i="4"/>
  <c r="O1024" i="4" s="1"/>
  <c r="N1025" i="4"/>
  <c r="O1025" i="4" s="1"/>
  <c r="N1026" i="4"/>
  <c r="O1026" i="4" s="1"/>
  <c r="N1027" i="4"/>
  <c r="O1027" i="4" s="1"/>
  <c r="N1028" i="4"/>
  <c r="O1028" i="4" s="1"/>
  <c r="N1029" i="4"/>
  <c r="O1029" i="4" s="1"/>
  <c r="N1030" i="4"/>
  <c r="O1030" i="4" s="1"/>
  <c r="N1031" i="4"/>
  <c r="O1031" i="4" s="1"/>
  <c r="N1032" i="4"/>
  <c r="O1032" i="4" s="1"/>
  <c r="N1033" i="4"/>
  <c r="O1033" i="4" s="1"/>
  <c r="N1034" i="4"/>
  <c r="O1034" i="4" s="1"/>
  <c r="N1035" i="4"/>
  <c r="O1035" i="4" s="1"/>
  <c r="N1036" i="4"/>
  <c r="O1036" i="4" s="1"/>
  <c r="N1037" i="4"/>
  <c r="O1037" i="4" s="1"/>
  <c r="N1038" i="4"/>
  <c r="O1038" i="4" s="1"/>
  <c r="N1039" i="4"/>
  <c r="O1039" i="4" s="1"/>
  <c r="N1040" i="4"/>
  <c r="O1040" i="4" s="1"/>
  <c r="N1041" i="4"/>
  <c r="O1041" i="4" s="1"/>
  <c r="N1042" i="4"/>
  <c r="O1042" i="4" s="1"/>
  <c r="N1043" i="4"/>
  <c r="O1043" i="4" s="1"/>
  <c r="N1044" i="4"/>
  <c r="O1044" i="4" s="1"/>
  <c r="N1045" i="4"/>
  <c r="O1045" i="4" s="1"/>
  <c r="N1046" i="4"/>
  <c r="O1046" i="4" s="1"/>
  <c r="N1047" i="4"/>
  <c r="O1047" i="4" s="1"/>
  <c r="N1048" i="4"/>
  <c r="O1048" i="4" s="1"/>
  <c r="N1049" i="4"/>
  <c r="O1049" i="4" s="1"/>
  <c r="N1050" i="4"/>
  <c r="O1050" i="4" s="1"/>
  <c r="N1051" i="4"/>
  <c r="O1051" i="4" s="1"/>
  <c r="N1052" i="4"/>
  <c r="O1052" i="4" s="1"/>
  <c r="N1053" i="4"/>
  <c r="O1053" i="4" s="1"/>
  <c r="N1054" i="4"/>
  <c r="O1054" i="4" s="1"/>
  <c r="N1055" i="4"/>
  <c r="O1055" i="4" s="1"/>
  <c r="N1056" i="4"/>
  <c r="O1056" i="4" s="1"/>
  <c r="N1057" i="4"/>
  <c r="O1057" i="4" s="1"/>
  <c r="N1058" i="4"/>
  <c r="O1058" i="4" s="1"/>
  <c r="N1059" i="4"/>
  <c r="O1059" i="4" s="1"/>
  <c r="N1060" i="4"/>
  <c r="O1060" i="4" s="1"/>
  <c r="N1061" i="4"/>
  <c r="O1061" i="4" s="1"/>
  <c r="N1062" i="4"/>
  <c r="O1062" i="4" s="1"/>
  <c r="N1063" i="4"/>
  <c r="O1063" i="4" s="1"/>
  <c r="N1064" i="4"/>
  <c r="O1064" i="4" s="1"/>
  <c r="N1065" i="4"/>
  <c r="O1065" i="4" s="1"/>
  <c r="N1066" i="4"/>
  <c r="O1066" i="4" s="1"/>
  <c r="N1067" i="4"/>
  <c r="O1067" i="4" s="1"/>
  <c r="N1068" i="4"/>
  <c r="O1068" i="4" s="1"/>
  <c r="N1069" i="4"/>
  <c r="O1069" i="4" s="1"/>
  <c r="N1070" i="4"/>
  <c r="O1070" i="4" s="1"/>
  <c r="N1071" i="4"/>
  <c r="O1071" i="4" s="1"/>
  <c r="N1072" i="4"/>
  <c r="O1072" i="4" s="1"/>
  <c r="N1073" i="4"/>
  <c r="O1073" i="4" s="1"/>
  <c r="N1074" i="4"/>
  <c r="O1074" i="4" s="1"/>
  <c r="N1075" i="4"/>
  <c r="O1075" i="4" s="1"/>
  <c r="N1076" i="4"/>
  <c r="O1076" i="4" s="1"/>
  <c r="N1077" i="4"/>
  <c r="O1077" i="4" s="1"/>
  <c r="N1078" i="4"/>
  <c r="O1078" i="4" s="1"/>
  <c r="N1079" i="4"/>
  <c r="O1079" i="4" s="1"/>
  <c r="N1080" i="4"/>
  <c r="O1080" i="4" s="1"/>
  <c r="N1081" i="4"/>
  <c r="O1081" i="4" s="1"/>
  <c r="N1082" i="4"/>
  <c r="O1082" i="4" s="1"/>
  <c r="N1083" i="4"/>
  <c r="O1083" i="4" s="1"/>
  <c r="N1084" i="4"/>
  <c r="O1084" i="4" s="1"/>
  <c r="N1085" i="4"/>
  <c r="O1085" i="4" s="1"/>
  <c r="N1086" i="4"/>
  <c r="O1086" i="4" s="1"/>
  <c r="N1087" i="4"/>
  <c r="O1087" i="4" s="1"/>
  <c r="N1088" i="4"/>
  <c r="O1088" i="4" s="1"/>
  <c r="N1089" i="4"/>
  <c r="O1089" i="4" s="1"/>
  <c r="N1090" i="4"/>
  <c r="O1090" i="4" s="1"/>
  <c r="N1091" i="4"/>
  <c r="O1091" i="4" s="1"/>
  <c r="N1092" i="4"/>
  <c r="O1092" i="4" s="1"/>
  <c r="N1093" i="4"/>
  <c r="O1093" i="4" s="1"/>
  <c r="N1094" i="4"/>
  <c r="O1094" i="4" s="1"/>
  <c r="N1095" i="4"/>
  <c r="O1095" i="4" s="1"/>
  <c r="N1096" i="4"/>
  <c r="O1096" i="4" s="1"/>
  <c r="N1097" i="4"/>
  <c r="O1097" i="4" s="1"/>
  <c r="N1098" i="4"/>
  <c r="O1098" i="4" s="1"/>
  <c r="N1099" i="4"/>
  <c r="O1099" i="4" s="1"/>
  <c r="N1100" i="4"/>
  <c r="O1100" i="4" s="1"/>
  <c r="N1101" i="4"/>
  <c r="O1101" i="4" s="1"/>
  <c r="N1102" i="4"/>
  <c r="O1102" i="4" s="1"/>
  <c r="N1103" i="4"/>
  <c r="O1103" i="4" s="1"/>
  <c r="N1104" i="4"/>
  <c r="O1104" i="4" s="1"/>
  <c r="N1105" i="4"/>
  <c r="O1105" i="4" s="1"/>
  <c r="N1106" i="4"/>
  <c r="O1106" i="4" s="1"/>
  <c r="N1107" i="4"/>
  <c r="O1107" i="4" s="1"/>
  <c r="N1108" i="4"/>
  <c r="O1108" i="4" s="1"/>
  <c r="N1109" i="4"/>
  <c r="O1109" i="4" s="1"/>
  <c r="N1110" i="4"/>
  <c r="O1110" i="4" s="1"/>
  <c r="N1111" i="4"/>
  <c r="O1111" i="4" s="1"/>
  <c r="N1112" i="4"/>
  <c r="O1112" i="4" s="1"/>
  <c r="N1113" i="4"/>
  <c r="O1113" i="4" s="1"/>
  <c r="N1114" i="4"/>
  <c r="O1114" i="4" s="1"/>
  <c r="N1115" i="4"/>
  <c r="O1115" i="4" s="1"/>
  <c r="N1116" i="4"/>
  <c r="O1116" i="4" s="1"/>
  <c r="N1117" i="4"/>
  <c r="O1117" i="4" s="1"/>
  <c r="N1118" i="4"/>
  <c r="O1118" i="4" s="1"/>
  <c r="N1119" i="4"/>
  <c r="O1119" i="4" s="1"/>
  <c r="N1120" i="4"/>
  <c r="O1120" i="4" s="1"/>
  <c r="N1121" i="4"/>
  <c r="O1121" i="4" s="1"/>
  <c r="N1122" i="4"/>
  <c r="O1122" i="4" s="1"/>
  <c r="N1123" i="4"/>
  <c r="O1123" i="4" s="1"/>
  <c r="N1124" i="4"/>
  <c r="O1124" i="4" s="1"/>
  <c r="N1125" i="4"/>
  <c r="O1125" i="4" s="1"/>
  <c r="N1126" i="4"/>
  <c r="O1126" i="4" s="1"/>
  <c r="N1127" i="4"/>
  <c r="O1127" i="4" s="1"/>
  <c r="N1128" i="4"/>
  <c r="O1128" i="4" s="1"/>
  <c r="N1129" i="4"/>
  <c r="O1129" i="4" s="1"/>
  <c r="N1130" i="4"/>
  <c r="O1130" i="4" s="1"/>
  <c r="N1131" i="4"/>
  <c r="O1131" i="4" s="1"/>
  <c r="N1132" i="4"/>
  <c r="O1132" i="4" s="1"/>
  <c r="N1133" i="4"/>
  <c r="O1133" i="4" s="1"/>
  <c r="N1134" i="4"/>
  <c r="O1134" i="4" s="1"/>
  <c r="N1135" i="4"/>
  <c r="O1135" i="4" s="1"/>
  <c r="N1136" i="4"/>
  <c r="O1136" i="4" s="1"/>
  <c r="N1137" i="4"/>
  <c r="O1137" i="4" s="1"/>
  <c r="N1138" i="4"/>
  <c r="O1138" i="4" s="1"/>
  <c r="N1139" i="4"/>
  <c r="O1139" i="4" s="1"/>
  <c r="N1140" i="4"/>
  <c r="O1140" i="4" s="1"/>
  <c r="N1141" i="4"/>
  <c r="O1141" i="4" s="1"/>
  <c r="N1142" i="4"/>
  <c r="O1142" i="4" s="1"/>
  <c r="N1143" i="4"/>
  <c r="O1143" i="4" s="1"/>
  <c r="N1144" i="4"/>
  <c r="O1144" i="4" s="1"/>
  <c r="N1145" i="4"/>
  <c r="O1145" i="4" s="1"/>
  <c r="N1146" i="4"/>
  <c r="O1146" i="4" s="1"/>
  <c r="N1147" i="4"/>
  <c r="O1147" i="4" s="1"/>
  <c r="N1148" i="4"/>
  <c r="O1148" i="4" s="1"/>
  <c r="N1149" i="4"/>
  <c r="O1149" i="4" s="1"/>
  <c r="N1150" i="4"/>
  <c r="O1150" i="4" s="1"/>
  <c r="N1151" i="4"/>
  <c r="O1151" i="4" s="1"/>
  <c r="N1152" i="4"/>
  <c r="O1152" i="4" s="1"/>
  <c r="N1153" i="4"/>
  <c r="O1153" i="4" s="1"/>
  <c r="N1154" i="4"/>
  <c r="O1154" i="4" s="1"/>
  <c r="N1155" i="4"/>
  <c r="O1155" i="4" s="1"/>
  <c r="N1156" i="4"/>
  <c r="O1156" i="4" s="1"/>
  <c r="N1157" i="4"/>
  <c r="O1157" i="4" s="1"/>
  <c r="N1158" i="4"/>
  <c r="O1158" i="4" s="1"/>
  <c r="N1159" i="4"/>
  <c r="O1159" i="4" s="1"/>
  <c r="N1160" i="4"/>
  <c r="O1160" i="4" s="1"/>
  <c r="N1161" i="4"/>
  <c r="O1161" i="4" s="1"/>
  <c r="N1162" i="4"/>
  <c r="O1162" i="4" s="1"/>
  <c r="N1163" i="4"/>
  <c r="O1163" i="4" s="1"/>
  <c r="N1164" i="4"/>
  <c r="O1164" i="4" s="1"/>
  <c r="N1165" i="4"/>
  <c r="O1165" i="4" s="1"/>
  <c r="N1166" i="4"/>
  <c r="O1166" i="4" s="1"/>
  <c r="N1167" i="4"/>
  <c r="O1167" i="4" s="1"/>
  <c r="N1168" i="4"/>
  <c r="O1168" i="4" s="1"/>
  <c r="N1169" i="4"/>
  <c r="O1169" i="4" s="1"/>
  <c r="N1170" i="4"/>
  <c r="O1170" i="4" s="1"/>
  <c r="N1171" i="4"/>
  <c r="O1171" i="4" s="1"/>
  <c r="N1172" i="4"/>
  <c r="O1172" i="4" s="1"/>
  <c r="N1173" i="4"/>
  <c r="O1173" i="4" s="1"/>
  <c r="N1174" i="4"/>
  <c r="O1174" i="4" s="1"/>
  <c r="N1175" i="4"/>
  <c r="O1175" i="4" s="1"/>
  <c r="N1176" i="4"/>
  <c r="O1176" i="4" s="1"/>
  <c r="N1177" i="4"/>
  <c r="O1177" i="4" s="1"/>
  <c r="N1178" i="4"/>
  <c r="O1178" i="4" s="1"/>
  <c r="N1179" i="4"/>
  <c r="O1179" i="4" s="1"/>
  <c r="N1180" i="4"/>
  <c r="O1180" i="4" s="1"/>
  <c r="N1181" i="4"/>
  <c r="O1181" i="4" s="1"/>
  <c r="N1182" i="4"/>
  <c r="O1182" i="4" s="1"/>
  <c r="N1183" i="4"/>
  <c r="O1183" i="4" s="1"/>
  <c r="N1184" i="4"/>
  <c r="O1184" i="4" s="1"/>
  <c r="N1185" i="4"/>
  <c r="O1185" i="4" s="1"/>
  <c r="N1186" i="4"/>
  <c r="O1186" i="4" s="1"/>
  <c r="N1187" i="4"/>
  <c r="O1187" i="4" s="1"/>
  <c r="N1188" i="4"/>
  <c r="O1188" i="4" s="1"/>
  <c r="N1189" i="4"/>
  <c r="O1189" i="4" s="1"/>
  <c r="N1190" i="4"/>
  <c r="O1190" i="4" s="1"/>
  <c r="N1191" i="4"/>
  <c r="O1191" i="4" s="1"/>
  <c r="N1192" i="4"/>
  <c r="O1192" i="4" s="1"/>
  <c r="N1193" i="4"/>
  <c r="O1193" i="4" s="1"/>
  <c r="N1194" i="4"/>
  <c r="O1194" i="4" s="1"/>
  <c r="N1195" i="4"/>
  <c r="O1195" i="4" s="1"/>
  <c r="N1196" i="4"/>
  <c r="O1196" i="4" s="1"/>
  <c r="N1197" i="4"/>
  <c r="O1197" i="4" s="1"/>
  <c r="N1198" i="4"/>
  <c r="O1198" i="4" s="1"/>
  <c r="N1199" i="4"/>
  <c r="O1199" i="4" s="1"/>
  <c r="N1200" i="4"/>
  <c r="O1200" i="4" s="1"/>
  <c r="N1201" i="4"/>
  <c r="O1201" i="4" s="1"/>
  <c r="N1202" i="4"/>
  <c r="O1202" i="4" s="1"/>
  <c r="N1203" i="4"/>
  <c r="O1203" i="4" s="1"/>
  <c r="N1204" i="4"/>
  <c r="O1204" i="4" s="1"/>
  <c r="N1205" i="4"/>
  <c r="O1205" i="4" s="1"/>
  <c r="N1206" i="4"/>
  <c r="O1206" i="4" s="1"/>
  <c r="N1207" i="4"/>
  <c r="O1207" i="4" s="1"/>
  <c r="N1208" i="4"/>
  <c r="O1208" i="4" s="1"/>
  <c r="N1209" i="4"/>
  <c r="O1209" i="4" s="1"/>
  <c r="N1210" i="4"/>
  <c r="O1210" i="4" s="1"/>
  <c r="N1211" i="4"/>
  <c r="O1211" i="4" s="1"/>
  <c r="N1212" i="4"/>
  <c r="O1212" i="4" s="1"/>
  <c r="N1213" i="4"/>
  <c r="O1213" i="4" s="1"/>
  <c r="N1214" i="4"/>
  <c r="O1214" i="4" s="1"/>
  <c r="N1215" i="4"/>
  <c r="O1215" i="4" s="1"/>
  <c r="N1216" i="4"/>
  <c r="O1216" i="4" s="1"/>
  <c r="N1217" i="4"/>
  <c r="O1217" i="4" s="1"/>
  <c r="N1218" i="4"/>
  <c r="O1218" i="4" s="1"/>
  <c r="N1219" i="4"/>
  <c r="O1219" i="4" s="1"/>
  <c r="N1220" i="4"/>
  <c r="O1220" i="4" s="1"/>
  <c r="N1221" i="4"/>
  <c r="O1221" i="4" s="1"/>
  <c r="N1222" i="4"/>
  <c r="O1222" i="4" s="1"/>
  <c r="N1223" i="4"/>
  <c r="O1223" i="4" s="1"/>
  <c r="N1224" i="4"/>
  <c r="O1224" i="4" s="1"/>
  <c r="N1225" i="4"/>
  <c r="O1225" i="4" s="1"/>
  <c r="N1226" i="4"/>
  <c r="O1226" i="4" s="1"/>
  <c r="N1227" i="4"/>
  <c r="O1227" i="4" s="1"/>
  <c r="N1228" i="4"/>
  <c r="O1228" i="4" s="1"/>
  <c r="N1229" i="4"/>
  <c r="O1229" i="4" s="1"/>
  <c r="N1230" i="4"/>
  <c r="O1230" i="4" s="1"/>
  <c r="N1231" i="4"/>
  <c r="O1231" i="4" s="1"/>
  <c r="N1232" i="4"/>
  <c r="O1232" i="4" s="1"/>
  <c r="N1233" i="4"/>
  <c r="O1233" i="4" s="1"/>
  <c r="N1234" i="4"/>
  <c r="O1234" i="4" s="1"/>
  <c r="N1235" i="4"/>
  <c r="O1235" i="4" s="1"/>
  <c r="N1236" i="4"/>
  <c r="O1236" i="4" s="1"/>
  <c r="N1237" i="4"/>
  <c r="O1237" i="4" s="1"/>
  <c r="N1238" i="4"/>
  <c r="O1238" i="4" s="1"/>
  <c r="N1239" i="4"/>
  <c r="O1239" i="4" s="1"/>
  <c r="N1240" i="4"/>
  <c r="O1240" i="4" s="1"/>
  <c r="N1241" i="4"/>
  <c r="O1241" i="4" s="1"/>
  <c r="N1242" i="4"/>
  <c r="O1242" i="4" s="1"/>
  <c r="N1243" i="4"/>
  <c r="O1243" i="4" s="1"/>
  <c r="N1244" i="4"/>
  <c r="O1244" i="4" s="1"/>
  <c r="N1245" i="4"/>
  <c r="O1245" i="4" s="1"/>
  <c r="N1246" i="4"/>
  <c r="O1246" i="4" s="1"/>
  <c r="N1247" i="4"/>
  <c r="O1247" i="4" s="1"/>
  <c r="N1248" i="4"/>
  <c r="O1248" i="4" s="1"/>
  <c r="N1249" i="4"/>
  <c r="O1249" i="4" s="1"/>
  <c r="N1250" i="4"/>
  <c r="O1250" i="4" s="1"/>
  <c r="N1251" i="4"/>
  <c r="O1251" i="4" s="1"/>
  <c r="N1252" i="4"/>
  <c r="O1252" i="4" s="1"/>
  <c r="N1253" i="4"/>
  <c r="O1253" i="4" s="1"/>
  <c r="N1254" i="4"/>
  <c r="O1254" i="4" s="1"/>
  <c r="N1255" i="4"/>
  <c r="O1255" i="4" s="1"/>
  <c r="N1256" i="4"/>
  <c r="O1256" i="4" s="1"/>
  <c r="N1257" i="4"/>
  <c r="O1257" i="4" s="1"/>
  <c r="N1258" i="4"/>
  <c r="O1258" i="4" s="1"/>
  <c r="N1259" i="4"/>
  <c r="O1259" i="4" s="1"/>
  <c r="N1260" i="4"/>
  <c r="O1260" i="4" s="1"/>
  <c r="N1261" i="4"/>
  <c r="O1261" i="4" s="1"/>
  <c r="N1262" i="4"/>
  <c r="O1262" i="4" s="1"/>
  <c r="N1263" i="4"/>
  <c r="O1263" i="4" s="1"/>
  <c r="N1264" i="4"/>
  <c r="O1264" i="4" s="1"/>
  <c r="N1265" i="4"/>
  <c r="O1265" i="4" s="1"/>
  <c r="N1266" i="4"/>
  <c r="O1266" i="4" s="1"/>
  <c r="N1267" i="4"/>
  <c r="O1267" i="4" s="1"/>
  <c r="N1268" i="4"/>
  <c r="O1268" i="4" s="1"/>
  <c r="N1269" i="4"/>
  <c r="O1269" i="4" s="1"/>
  <c r="N1270" i="4"/>
  <c r="O1270" i="4" s="1"/>
  <c r="N1271" i="4"/>
  <c r="O1271" i="4" s="1"/>
  <c r="N1272" i="4"/>
  <c r="O1272" i="4" s="1"/>
  <c r="N1273" i="4"/>
  <c r="O1273" i="4" s="1"/>
  <c r="N1274" i="4"/>
  <c r="O1274" i="4" s="1"/>
  <c r="N1275" i="4"/>
  <c r="O1275" i="4" s="1"/>
  <c r="N1276" i="4"/>
  <c r="O1276" i="4" s="1"/>
  <c r="N1277" i="4"/>
  <c r="O1277" i="4" s="1"/>
  <c r="N1278" i="4"/>
  <c r="O1278" i="4" s="1"/>
  <c r="N1279" i="4"/>
  <c r="O1279" i="4" s="1"/>
  <c r="N1280" i="4"/>
  <c r="O1280" i="4" s="1"/>
  <c r="N1281" i="4"/>
  <c r="O1281" i="4" s="1"/>
  <c r="N1282" i="4"/>
  <c r="O1282" i="4" s="1"/>
  <c r="N1283" i="4"/>
  <c r="O1283" i="4" s="1"/>
  <c r="N1284" i="4"/>
  <c r="O1284" i="4" s="1"/>
  <c r="N1285" i="4"/>
  <c r="O1285" i="4" s="1"/>
  <c r="N1286" i="4"/>
  <c r="O1286" i="4" s="1"/>
  <c r="N1287" i="4"/>
  <c r="O1287" i="4" s="1"/>
  <c r="N1288" i="4"/>
  <c r="O1288" i="4" s="1"/>
  <c r="N1289" i="4"/>
  <c r="O1289" i="4" s="1"/>
  <c r="N1290" i="4"/>
  <c r="O1290" i="4" s="1"/>
  <c r="N1291" i="4"/>
  <c r="O1291" i="4" s="1"/>
  <c r="N1292" i="4"/>
  <c r="O1292" i="4" s="1"/>
  <c r="N1293" i="4"/>
  <c r="O1293" i="4" s="1"/>
  <c r="N1294" i="4"/>
  <c r="O1294" i="4" s="1"/>
  <c r="N1295" i="4"/>
  <c r="O1295" i="4" s="1"/>
  <c r="N1296" i="4"/>
  <c r="O1296" i="4" s="1"/>
  <c r="N1297" i="4"/>
  <c r="O1297" i="4" s="1"/>
  <c r="N1298" i="4"/>
  <c r="O1298" i="4" s="1"/>
  <c r="N1299" i="4"/>
  <c r="O1299" i="4" s="1"/>
  <c r="N1300" i="4"/>
  <c r="O1300" i="4" s="1"/>
  <c r="N1301" i="4"/>
  <c r="O1301" i="4" s="1"/>
  <c r="N1302" i="4"/>
  <c r="O1302" i="4" s="1"/>
  <c r="N1303" i="4"/>
  <c r="O1303" i="4" s="1"/>
  <c r="N1304" i="4"/>
  <c r="O1304" i="4" s="1"/>
  <c r="N1305" i="4"/>
  <c r="O1305" i="4" s="1"/>
  <c r="N1306" i="4"/>
  <c r="O1306" i="4" s="1"/>
  <c r="N1307" i="4"/>
  <c r="O1307" i="4" s="1"/>
  <c r="N1308" i="4"/>
  <c r="O1308" i="4" s="1"/>
  <c r="N1309" i="4"/>
  <c r="O1309" i="4" s="1"/>
  <c r="N1310" i="4"/>
  <c r="O1310" i="4" s="1"/>
  <c r="N1311" i="4"/>
  <c r="O1311" i="4" s="1"/>
  <c r="N1312" i="4"/>
  <c r="O1312" i="4" s="1"/>
  <c r="N1313" i="4"/>
  <c r="O1313" i="4" s="1"/>
  <c r="N1314" i="4"/>
  <c r="O1314" i="4" s="1"/>
  <c r="N1315" i="4"/>
  <c r="O1315" i="4" s="1"/>
  <c r="N1316" i="4"/>
  <c r="O1316" i="4" s="1"/>
  <c r="N1317" i="4"/>
  <c r="O1317" i="4" s="1"/>
  <c r="N1318" i="4"/>
  <c r="O1318" i="4" s="1"/>
  <c r="N1319" i="4"/>
  <c r="O1319" i="4" s="1"/>
  <c r="N1320" i="4"/>
  <c r="O1320" i="4" s="1"/>
  <c r="N1321" i="4"/>
  <c r="O1321" i="4" s="1"/>
  <c r="N1322" i="4"/>
  <c r="O1322" i="4" s="1"/>
  <c r="N1323" i="4"/>
  <c r="O1323" i="4" s="1"/>
  <c r="N1324" i="4"/>
  <c r="O1324" i="4" s="1"/>
  <c r="N1325" i="4"/>
  <c r="O1325" i="4" s="1"/>
  <c r="N1326" i="4"/>
  <c r="O1326" i="4" s="1"/>
  <c r="N1327" i="4"/>
  <c r="O1327" i="4" s="1"/>
  <c r="N1328" i="4"/>
  <c r="O1328" i="4" s="1"/>
  <c r="N1329" i="4"/>
  <c r="O1329" i="4" s="1"/>
  <c r="N1330" i="4"/>
  <c r="O1330" i="4" s="1"/>
  <c r="N1331" i="4"/>
  <c r="O1331" i="4" s="1"/>
  <c r="N1332" i="4"/>
  <c r="O1332" i="4" s="1"/>
  <c r="N1333" i="4"/>
  <c r="O1333" i="4" s="1"/>
  <c r="N1334" i="4"/>
  <c r="O1334" i="4" s="1"/>
  <c r="N1335" i="4"/>
  <c r="O1335" i="4" s="1"/>
  <c r="N1336" i="4"/>
  <c r="O1336" i="4" s="1"/>
  <c r="N1337" i="4"/>
  <c r="O1337" i="4" s="1"/>
  <c r="N1338" i="4"/>
  <c r="O1338" i="4" s="1"/>
  <c r="N1339" i="4"/>
  <c r="O1339" i="4" s="1"/>
  <c r="N1340" i="4"/>
  <c r="O1340" i="4" s="1"/>
  <c r="N1341" i="4"/>
  <c r="O1341" i="4" s="1"/>
  <c r="N1342" i="4"/>
  <c r="O1342" i="4" s="1"/>
  <c r="N1343" i="4"/>
  <c r="O1343" i="4" s="1"/>
  <c r="N1344" i="4"/>
  <c r="O1344" i="4" s="1"/>
  <c r="N1345" i="4"/>
  <c r="O1345" i="4" s="1"/>
  <c r="N1346" i="4"/>
  <c r="O1346" i="4" s="1"/>
  <c r="N1347" i="4"/>
  <c r="O1347" i="4" s="1"/>
  <c r="N1348" i="4"/>
  <c r="O1348" i="4" s="1"/>
  <c r="N1349" i="4"/>
  <c r="O1349" i="4" s="1"/>
  <c r="N1350" i="4"/>
  <c r="O1350" i="4" s="1"/>
  <c r="N1351" i="4"/>
  <c r="O1351" i="4" s="1"/>
  <c r="N1352" i="4"/>
  <c r="O1352" i="4" s="1"/>
  <c r="N1353" i="4"/>
  <c r="O1353" i="4" s="1"/>
  <c r="N1354" i="4"/>
  <c r="O1354" i="4" s="1"/>
  <c r="N1355" i="4"/>
  <c r="O1355" i="4" s="1"/>
  <c r="N1356" i="4"/>
  <c r="O1356" i="4" s="1"/>
  <c r="N1357" i="4"/>
  <c r="O1357" i="4" s="1"/>
  <c r="N1358" i="4"/>
  <c r="O1358" i="4" s="1"/>
  <c r="N1359" i="4"/>
  <c r="O1359" i="4" s="1"/>
  <c r="N1360" i="4"/>
  <c r="O1360" i="4" s="1"/>
  <c r="N1361" i="4"/>
  <c r="O1361" i="4" s="1"/>
  <c r="N1362" i="4"/>
  <c r="O1362" i="4" s="1"/>
  <c r="N1363" i="4"/>
  <c r="O1363" i="4" s="1"/>
  <c r="N1364" i="4"/>
  <c r="O1364" i="4" s="1"/>
  <c r="N1365" i="4"/>
  <c r="O1365" i="4" s="1"/>
  <c r="N1366" i="4"/>
  <c r="O1366" i="4" s="1"/>
  <c r="N1367" i="4"/>
  <c r="O1367" i="4" s="1"/>
  <c r="N1368" i="4"/>
  <c r="O1368" i="4" s="1"/>
  <c r="N1369" i="4"/>
  <c r="O1369" i="4" s="1"/>
  <c r="N1370" i="4"/>
  <c r="O1370" i="4" s="1"/>
  <c r="N1371" i="4"/>
  <c r="O1371" i="4" s="1"/>
  <c r="N1372" i="4"/>
  <c r="O1372" i="4" s="1"/>
  <c r="N1373" i="4"/>
  <c r="O1373" i="4" s="1"/>
  <c r="N1374" i="4"/>
  <c r="O1374" i="4" s="1"/>
  <c r="N1375" i="4"/>
  <c r="O1375" i="4" s="1"/>
  <c r="N1376" i="4"/>
  <c r="O1376" i="4" s="1"/>
  <c r="N1377" i="4"/>
  <c r="O1377" i="4" s="1"/>
  <c r="N1378" i="4"/>
  <c r="O1378" i="4" s="1"/>
  <c r="N1379" i="4"/>
  <c r="O1379" i="4" s="1"/>
  <c r="N1380" i="4"/>
  <c r="O1380" i="4" s="1"/>
  <c r="N1381" i="4"/>
  <c r="O1381" i="4" s="1"/>
  <c r="N1382" i="4"/>
  <c r="O1382" i="4" s="1"/>
  <c r="N1383" i="4"/>
  <c r="O1383" i="4" s="1"/>
  <c r="N1384" i="4"/>
  <c r="O1384" i="4" s="1"/>
  <c r="N1385" i="4"/>
  <c r="O1385" i="4" s="1"/>
  <c r="N1386" i="4"/>
  <c r="O1386" i="4" s="1"/>
  <c r="N1387" i="4"/>
  <c r="O1387" i="4" s="1"/>
  <c r="N1388" i="4"/>
  <c r="O1388" i="4" s="1"/>
  <c r="N1389" i="4"/>
  <c r="O1389" i="4" s="1"/>
  <c r="N1390" i="4"/>
  <c r="O1390" i="4" s="1"/>
  <c r="N1391" i="4"/>
  <c r="O1391" i="4" s="1"/>
  <c r="N1392" i="4"/>
  <c r="O1392" i="4" s="1"/>
  <c r="N1393" i="4"/>
  <c r="O1393" i="4" s="1"/>
  <c r="N1394" i="4"/>
  <c r="O1394" i="4" s="1"/>
  <c r="N1395" i="4"/>
  <c r="O1395" i="4" s="1"/>
  <c r="N1396" i="4"/>
  <c r="O1396" i="4" s="1"/>
  <c r="N1397" i="4"/>
  <c r="O1397" i="4" s="1"/>
  <c r="N1398" i="4"/>
  <c r="O1398" i="4" s="1"/>
  <c r="N1399" i="4"/>
  <c r="O1399" i="4" s="1"/>
  <c r="N1400" i="4"/>
  <c r="O1400" i="4" s="1"/>
  <c r="N1401" i="4"/>
  <c r="O1401" i="4" s="1"/>
  <c r="N1402" i="4"/>
  <c r="O1402" i="4" s="1"/>
  <c r="N1403" i="4"/>
  <c r="O1403" i="4" s="1"/>
  <c r="N1404" i="4"/>
  <c r="O1404" i="4" s="1"/>
  <c r="N1405" i="4"/>
  <c r="O1405" i="4" s="1"/>
  <c r="N1406" i="4"/>
  <c r="O1406" i="4" s="1"/>
  <c r="N1407" i="4"/>
  <c r="O1407" i="4" s="1"/>
  <c r="N1408" i="4"/>
  <c r="O1408" i="4" s="1"/>
  <c r="N1409" i="4"/>
  <c r="O1409" i="4" s="1"/>
  <c r="N1410" i="4"/>
  <c r="O1410" i="4" s="1"/>
  <c r="N1411" i="4"/>
  <c r="O1411" i="4" s="1"/>
  <c r="N1412" i="4"/>
  <c r="O1412" i="4" s="1"/>
  <c r="N1413" i="4"/>
  <c r="O1413" i="4" s="1"/>
  <c r="N1414" i="4"/>
  <c r="O1414" i="4" s="1"/>
  <c r="N1415" i="4"/>
  <c r="O1415" i="4" s="1"/>
  <c r="N1416" i="4"/>
  <c r="O1416" i="4" s="1"/>
  <c r="N1417" i="4"/>
  <c r="O1417" i="4" s="1"/>
  <c r="N1418" i="4"/>
  <c r="O1418" i="4" s="1"/>
  <c r="N1419" i="4"/>
  <c r="O1419" i="4" s="1"/>
  <c r="N1420" i="4"/>
  <c r="O1420" i="4" s="1"/>
  <c r="N1421" i="4"/>
  <c r="O1421" i="4" s="1"/>
  <c r="N1422" i="4"/>
  <c r="O1422" i="4" s="1"/>
  <c r="N1423" i="4"/>
  <c r="O1423" i="4" s="1"/>
  <c r="N1424" i="4"/>
  <c r="O1424" i="4" s="1"/>
  <c r="N1425" i="4"/>
  <c r="O1425" i="4" s="1"/>
  <c r="N1426" i="4"/>
  <c r="O1426" i="4" s="1"/>
  <c r="N1427" i="4"/>
  <c r="O1427" i="4" s="1"/>
  <c r="N1428" i="4"/>
  <c r="O1428" i="4" s="1"/>
  <c r="N1429" i="4"/>
  <c r="O1429" i="4" s="1"/>
  <c r="N1430" i="4"/>
  <c r="O1430" i="4" s="1"/>
  <c r="N1431" i="4"/>
  <c r="O1431" i="4" s="1"/>
  <c r="N1432" i="4"/>
  <c r="O1432" i="4" s="1"/>
  <c r="N1433" i="4"/>
  <c r="O1433" i="4" s="1"/>
  <c r="N1434" i="4"/>
  <c r="O1434" i="4" s="1"/>
  <c r="N1435" i="4"/>
  <c r="O1435" i="4" s="1"/>
  <c r="N1436" i="4"/>
  <c r="O1436" i="4" s="1"/>
  <c r="N1437" i="4"/>
  <c r="O1437" i="4" s="1"/>
  <c r="N1438" i="4"/>
  <c r="O1438" i="4" s="1"/>
  <c r="N1439" i="4"/>
  <c r="O1439" i="4" s="1"/>
  <c r="N1440" i="4"/>
  <c r="O1440" i="4" s="1"/>
  <c r="N1441" i="4"/>
  <c r="O1441" i="4" s="1"/>
  <c r="N1442" i="4"/>
  <c r="O1442" i="4" s="1"/>
  <c r="N1443" i="4"/>
  <c r="O1443" i="4" s="1"/>
  <c r="N1444" i="4"/>
  <c r="O1444" i="4" s="1"/>
  <c r="N1445" i="4"/>
  <c r="O1445" i="4" s="1"/>
  <c r="N1446" i="4"/>
  <c r="O1446" i="4" s="1"/>
  <c r="N1447" i="4"/>
  <c r="O1447" i="4" s="1"/>
  <c r="N1448" i="4"/>
  <c r="O1448" i="4" s="1"/>
  <c r="N1449" i="4"/>
  <c r="O1449" i="4" s="1"/>
  <c r="N1450" i="4"/>
  <c r="O1450" i="4" s="1"/>
  <c r="N1451" i="4"/>
  <c r="O1451" i="4" s="1"/>
  <c r="N1452" i="4"/>
  <c r="O1452" i="4" s="1"/>
  <c r="N1453" i="4"/>
  <c r="O1453" i="4" s="1"/>
  <c r="N1454" i="4"/>
  <c r="O1454" i="4" s="1"/>
  <c r="N1455" i="4"/>
  <c r="O1455" i="4" s="1"/>
  <c r="N1456" i="4"/>
  <c r="O1456" i="4" s="1"/>
  <c r="N1457" i="4"/>
  <c r="O1457" i="4" s="1"/>
  <c r="N1458" i="4"/>
  <c r="O1458" i="4" s="1"/>
  <c r="N1459" i="4"/>
  <c r="O1459" i="4" s="1"/>
  <c r="N1460" i="4"/>
  <c r="O1460" i="4" s="1"/>
  <c r="N1461" i="4"/>
  <c r="O1461" i="4" s="1"/>
  <c r="N1462" i="4"/>
  <c r="O1462" i="4" s="1"/>
  <c r="N1463" i="4"/>
  <c r="O1463" i="4" s="1"/>
  <c r="N1464" i="4"/>
  <c r="O1464" i="4" s="1"/>
  <c r="N1465" i="4"/>
  <c r="O1465" i="4" s="1"/>
  <c r="N1466" i="4"/>
  <c r="O1466" i="4" s="1"/>
  <c r="N1467" i="4"/>
  <c r="O1467" i="4" s="1"/>
  <c r="N1468" i="4"/>
  <c r="O1468" i="4" s="1"/>
  <c r="N1469" i="4"/>
  <c r="O1469" i="4" s="1"/>
  <c r="N1470" i="4"/>
  <c r="O1470" i="4" s="1"/>
  <c r="N1471" i="4"/>
  <c r="O1471" i="4" s="1"/>
  <c r="N1472" i="4"/>
  <c r="O1472" i="4" s="1"/>
  <c r="N1473" i="4"/>
  <c r="O1473" i="4" s="1"/>
  <c r="N1474" i="4"/>
  <c r="O1474" i="4" s="1"/>
  <c r="N1475" i="4"/>
  <c r="O1475" i="4" s="1"/>
  <c r="N1476" i="4"/>
  <c r="O1476" i="4" s="1"/>
  <c r="N1477" i="4"/>
  <c r="O1477" i="4" s="1"/>
  <c r="N1478" i="4"/>
  <c r="O1478" i="4" s="1"/>
  <c r="N1479" i="4"/>
  <c r="O1479" i="4" s="1"/>
  <c r="N1480" i="4"/>
  <c r="O1480" i="4" s="1"/>
  <c r="N1481" i="4"/>
  <c r="O1481" i="4" s="1"/>
  <c r="N1482" i="4"/>
  <c r="O1482" i="4" s="1"/>
  <c r="N1483" i="4"/>
  <c r="O1483" i="4" s="1"/>
  <c r="N1484" i="4"/>
  <c r="O1484" i="4" s="1"/>
  <c r="N1485" i="4"/>
  <c r="O1485" i="4" s="1"/>
  <c r="N1486" i="4"/>
  <c r="O1486" i="4" s="1"/>
  <c r="N1487" i="4"/>
  <c r="O1487" i="4" s="1"/>
  <c r="N1488" i="4"/>
  <c r="O1488" i="4" s="1"/>
  <c r="N1489" i="4"/>
  <c r="O1489" i="4" s="1"/>
  <c r="N1490" i="4"/>
  <c r="O1490" i="4" s="1"/>
  <c r="N1491" i="4"/>
  <c r="O1491" i="4" s="1"/>
  <c r="N1492" i="4"/>
  <c r="O1492" i="4" s="1"/>
  <c r="N1493" i="4"/>
  <c r="O1493" i="4" s="1"/>
  <c r="N1494" i="4"/>
  <c r="O1494" i="4" s="1"/>
  <c r="N1495" i="4"/>
  <c r="O1495" i="4" s="1"/>
  <c r="N1496" i="4"/>
  <c r="O1496" i="4" s="1"/>
  <c r="N1497" i="4"/>
  <c r="O1497" i="4" s="1"/>
  <c r="N1498" i="4"/>
  <c r="O1498" i="4" s="1"/>
  <c r="N1499" i="4"/>
  <c r="O1499" i="4" s="1"/>
  <c r="N1500" i="4"/>
  <c r="O1500" i="4" s="1"/>
  <c r="N1501" i="4"/>
  <c r="O1501" i="4" s="1"/>
  <c r="N1502" i="4"/>
  <c r="O1502" i="4" s="1"/>
  <c r="N1503" i="4"/>
  <c r="O1503" i="4" s="1"/>
  <c r="N1504" i="4"/>
  <c r="O1504" i="4" s="1"/>
  <c r="N1505" i="4"/>
  <c r="O1505" i="4" s="1"/>
  <c r="N1506" i="4"/>
  <c r="O1506" i="4" s="1"/>
  <c r="N1507" i="4"/>
  <c r="O1507" i="4" s="1"/>
  <c r="N1508" i="4"/>
  <c r="O1508" i="4" s="1"/>
  <c r="N1509" i="4"/>
  <c r="O1509" i="4" s="1"/>
  <c r="N1510" i="4"/>
  <c r="O1510" i="4" s="1"/>
  <c r="N1511" i="4"/>
  <c r="O1511" i="4" s="1"/>
  <c r="N1512" i="4"/>
  <c r="O1512" i="4" s="1"/>
  <c r="N1513" i="4"/>
  <c r="O1513" i="4" s="1"/>
  <c r="N1514" i="4"/>
  <c r="O1514" i="4" s="1"/>
  <c r="N1515" i="4"/>
  <c r="O1515" i="4" s="1"/>
  <c r="N1516" i="4"/>
  <c r="O1516" i="4" s="1"/>
  <c r="N1517" i="4"/>
  <c r="O1517" i="4" s="1"/>
  <c r="N1518" i="4"/>
  <c r="O1518" i="4" s="1"/>
  <c r="N1519" i="4"/>
  <c r="O1519" i="4" s="1"/>
  <c r="N1520" i="4"/>
  <c r="O1520" i="4" s="1"/>
  <c r="N1521" i="4"/>
  <c r="O1521" i="4" s="1"/>
  <c r="N1522" i="4"/>
  <c r="O1522" i="4" s="1"/>
  <c r="N1523" i="4"/>
  <c r="O1523" i="4" s="1"/>
  <c r="N1524" i="4"/>
  <c r="O1524" i="4" s="1"/>
  <c r="N1525" i="4"/>
  <c r="O1525" i="4" s="1"/>
  <c r="N1526" i="4"/>
  <c r="O1526" i="4" s="1"/>
  <c r="N1527" i="4"/>
  <c r="O1527" i="4" s="1"/>
  <c r="N1528" i="4"/>
  <c r="O1528" i="4" s="1"/>
  <c r="N1529" i="4"/>
  <c r="O1529" i="4" s="1"/>
  <c r="N1530" i="4"/>
  <c r="O1530" i="4" s="1"/>
  <c r="N1531" i="4"/>
  <c r="O1531" i="4" s="1"/>
  <c r="N1532" i="4"/>
  <c r="O1532" i="4" s="1"/>
  <c r="N1533" i="4"/>
  <c r="O1533" i="4" s="1"/>
  <c r="N1534" i="4"/>
  <c r="O1534" i="4" s="1"/>
  <c r="N1535" i="4"/>
  <c r="O1535" i="4" s="1"/>
  <c r="N1536" i="4"/>
  <c r="O1536" i="4" s="1"/>
  <c r="N1537" i="4"/>
  <c r="O1537" i="4" s="1"/>
  <c r="N1538" i="4"/>
  <c r="O1538" i="4" s="1"/>
  <c r="N1539" i="4"/>
  <c r="O1539" i="4" s="1"/>
  <c r="N1540" i="4"/>
  <c r="O1540" i="4" s="1"/>
  <c r="N1541" i="4"/>
  <c r="O1541" i="4" s="1"/>
  <c r="N1542" i="4"/>
  <c r="O1542" i="4" s="1"/>
  <c r="N1543" i="4"/>
  <c r="O1543" i="4" s="1"/>
  <c r="N1544" i="4"/>
  <c r="O1544" i="4" s="1"/>
  <c r="N1545" i="4"/>
  <c r="O1545" i="4" s="1"/>
  <c r="N1546" i="4"/>
  <c r="O1546" i="4" s="1"/>
  <c r="N1547" i="4"/>
  <c r="O1547" i="4" s="1"/>
  <c r="N1548" i="4"/>
  <c r="O1548" i="4" s="1"/>
  <c r="N1549" i="4"/>
  <c r="O1549" i="4" s="1"/>
  <c r="N1550" i="4"/>
  <c r="O1550" i="4" s="1"/>
  <c r="N1551" i="4"/>
  <c r="O1551" i="4" s="1"/>
  <c r="N1552" i="4"/>
  <c r="O1552" i="4" s="1"/>
  <c r="N1553" i="4"/>
  <c r="O1553" i="4" s="1"/>
  <c r="N1554" i="4"/>
  <c r="O1554" i="4" s="1"/>
  <c r="N1555" i="4"/>
  <c r="O1555" i="4" s="1"/>
  <c r="N1556" i="4"/>
  <c r="O1556" i="4" s="1"/>
  <c r="N1557" i="4"/>
  <c r="O1557" i="4" s="1"/>
  <c r="N1558" i="4"/>
  <c r="O1558" i="4" s="1"/>
  <c r="N1559" i="4"/>
  <c r="O1559" i="4" s="1"/>
  <c r="N1560" i="4"/>
  <c r="O1560" i="4" s="1"/>
  <c r="N1561" i="4"/>
  <c r="O1561" i="4" s="1"/>
  <c r="N1562" i="4"/>
  <c r="O1562" i="4" s="1"/>
  <c r="N1563" i="4"/>
  <c r="O1563" i="4" s="1"/>
  <c r="N1564" i="4"/>
  <c r="O1564" i="4" s="1"/>
  <c r="N1565" i="4"/>
  <c r="O1565" i="4" s="1"/>
  <c r="N1566" i="4"/>
  <c r="O1566" i="4" s="1"/>
  <c r="N1567" i="4"/>
  <c r="O1567" i="4" s="1"/>
  <c r="N1568" i="4"/>
  <c r="O1568" i="4" s="1"/>
  <c r="N1569" i="4"/>
  <c r="O1569" i="4" s="1"/>
  <c r="N1570" i="4"/>
  <c r="O1570" i="4" s="1"/>
  <c r="N1571" i="4"/>
  <c r="O1571" i="4" s="1"/>
  <c r="N1572" i="4"/>
  <c r="O1572" i="4" s="1"/>
  <c r="N1573" i="4"/>
  <c r="O1573" i="4" s="1"/>
  <c r="N1574" i="4"/>
  <c r="O1574" i="4" s="1"/>
  <c r="N1575" i="4"/>
  <c r="O1575" i="4" s="1"/>
  <c r="N1576" i="4"/>
  <c r="O1576" i="4" s="1"/>
  <c r="N1577" i="4"/>
  <c r="O1577" i="4" s="1"/>
  <c r="N1578" i="4"/>
  <c r="O1578" i="4" s="1"/>
  <c r="N1579" i="4"/>
  <c r="O1579" i="4" s="1"/>
  <c r="N1580" i="4"/>
  <c r="O1580" i="4" s="1"/>
  <c r="N1581" i="4"/>
  <c r="O1581" i="4" s="1"/>
  <c r="N1582" i="4"/>
  <c r="O1582" i="4" s="1"/>
  <c r="N1583" i="4"/>
  <c r="O1583" i="4" s="1"/>
  <c r="N1584" i="4"/>
  <c r="O1584" i="4" s="1"/>
  <c r="N1585" i="4"/>
  <c r="O1585" i="4" s="1"/>
  <c r="N1586" i="4"/>
  <c r="O1586" i="4" s="1"/>
  <c r="N1587" i="4"/>
  <c r="O1587" i="4" s="1"/>
  <c r="N1588" i="4"/>
  <c r="O1588" i="4" s="1"/>
  <c r="N1589" i="4"/>
  <c r="O1589" i="4" s="1"/>
  <c r="N1590" i="4"/>
  <c r="O1590" i="4" s="1"/>
  <c r="N1591" i="4"/>
  <c r="O1591" i="4" s="1"/>
  <c r="N1592" i="4"/>
  <c r="O1592" i="4" s="1"/>
  <c r="N1593" i="4"/>
  <c r="O1593" i="4" s="1"/>
  <c r="N1594" i="4"/>
  <c r="O1594" i="4" s="1"/>
  <c r="N1595" i="4"/>
  <c r="O1595" i="4" s="1"/>
  <c r="N1596" i="4"/>
  <c r="O1596" i="4" s="1"/>
  <c r="N1597" i="4"/>
  <c r="O1597" i="4" s="1"/>
  <c r="N1598" i="4"/>
  <c r="O1598" i="4" s="1"/>
  <c r="N1599" i="4"/>
  <c r="O1599" i="4" s="1"/>
  <c r="N1600" i="4"/>
  <c r="O1600" i="4" s="1"/>
  <c r="N1601" i="4"/>
  <c r="O1601" i="4" s="1"/>
  <c r="N1602" i="4"/>
  <c r="O1602" i="4" s="1"/>
  <c r="N1603" i="4"/>
  <c r="O1603" i="4" s="1"/>
  <c r="N1604" i="4"/>
  <c r="O1604" i="4" s="1"/>
  <c r="N1605" i="4"/>
  <c r="O1605" i="4" s="1"/>
  <c r="N1606" i="4"/>
  <c r="O1606" i="4" s="1"/>
  <c r="N1607" i="4"/>
  <c r="O1607" i="4" s="1"/>
  <c r="N1608" i="4"/>
  <c r="O1608" i="4" s="1"/>
  <c r="N1609" i="4"/>
  <c r="O1609" i="4" s="1"/>
  <c r="N1610" i="4"/>
  <c r="O1610" i="4" s="1"/>
  <c r="N1611" i="4"/>
  <c r="O1611" i="4" s="1"/>
  <c r="N1612" i="4"/>
  <c r="O1612" i="4" s="1"/>
  <c r="N1613" i="4"/>
  <c r="O1613" i="4" s="1"/>
  <c r="N1614" i="4"/>
  <c r="O1614" i="4" s="1"/>
  <c r="N1615" i="4"/>
  <c r="O1615" i="4" s="1"/>
  <c r="N1616" i="4"/>
  <c r="O1616" i="4" s="1"/>
  <c r="N1617" i="4"/>
  <c r="O1617" i="4" s="1"/>
  <c r="N1618" i="4"/>
  <c r="O1618" i="4" s="1"/>
  <c r="N1619" i="4"/>
  <c r="O1619" i="4" s="1"/>
  <c r="N1620" i="4"/>
  <c r="O1620" i="4" s="1"/>
  <c r="N1621" i="4"/>
  <c r="O1621" i="4" s="1"/>
  <c r="N1622" i="4"/>
  <c r="O1622" i="4" s="1"/>
  <c r="N1623" i="4"/>
  <c r="O1623" i="4" s="1"/>
  <c r="N1624" i="4"/>
  <c r="O1624" i="4" s="1"/>
  <c r="N1625" i="4"/>
  <c r="O1625" i="4" s="1"/>
  <c r="N1626" i="4"/>
  <c r="O1626" i="4" s="1"/>
  <c r="N1627" i="4"/>
  <c r="O1627" i="4" s="1"/>
  <c r="N1628" i="4"/>
  <c r="O1628" i="4" s="1"/>
  <c r="N1629" i="4"/>
  <c r="O1629" i="4" s="1"/>
  <c r="N1630" i="4"/>
  <c r="O1630" i="4" s="1"/>
  <c r="N1631" i="4"/>
  <c r="O1631" i="4" s="1"/>
  <c r="N1632" i="4"/>
  <c r="O1632" i="4" s="1"/>
  <c r="N1633" i="4"/>
  <c r="O1633" i="4" s="1"/>
  <c r="N1634" i="4"/>
  <c r="O1634" i="4" s="1"/>
  <c r="N1635" i="4"/>
  <c r="O1635" i="4" s="1"/>
  <c r="N1636" i="4"/>
  <c r="O1636" i="4" s="1"/>
  <c r="N1637" i="4"/>
  <c r="O1637" i="4" s="1"/>
  <c r="N1638" i="4"/>
  <c r="O1638" i="4" s="1"/>
  <c r="N1639" i="4"/>
  <c r="O1639" i="4" s="1"/>
  <c r="N1640" i="4"/>
  <c r="O1640" i="4" s="1"/>
  <c r="N1641" i="4"/>
  <c r="O1641" i="4" s="1"/>
  <c r="N1642" i="4"/>
  <c r="O1642" i="4" s="1"/>
  <c r="N1643" i="4"/>
  <c r="O1643" i="4" s="1"/>
  <c r="N1644" i="4"/>
  <c r="O1644" i="4" s="1"/>
  <c r="N1645" i="4"/>
  <c r="O1645" i="4" s="1"/>
  <c r="N1646" i="4"/>
  <c r="O1646" i="4" s="1"/>
  <c r="N1647" i="4"/>
  <c r="O1647" i="4" s="1"/>
  <c r="N1648" i="4"/>
  <c r="O1648" i="4" s="1"/>
  <c r="N1649" i="4"/>
  <c r="O1649" i="4" s="1"/>
  <c r="N1650" i="4"/>
  <c r="O1650" i="4" s="1"/>
  <c r="N1651" i="4"/>
  <c r="O1651" i="4" s="1"/>
  <c r="N1652" i="4"/>
  <c r="O1652" i="4" s="1"/>
  <c r="N1653" i="4"/>
  <c r="O1653" i="4" s="1"/>
  <c r="N1654" i="4"/>
  <c r="O1654" i="4" s="1"/>
  <c r="N1655" i="4"/>
  <c r="O1655" i="4" s="1"/>
  <c r="N1656" i="4"/>
  <c r="O1656" i="4" s="1"/>
  <c r="N1657" i="4"/>
  <c r="O1657" i="4" s="1"/>
  <c r="N1658" i="4"/>
  <c r="O1658" i="4" s="1"/>
  <c r="N1659" i="4"/>
  <c r="O1659" i="4" s="1"/>
  <c r="N1660" i="4"/>
  <c r="O1660" i="4" s="1"/>
  <c r="N1661" i="4"/>
  <c r="O1661" i="4" s="1"/>
  <c r="N1662" i="4"/>
  <c r="O1662" i="4" s="1"/>
  <c r="N1663" i="4"/>
  <c r="O1663" i="4" s="1"/>
  <c r="N1664" i="4"/>
  <c r="O1664" i="4" s="1"/>
  <c r="N1665" i="4"/>
  <c r="O1665" i="4" s="1"/>
  <c r="N1666" i="4"/>
  <c r="O1666" i="4" s="1"/>
  <c r="N1667" i="4"/>
  <c r="O1667" i="4" s="1"/>
  <c r="N1668" i="4"/>
  <c r="O1668" i="4" s="1"/>
  <c r="N1669" i="4"/>
  <c r="O1669" i="4" s="1"/>
  <c r="N1670" i="4"/>
  <c r="O1670" i="4" s="1"/>
  <c r="N1671" i="4"/>
  <c r="O1671" i="4" s="1"/>
  <c r="N1672" i="4"/>
  <c r="O1672" i="4" s="1"/>
  <c r="N1673" i="4"/>
  <c r="O1673" i="4" s="1"/>
  <c r="N1674" i="4"/>
  <c r="O1674" i="4" s="1"/>
  <c r="N1675" i="4"/>
  <c r="O1675" i="4" s="1"/>
  <c r="N1676" i="4"/>
  <c r="O1676" i="4" s="1"/>
  <c r="N1677" i="4"/>
  <c r="O1677" i="4" s="1"/>
  <c r="N1678" i="4"/>
  <c r="O1678" i="4" s="1"/>
  <c r="N1679" i="4"/>
  <c r="O1679" i="4" s="1"/>
  <c r="N1680" i="4"/>
  <c r="O1680" i="4" s="1"/>
  <c r="N1681" i="4"/>
  <c r="O1681" i="4" s="1"/>
  <c r="N1682" i="4"/>
  <c r="O1682" i="4" s="1"/>
  <c r="N1683" i="4"/>
  <c r="O1683" i="4" s="1"/>
  <c r="N1684" i="4"/>
  <c r="O1684" i="4" s="1"/>
  <c r="N1685" i="4"/>
  <c r="O1685" i="4" s="1"/>
  <c r="N1686" i="4"/>
  <c r="O1686" i="4" s="1"/>
  <c r="N1687" i="4"/>
  <c r="O1687" i="4" s="1"/>
  <c r="N1688" i="4"/>
  <c r="O1688" i="4" s="1"/>
  <c r="N1689" i="4"/>
  <c r="O1689" i="4" s="1"/>
  <c r="N1690" i="4"/>
  <c r="O1690" i="4" s="1"/>
  <c r="N1691" i="4"/>
  <c r="O1691" i="4" s="1"/>
  <c r="N1692" i="4"/>
  <c r="O1692" i="4" s="1"/>
  <c r="N1693" i="4"/>
  <c r="O1693" i="4" s="1"/>
  <c r="N1694" i="4"/>
  <c r="O1694" i="4" s="1"/>
  <c r="N1695" i="4"/>
  <c r="O1695" i="4" s="1"/>
  <c r="N1696" i="4"/>
  <c r="O1696" i="4" s="1"/>
  <c r="N1697" i="4"/>
  <c r="O1697" i="4" s="1"/>
  <c r="N1698" i="4"/>
  <c r="O1698" i="4" s="1"/>
  <c r="N1699" i="4"/>
  <c r="O1699" i="4" s="1"/>
  <c r="N1700" i="4"/>
  <c r="O1700" i="4" s="1"/>
  <c r="N1701" i="4"/>
  <c r="O1701" i="4" s="1"/>
  <c r="N1702" i="4"/>
  <c r="O1702" i="4" s="1"/>
  <c r="N1703" i="4"/>
  <c r="O1703" i="4" s="1"/>
  <c r="N1704" i="4"/>
  <c r="O1704" i="4" s="1"/>
  <c r="N1705" i="4"/>
  <c r="O1705" i="4" s="1"/>
  <c r="N1706" i="4"/>
  <c r="O1706" i="4" s="1"/>
  <c r="N1707" i="4"/>
  <c r="O1707" i="4" s="1"/>
  <c r="N1708" i="4"/>
  <c r="O1708" i="4" s="1"/>
  <c r="N1709" i="4"/>
  <c r="O1709" i="4" s="1"/>
  <c r="N1710" i="4"/>
  <c r="O1710" i="4" s="1"/>
  <c r="N1711" i="4"/>
  <c r="O1711" i="4" s="1"/>
  <c r="N1712" i="4"/>
  <c r="O1712" i="4" s="1"/>
  <c r="N1713" i="4"/>
  <c r="O1713" i="4" s="1"/>
  <c r="N1714" i="4"/>
  <c r="O1714" i="4" s="1"/>
  <c r="N1715" i="4"/>
  <c r="O1715" i="4" s="1"/>
  <c r="N1716" i="4"/>
  <c r="O1716" i="4" s="1"/>
  <c r="N1717" i="4"/>
  <c r="O1717" i="4" s="1"/>
  <c r="N1718" i="4"/>
  <c r="O1718" i="4" s="1"/>
  <c r="N1719" i="4"/>
  <c r="O1719" i="4" s="1"/>
  <c r="N1720" i="4"/>
  <c r="O1720" i="4" s="1"/>
  <c r="N1721" i="4"/>
  <c r="O1721" i="4" s="1"/>
  <c r="N1722" i="4"/>
  <c r="O1722" i="4" s="1"/>
  <c r="N1723" i="4"/>
  <c r="O1723" i="4" s="1"/>
  <c r="N1724" i="4"/>
  <c r="O1724" i="4" s="1"/>
  <c r="N1725" i="4"/>
  <c r="O1725" i="4" s="1"/>
  <c r="N1726" i="4"/>
  <c r="O1726" i="4" s="1"/>
  <c r="N1727" i="4"/>
  <c r="O1727" i="4" s="1"/>
  <c r="N1728" i="4"/>
  <c r="O1728" i="4" s="1"/>
  <c r="N1729" i="4"/>
  <c r="O1729" i="4" s="1"/>
  <c r="N1730" i="4"/>
  <c r="O1730" i="4" s="1"/>
  <c r="N1731" i="4"/>
  <c r="O1731" i="4" s="1"/>
  <c r="N1732" i="4"/>
  <c r="O1732" i="4" s="1"/>
  <c r="N1733" i="4"/>
  <c r="O1733" i="4" s="1"/>
  <c r="N1734" i="4"/>
  <c r="O1734" i="4" s="1"/>
  <c r="N1735" i="4"/>
  <c r="O1735" i="4" s="1"/>
  <c r="N1736" i="4"/>
  <c r="O1736" i="4" s="1"/>
  <c r="N1737" i="4"/>
  <c r="O1737" i="4" s="1"/>
  <c r="N1738" i="4"/>
  <c r="O1738" i="4" s="1"/>
  <c r="N1739" i="4"/>
  <c r="O1739" i="4" s="1"/>
  <c r="N1740" i="4"/>
  <c r="O1740" i="4" s="1"/>
  <c r="N1741" i="4"/>
  <c r="O1741" i="4" s="1"/>
  <c r="N1742" i="4"/>
  <c r="O1742" i="4" s="1"/>
  <c r="N1743" i="4"/>
  <c r="O1743" i="4" s="1"/>
  <c r="N1744" i="4"/>
  <c r="O1744" i="4" s="1"/>
  <c r="N1745" i="4"/>
  <c r="O1745" i="4" s="1"/>
  <c r="N1746" i="4"/>
  <c r="O1746" i="4" s="1"/>
  <c r="N1747" i="4"/>
  <c r="O1747" i="4" s="1"/>
  <c r="N1748" i="4"/>
  <c r="O1748" i="4" s="1"/>
  <c r="N1749" i="4"/>
  <c r="O1749" i="4" s="1"/>
  <c r="N1750" i="4"/>
  <c r="O1750" i="4" s="1"/>
  <c r="N1751" i="4"/>
  <c r="O1751" i="4" s="1"/>
  <c r="N1752" i="4"/>
  <c r="O1752" i="4" s="1"/>
  <c r="N1753" i="4"/>
  <c r="O1753" i="4" s="1"/>
  <c r="N1754" i="4"/>
  <c r="O1754" i="4" s="1"/>
  <c r="N1755" i="4"/>
  <c r="O1755" i="4" s="1"/>
  <c r="N1756" i="4"/>
  <c r="O1756" i="4" s="1"/>
  <c r="N1757" i="4"/>
  <c r="O1757" i="4" s="1"/>
  <c r="N1758" i="4"/>
  <c r="O1758" i="4" s="1"/>
  <c r="N1759" i="4"/>
  <c r="O1759" i="4" s="1"/>
  <c r="N1760" i="4"/>
  <c r="O1760" i="4" s="1"/>
  <c r="N1761" i="4"/>
  <c r="O1761" i="4" s="1"/>
  <c r="N1762" i="4"/>
  <c r="O1762" i="4" s="1"/>
  <c r="N1763" i="4"/>
  <c r="O1763" i="4" s="1"/>
  <c r="N1764" i="4"/>
  <c r="O1764" i="4" s="1"/>
  <c r="N1765" i="4"/>
  <c r="O1765" i="4" s="1"/>
  <c r="N1766" i="4"/>
  <c r="O1766" i="4" s="1"/>
  <c r="N1767" i="4"/>
  <c r="O1767" i="4" s="1"/>
  <c r="N1768" i="4"/>
  <c r="O1768" i="4" s="1"/>
  <c r="N1769" i="4"/>
  <c r="O1769" i="4" s="1"/>
  <c r="N1770" i="4"/>
  <c r="O1770" i="4" s="1"/>
  <c r="N1771" i="4"/>
  <c r="O1771" i="4" s="1"/>
  <c r="N1772" i="4"/>
  <c r="O1772" i="4" s="1"/>
  <c r="N1773" i="4"/>
  <c r="O1773" i="4" s="1"/>
  <c r="N1774" i="4"/>
  <c r="O1774" i="4" s="1"/>
  <c r="N1775" i="4"/>
  <c r="O1775" i="4" s="1"/>
  <c r="N1776" i="4"/>
  <c r="O1776" i="4" s="1"/>
  <c r="N1777" i="4"/>
  <c r="O1777" i="4" s="1"/>
  <c r="N1778" i="4"/>
  <c r="O1778" i="4" s="1"/>
  <c r="N1779" i="4"/>
  <c r="O1779" i="4" s="1"/>
  <c r="N1780" i="4"/>
  <c r="O1780" i="4" s="1"/>
  <c r="N1781" i="4"/>
  <c r="O1781" i="4" s="1"/>
  <c r="N1782" i="4"/>
  <c r="O1782" i="4" s="1"/>
  <c r="N1783" i="4"/>
  <c r="O1783" i="4" s="1"/>
  <c r="N1784" i="4"/>
  <c r="O1784" i="4" s="1"/>
  <c r="N1785" i="4"/>
  <c r="O1785" i="4" s="1"/>
  <c r="N1786" i="4"/>
  <c r="O1786" i="4" s="1"/>
  <c r="N1787" i="4"/>
  <c r="O1787" i="4" s="1"/>
  <c r="N1788" i="4"/>
  <c r="O1788" i="4" s="1"/>
  <c r="N1789" i="4"/>
  <c r="O1789" i="4" s="1"/>
  <c r="N1790" i="4"/>
  <c r="O1790" i="4" s="1"/>
  <c r="N1791" i="4"/>
  <c r="O1791" i="4" s="1"/>
  <c r="N1792" i="4"/>
  <c r="O1792" i="4" s="1"/>
  <c r="N1793" i="4"/>
  <c r="O1793" i="4" s="1"/>
  <c r="N1794" i="4"/>
  <c r="O1794" i="4" s="1"/>
  <c r="N1795" i="4"/>
  <c r="O1795" i="4" s="1"/>
  <c r="N1796" i="4"/>
  <c r="O1796" i="4" s="1"/>
  <c r="N1797" i="4"/>
  <c r="O1797" i="4" s="1"/>
  <c r="N1798" i="4"/>
  <c r="O1798" i="4" s="1"/>
  <c r="N1799" i="4"/>
  <c r="O1799" i="4" s="1"/>
  <c r="N1800" i="4"/>
  <c r="O1800" i="4" s="1"/>
  <c r="N1801" i="4"/>
  <c r="O1801" i="4" s="1"/>
  <c r="N1802" i="4"/>
  <c r="O1802" i="4" s="1"/>
  <c r="N1803" i="4"/>
  <c r="O1803" i="4" s="1"/>
  <c r="N1804" i="4"/>
  <c r="O1804" i="4" s="1"/>
  <c r="N1805" i="4"/>
  <c r="O1805" i="4" s="1"/>
  <c r="N1806" i="4"/>
  <c r="O1806" i="4" s="1"/>
  <c r="N1807" i="4"/>
  <c r="O1807" i="4" s="1"/>
  <c r="N1808" i="4"/>
  <c r="O1808" i="4" s="1"/>
  <c r="N1809" i="4"/>
  <c r="O1809" i="4" s="1"/>
  <c r="N1810" i="4"/>
  <c r="O1810" i="4" s="1"/>
  <c r="N1811" i="4"/>
  <c r="O1811" i="4" s="1"/>
  <c r="N1812" i="4"/>
  <c r="O1812" i="4" s="1"/>
  <c r="N1813" i="4"/>
  <c r="O1813" i="4" s="1"/>
  <c r="N1814" i="4"/>
  <c r="O1814" i="4" s="1"/>
  <c r="N1815" i="4"/>
  <c r="O1815" i="4" s="1"/>
  <c r="N1816" i="4"/>
  <c r="O1816" i="4" s="1"/>
  <c r="N1817" i="4"/>
  <c r="O1817" i="4" s="1"/>
  <c r="N1818" i="4"/>
  <c r="O1818" i="4" s="1"/>
  <c r="N1819" i="4"/>
  <c r="O1819" i="4" s="1"/>
  <c r="N1820" i="4"/>
  <c r="O1820" i="4" s="1"/>
  <c r="N1821" i="4"/>
  <c r="O1821" i="4" s="1"/>
  <c r="N1822" i="4"/>
  <c r="O1822" i="4" s="1"/>
  <c r="N1823" i="4"/>
  <c r="O1823" i="4" s="1"/>
  <c r="N1824" i="4"/>
  <c r="O1824" i="4" s="1"/>
  <c r="N1825" i="4"/>
  <c r="O1825" i="4" s="1"/>
  <c r="N1826" i="4"/>
  <c r="O1826" i="4" s="1"/>
  <c r="N1827" i="4"/>
  <c r="O1827" i="4" s="1"/>
  <c r="N1828" i="4"/>
  <c r="O1828" i="4" s="1"/>
  <c r="N1829" i="4"/>
  <c r="O1829" i="4" s="1"/>
  <c r="N1830" i="4"/>
  <c r="O1830" i="4" s="1"/>
  <c r="N1831" i="4"/>
  <c r="O1831" i="4" s="1"/>
  <c r="N1832" i="4"/>
  <c r="O1832" i="4" s="1"/>
  <c r="N1833" i="4"/>
  <c r="O1833" i="4" s="1"/>
  <c r="N1834" i="4"/>
  <c r="O1834" i="4" s="1"/>
  <c r="N1835" i="4"/>
  <c r="O1835" i="4" s="1"/>
  <c r="N1836" i="4"/>
  <c r="O1836" i="4" s="1"/>
  <c r="N1837" i="4"/>
  <c r="O1837" i="4" s="1"/>
  <c r="N1838" i="4"/>
  <c r="O1838" i="4" s="1"/>
  <c r="N1839" i="4"/>
  <c r="O1839" i="4" s="1"/>
  <c r="N1840" i="4"/>
  <c r="O1840" i="4" s="1"/>
  <c r="N1841" i="4"/>
  <c r="O1841" i="4" s="1"/>
  <c r="N1842" i="4"/>
  <c r="O1842" i="4" s="1"/>
  <c r="N1843" i="4"/>
  <c r="O1843" i="4" s="1"/>
  <c r="N1844" i="4"/>
  <c r="O1844" i="4" s="1"/>
  <c r="N1845" i="4"/>
  <c r="O1845" i="4" s="1"/>
  <c r="N1846" i="4"/>
  <c r="O1846" i="4" s="1"/>
  <c r="N1847" i="4"/>
  <c r="O1847" i="4" s="1"/>
  <c r="N1848" i="4"/>
  <c r="O1848" i="4" s="1"/>
  <c r="N1849" i="4"/>
  <c r="O1849" i="4" s="1"/>
  <c r="N1850" i="4"/>
  <c r="O1850" i="4" s="1"/>
  <c r="N1851" i="4"/>
  <c r="O1851" i="4" s="1"/>
  <c r="N1852" i="4"/>
  <c r="O1852" i="4" s="1"/>
  <c r="N1853" i="4"/>
  <c r="O1853" i="4" s="1"/>
  <c r="N1854" i="4"/>
  <c r="O1854" i="4" s="1"/>
  <c r="N1855" i="4"/>
  <c r="O1855" i="4" s="1"/>
  <c r="N1856" i="4"/>
  <c r="O1856" i="4" s="1"/>
  <c r="N1857" i="4"/>
  <c r="O1857" i="4" s="1"/>
  <c r="N1858" i="4"/>
  <c r="O1858" i="4" s="1"/>
  <c r="N1859" i="4"/>
  <c r="O1859" i="4" s="1"/>
  <c r="N1860" i="4"/>
  <c r="O1860" i="4" s="1"/>
  <c r="N1861" i="4"/>
  <c r="O1861" i="4" s="1"/>
  <c r="N1862" i="4"/>
  <c r="O1862" i="4" s="1"/>
  <c r="N1863" i="4"/>
  <c r="O1863" i="4" s="1"/>
  <c r="N1864" i="4"/>
  <c r="O1864" i="4" s="1"/>
  <c r="N1865" i="4"/>
  <c r="O1865" i="4" s="1"/>
  <c r="N1866" i="4"/>
  <c r="O1866" i="4" s="1"/>
  <c r="N1867" i="4"/>
  <c r="O1867" i="4" s="1"/>
  <c r="N1868" i="4"/>
  <c r="O1868" i="4" s="1"/>
  <c r="N1869" i="4"/>
  <c r="O1869" i="4" s="1"/>
  <c r="N1870" i="4"/>
  <c r="O1870" i="4" s="1"/>
  <c r="N1871" i="4"/>
  <c r="O1871" i="4" s="1"/>
  <c r="N1872" i="4"/>
  <c r="O1872" i="4" s="1"/>
  <c r="N1873" i="4"/>
  <c r="O1873" i="4" s="1"/>
  <c r="N1874" i="4"/>
  <c r="O1874" i="4" s="1"/>
  <c r="N1875" i="4"/>
  <c r="O1875" i="4" s="1"/>
  <c r="N1876" i="4"/>
  <c r="O1876" i="4" s="1"/>
  <c r="N1877" i="4"/>
  <c r="O1877" i="4" s="1"/>
  <c r="N1878" i="4"/>
  <c r="O1878" i="4" s="1"/>
  <c r="N1879" i="4"/>
  <c r="O1879" i="4" s="1"/>
  <c r="N1880" i="4"/>
  <c r="O1880" i="4" s="1"/>
  <c r="N1881" i="4"/>
  <c r="O1881" i="4" s="1"/>
  <c r="N1882" i="4"/>
  <c r="O1882" i="4" s="1"/>
  <c r="N1883" i="4"/>
  <c r="O1883" i="4" s="1"/>
  <c r="N1884" i="4"/>
  <c r="O1884" i="4" s="1"/>
  <c r="N1885" i="4"/>
  <c r="O1885" i="4" s="1"/>
  <c r="N1886" i="4"/>
  <c r="O1886" i="4" s="1"/>
  <c r="N1887" i="4"/>
  <c r="O1887" i="4" s="1"/>
  <c r="N1888" i="4"/>
  <c r="O1888" i="4" s="1"/>
  <c r="N1889" i="4"/>
  <c r="O1889" i="4" s="1"/>
  <c r="N1890" i="4"/>
  <c r="O1890" i="4" s="1"/>
  <c r="N1891" i="4"/>
  <c r="O1891" i="4" s="1"/>
  <c r="N1892" i="4"/>
  <c r="O1892" i="4" s="1"/>
  <c r="N1893" i="4"/>
  <c r="O1893" i="4" s="1"/>
  <c r="N1894" i="4"/>
  <c r="O1894" i="4" s="1"/>
  <c r="N1895" i="4"/>
  <c r="O1895" i="4" s="1"/>
  <c r="N1896" i="4"/>
  <c r="O1896" i="4" s="1"/>
  <c r="N1897" i="4"/>
  <c r="O1897" i="4" s="1"/>
  <c r="N1898" i="4"/>
  <c r="O1898" i="4" s="1"/>
  <c r="N1899" i="4"/>
  <c r="O1899" i="4" s="1"/>
  <c r="N1900" i="4"/>
  <c r="O1900" i="4" s="1"/>
  <c r="N1901" i="4"/>
  <c r="O1901" i="4" s="1"/>
  <c r="N1902" i="4"/>
  <c r="O1902" i="4" s="1"/>
  <c r="N1903" i="4"/>
  <c r="O1903" i="4" s="1"/>
  <c r="N1904" i="4"/>
  <c r="O1904" i="4" s="1"/>
  <c r="N1905" i="4"/>
  <c r="O1905" i="4" s="1"/>
  <c r="N1906" i="4"/>
  <c r="O1906" i="4" s="1"/>
  <c r="N1907" i="4"/>
  <c r="O1907" i="4" s="1"/>
  <c r="N1908" i="4"/>
  <c r="O1908" i="4" s="1"/>
  <c r="N1909" i="4"/>
  <c r="O1909" i="4" s="1"/>
  <c r="N1910" i="4"/>
  <c r="O1910" i="4" s="1"/>
  <c r="N1911" i="4"/>
  <c r="O1911" i="4" s="1"/>
  <c r="N1912" i="4"/>
  <c r="O1912" i="4" s="1"/>
  <c r="N1913" i="4"/>
  <c r="O1913" i="4" s="1"/>
  <c r="N1914" i="4"/>
  <c r="O1914" i="4" s="1"/>
  <c r="N1915" i="4"/>
  <c r="O1915" i="4" s="1"/>
  <c r="N1916" i="4"/>
  <c r="O1916" i="4" s="1"/>
  <c r="N1917" i="4"/>
  <c r="O1917" i="4" s="1"/>
  <c r="N1918" i="4"/>
  <c r="O1918" i="4" s="1"/>
  <c r="N1919" i="4"/>
  <c r="O1919" i="4" s="1"/>
  <c r="N1920" i="4"/>
  <c r="O1920" i="4" s="1"/>
  <c r="N1921" i="4"/>
  <c r="O1921" i="4" s="1"/>
  <c r="N1922" i="4"/>
  <c r="O1922" i="4" s="1"/>
  <c r="N1923" i="4"/>
  <c r="O1923" i="4" s="1"/>
  <c r="N1924" i="4"/>
  <c r="O1924" i="4" s="1"/>
  <c r="N1925" i="4"/>
  <c r="O1925" i="4" s="1"/>
  <c r="N1926" i="4"/>
  <c r="O1926" i="4" s="1"/>
  <c r="N1927" i="4"/>
  <c r="O1927" i="4" s="1"/>
  <c r="N1928" i="4"/>
  <c r="O1928" i="4" s="1"/>
  <c r="N1929" i="4"/>
  <c r="O1929" i="4" s="1"/>
  <c r="N1930" i="4"/>
  <c r="O1930" i="4" s="1"/>
  <c r="N1931" i="4"/>
  <c r="O1931" i="4" s="1"/>
  <c r="N1932" i="4"/>
  <c r="O1932" i="4" s="1"/>
  <c r="N1933" i="4"/>
  <c r="O1933" i="4" s="1"/>
  <c r="N1934" i="4"/>
  <c r="O1934" i="4" s="1"/>
  <c r="N1935" i="4"/>
  <c r="O1935" i="4" s="1"/>
  <c r="N1936" i="4"/>
  <c r="O1936" i="4" s="1"/>
  <c r="N1937" i="4"/>
  <c r="O1937" i="4" s="1"/>
  <c r="N1938" i="4"/>
  <c r="O1938" i="4" s="1"/>
  <c r="N1939" i="4"/>
  <c r="O1939" i="4" s="1"/>
  <c r="N1940" i="4"/>
  <c r="O1940" i="4" s="1"/>
  <c r="N1941" i="4"/>
  <c r="O1941" i="4" s="1"/>
  <c r="N1942" i="4"/>
  <c r="O1942" i="4" s="1"/>
  <c r="N1943" i="4"/>
  <c r="O1943" i="4" s="1"/>
  <c r="N1944" i="4"/>
  <c r="O1944" i="4" s="1"/>
  <c r="N1945" i="4"/>
  <c r="O1945" i="4" s="1"/>
  <c r="N1946" i="4"/>
  <c r="O1946" i="4" s="1"/>
  <c r="N1947" i="4"/>
  <c r="O1947" i="4" s="1"/>
  <c r="N1948" i="4"/>
  <c r="O1948" i="4" s="1"/>
  <c r="N1949" i="4"/>
  <c r="O1949" i="4" s="1"/>
  <c r="N1950" i="4"/>
  <c r="O1950" i="4" s="1"/>
  <c r="N1951" i="4"/>
  <c r="O1951" i="4" s="1"/>
  <c r="N1952" i="4"/>
  <c r="O1952" i="4" s="1"/>
  <c r="N1953" i="4"/>
  <c r="O1953" i="4" s="1"/>
  <c r="N1954" i="4"/>
  <c r="O1954" i="4" s="1"/>
  <c r="N1955" i="4"/>
  <c r="O1955" i="4" s="1"/>
  <c r="N1956" i="4"/>
  <c r="O1956" i="4" s="1"/>
  <c r="N1957" i="4"/>
  <c r="O1957" i="4" s="1"/>
  <c r="N1958" i="4"/>
  <c r="O1958" i="4" s="1"/>
  <c r="N1959" i="4"/>
  <c r="O1959" i="4" s="1"/>
  <c r="N1960" i="4"/>
  <c r="O1960" i="4" s="1"/>
  <c r="N1961" i="4"/>
  <c r="O1961" i="4" s="1"/>
  <c r="N1962" i="4"/>
  <c r="O1962" i="4" s="1"/>
  <c r="N1963" i="4"/>
  <c r="O1963" i="4" s="1"/>
  <c r="N1964" i="4"/>
  <c r="O1964" i="4" s="1"/>
  <c r="N1965" i="4"/>
  <c r="O1965" i="4" s="1"/>
  <c r="N1966" i="4"/>
  <c r="O1966" i="4" s="1"/>
  <c r="N1967" i="4"/>
  <c r="O1967" i="4" s="1"/>
  <c r="N1968" i="4"/>
  <c r="O1968" i="4" s="1"/>
  <c r="N1969" i="4"/>
  <c r="O1969" i="4" s="1"/>
  <c r="N1970" i="4"/>
  <c r="O1970" i="4" s="1"/>
  <c r="N1971" i="4"/>
  <c r="O1971" i="4" s="1"/>
  <c r="N1972" i="4"/>
  <c r="O1972" i="4" s="1"/>
  <c r="N1973" i="4"/>
  <c r="O1973" i="4" s="1"/>
  <c r="N1974" i="4"/>
  <c r="O1974" i="4" s="1"/>
  <c r="N1975" i="4"/>
  <c r="O1975" i="4" s="1"/>
  <c r="N1976" i="4"/>
  <c r="O1976" i="4" s="1"/>
  <c r="N1977" i="4"/>
  <c r="O1977" i="4" s="1"/>
  <c r="N1978" i="4"/>
  <c r="O1978" i="4" s="1"/>
  <c r="N1979" i="4"/>
  <c r="O1979" i="4" s="1"/>
  <c r="N1980" i="4"/>
  <c r="O1980" i="4" s="1"/>
  <c r="N1981" i="4"/>
  <c r="O1981" i="4" s="1"/>
  <c r="N1982" i="4"/>
  <c r="O1982" i="4" s="1"/>
  <c r="N1983" i="4"/>
  <c r="O1983" i="4" s="1"/>
  <c r="N1984" i="4"/>
  <c r="O1984" i="4" s="1"/>
  <c r="N1985" i="4"/>
  <c r="O1985" i="4" s="1"/>
  <c r="N1986" i="4"/>
  <c r="O1986" i="4" s="1"/>
  <c r="N1987" i="4"/>
  <c r="O1987" i="4" s="1"/>
  <c r="N1988" i="4"/>
  <c r="O1988" i="4" s="1"/>
  <c r="N1989" i="4"/>
  <c r="O1989" i="4" s="1"/>
  <c r="N1990" i="4"/>
  <c r="O1990" i="4" s="1"/>
  <c r="N1991" i="4"/>
  <c r="O1991" i="4" s="1"/>
  <c r="N1992" i="4"/>
  <c r="O1992" i="4" s="1"/>
  <c r="N1993" i="4"/>
  <c r="O1993" i="4" s="1"/>
  <c r="N1994" i="4"/>
  <c r="O1994" i="4" s="1"/>
  <c r="N1995" i="4"/>
  <c r="O1995" i="4" s="1"/>
  <c r="N1996" i="4"/>
  <c r="O1996" i="4" s="1"/>
  <c r="N1997" i="4"/>
  <c r="O1997" i="4" s="1"/>
  <c r="N1998" i="4"/>
  <c r="O1998" i="4" s="1"/>
  <c r="N1999" i="4"/>
  <c r="O1999" i="4" s="1"/>
  <c r="N2000" i="4"/>
  <c r="O2000" i="4" s="1"/>
  <c r="N2001" i="4"/>
  <c r="O2001" i="4" s="1"/>
  <c r="N2002" i="4"/>
  <c r="O2002" i="4" s="1"/>
  <c r="N2003" i="4"/>
  <c r="O2003" i="4" s="1"/>
  <c r="N2004" i="4"/>
  <c r="O2004" i="4" s="1"/>
  <c r="N2005" i="4"/>
  <c r="O2005" i="4" s="1"/>
  <c r="N2006" i="4"/>
  <c r="O2006" i="4" s="1"/>
  <c r="N2007" i="4"/>
  <c r="O2007" i="4" s="1"/>
  <c r="N2008" i="4"/>
  <c r="O2008" i="4" s="1"/>
  <c r="N2009" i="4"/>
  <c r="O2009" i="4" s="1"/>
  <c r="N2010" i="4"/>
  <c r="O2010" i="4" s="1"/>
  <c r="N2011" i="4"/>
  <c r="O2011" i="4" s="1"/>
  <c r="N2012" i="4"/>
  <c r="O2012" i="4" s="1"/>
  <c r="N2013" i="4"/>
  <c r="O2013" i="4" s="1"/>
  <c r="N2014" i="4"/>
  <c r="O2014" i="4" s="1"/>
  <c r="N2015" i="4"/>
  <c r="O2015" i="4" s="1"/>
  <c r="N2016" i="4"/>
  <c r="O2016" i="4" s="1"/>
  <c r="N2017" i="4"/>
  <c r="O2017" i="4" s="1"/>
  <c r="N2018" i="4"/>
  <c r="O2018" i="4" s="1"/>
  <c r="N2019" i="4"/>
  <c r="O2019" i="4" s="1"/>
  <c r="N2020" i="4"/>
  <c r="O2020" i="4" s="1"/>
  <c r="N2021" i="4"/>
  <c r="O2021" i="4" s="1"/>
  <c r="N2022" i="4"/>
  <c r="O2022" i="4" s="1"/>
  <c r="N2023" i="4"/>
  <c r="O2023" i="4" s="1"/>
  <c r="N2024" i="4"/>
  <c r="O2024" i="4" s="1"/>
  <c r="N2025" i="4"/>
  <c r="O2025" i="4" s="1"/>
  <c r="N2026" i="4"/>
  <c r="O2026" i="4" s="1"/>
  <c r="N2027" i="4"/>
  <c r="O2027" i="4" s="1"/>
  <c r="N2028" i="4"/>
  <c r="O2028" i="4" s="1"/>
  <c r="N2029" i="4"/>
  <c r="O2029" i="4" s="1"/>
  <c r="N2030" i="4"/>
  <c r="O2030" i="4" s="1"/>
  <c r="N2031" i="4"/>
  <c r="O2031" i="4" s="1"/>
  <c r="N2032" i="4"/>
  <c r="O2032" i="4" s="1"/>
  <c r="N2033" i="4"/>
  <c r="O2033" i="4" s="1"/>
  <c r="N2034" i="4"/>
  <c r="O2034" i="4" s="1"/>
  <c r="N2035" i="4"/>
  <c r="O2035" i="4" s="1"/>
  <c r="N2036" i="4"/>
  <c r="O2036" i="4" s="1"/>
  <c r="N2037" i="4"/>
  <c r="O2037" i="4" s="1"/>
  <c r="N2038" i="4"/>
  <c r="O2038" i="4" s="1"/>
  <c r="N2039" i="4"/>
  <c r="O2039" i="4" s="1"/>
  <c r="N2040" i="4"/>
  <c r="O2040" i="4" s="1"/>
  <c r="N2041" i="4"/>
  <c r="O2041" i="4" s="1"/>
  <c r="N2042" i="4"/>
  <c r="O2042" i="4" s="1"/>
  <c r="N2043" i="4"/>
  <c r="O2043" i="4" s="1"/>
  <c r="N2044" i="4"/>
  <c r="O2044" i="4" s="1"/>
  <c r="N2045" i="4"/>
  <c r="O2045" i="4" s="1"/>
  <c r="N2046" i="4"/>
  <c r="O2046" i="4" s="1"/>
  <c r="N2047" i="4"/>
  <c r="O2047" i="4" s="1"/>
  <c r="N2048" i="4"/>
  <c r="O2048" i="4" s="1"/>
  <c r="N2049" i="4"/>
  <c r="O2049" i="4" s="1"/>
  <c r="N2050" i="4"/>
  <c r="O2050" i="4" s="1"/>
  <c r="N2051" i="4"/>
  <c r="O2051" i="4" s="1"/>
  <c r="N2052" i="4"/>
  <c r="O2052" i="4" s="1"/>
  <c r="N2053" i="4"/>
  <c r="O2053" i="4" s="1"/>
  <c r="N2054" i="4"/>
  <c r="O2054" i="4" s="1"/>
  <c r="N2055" i="4"/>
  <c r="O2055" i="4" s="1"/>
  <c r="N2056" i="4"/>
  <c r="O2056" i="4" s="1"/>
  <c r="N2057" i="4"/>
  <c r="O2057" i="4" s="1"/>
  <c r="N2058" i="4"/>
  <c r="O2058" i="4" s="1"/>
  <c r="N2059" i="4"/>
  <c r="O2059" i="4" s="1"/>
  <c r="N2060" i="4"/>
  <c r="O2060" i="4" s="1"/>
  <c r="N2061" i="4"/>
  <c r="O2061" i="4" s="1"/>
  <c r="N2062" i="4"/>
  <c r="O2062" i="4" s="1"/>
  <c r="N2063" i="4"/>
  <c r="O2063" i="4" s="1"/>
  <c r="N2064" i="4"/>
  <c r="O2064" i="4" s="1"/>
  <c r="N2065" i="4"/>
  <c r="O2065" i="4" s="1"/>
  <c r="N2066" i="4"/>
  <c r="O2066" i="4" s="1"/>
  <c r="N2067" i="4"/>
  <c r="O2067" i="4" s="1"/>
  <c r="N2068" i="4"/>
  <c r="O2068" i="4" s="1"/>
  <c r="N2069" i="4"/>
  <c r="O2069" i="4" s="1"/>
  <c r="N2070" i="4"/>
  <c r="O2070" i="4" s="1"/>
  <c r="N2071" i="4"/>
  <c r="O2071" i="4" s="1"/>
  <c r="N2072" i="4"/>
  <c r="O2072" i="4" s="1"/>
  <c r="N2073" i="4"/>
  <c r="O2073" i="4" s="1"/>
  <c r="N2074" i="4"/>
  <c r="O2074" i="4" s="1"/>
  <c r="N2075" i="4"/>
  <c r="O2075" i="4" s="1"/>
  <c r="N2076" i="4"/>
  <c r="O2076" i="4" s="1"/>
  <c r="N2077" i="4"/>
  <c r="O2077" i="4" s="1"/>
  <c r="N2078" i="4"/>
  <c r="O2078" i="4" s="1"/>
  <c r="N2079" i="4"/>
  <c r="O2079" i="4" s="1"/>
  <c r="N2080" i="4"/>
  <c r="O2080" i="4" s="1"/>
  <c r="N2081" i="4"/>
  <c r="O2081" i="4" s="1"/>
  <c r="N2082" i="4"/>
  <c r="O2082" i="4" s="1"/>
  <c r="N2083" i="4"/>
  <c r="O2083" i="4" s="1"/>
  <c r="N2084" i="4"/>
  <c r="O2084" i="4" s="1"/>
  <c r="N2085" i="4"/>
  <c r="O2085" i="4" s="1"/>
  <c r="N2086" i="4"/>
  <c r="O2086" i="4" s="1"/>
  <c r="N2087" i="4"/>
  <c r="O2087" i="4" s="1"/>
  <c r="N2088" i="4"/>
  <c r="O2088" i="4" s="1"/>
  <c r="N2089" i="4"/>
  <c r="O2089" i="4" s="1"/>
  <c r="N2090" i="4"/>
  <c r="O2090" i="4" s="1"/>
  <c r="N2091" i="4"/>
  <c r="O2091" i="4" s="1"/>
  <c r="N2092" i="4"/>
  <c r="O2092" i="4" s="1"/>
  <c r="N2093" i="4"/>
  <c r="O2093" i="4" s="1"/>
  <c r="N2094" i="4"/>
  <c r="O2094" i="4" s="1"/>
  <c r="N2095" i="4"/>
  <c r="O2095" i="4" s="1"/>
  <c r="N2096" i="4"/>
  <c r="O2096" i="4" s="1"/>
  <c r="N2097" i="4"/>
  <c r="O2097" i="4" s="1"/>
  <c r="N2098" i="4"/>
  <c r="O2098" i="4" s="1"/>
  <c r="N2099" i="4"/>
  <c r="O2099" i="4" s="1"/>
  <c r="N2100" i="4"/>
  <c r="O2100" i="4" s="1"/>
  <c r="N2101" i="4"/>
  <c r="O2101" i="4" s="1"/>
  <c r="N2102" i="4"/>
  <c r="O2102" i="4" s="1"/>
  <c r="N2103" i="4"/>
  <c r="O2103" i="4" s="1"/>
  <c r="N2104" i="4"/>
  <c r="O2104" i="4" s="1"/>
  <c r="N2105" i="4"/>
  <c r="O2105" i="4" s="1"/>
  <c r="N2106" i="4"/>
  <c r="O2106" i="4" s="1"/>
  <c r="N2107" i="4"/>
  <c r="O2107" i="4" s="1"/>
  <c r="N2108" i="4"/>
  <c r="O2108" i="4" s="1"/>
  <c r="N2109" i="4"/>
  <c r="O2109" i="4" s="1"/>
  <c r="N2110" i="4"/>
  <c r="O2110" i="4" s="1"/>
  <c r="N2111" i="4"/>
  <c r="O2111" i="4" s="1"/>
  <c r="N2112" i="4"/>
  <c r="O2112" i="4" s="1"/>
  <c r="N2113" i="4"/>
  <c r="O2113" i="4" s="1"/>
  <c r="N2114" i="4"/>
  <c r="O2114" i="4" s="1"/>
  <c r="N2115" i="4"/>
  <c r="O2115" i="4" s="1"/>
  <c r="N2116" i="4"/>
  <c r="O2116" i="4" s="1"/>
  <c r="N2117" i="4"/>
  <c r="O2117" i="4" s="1"/>
  <c r="N2118" i="4"/>
  <c r="O2118" i="4" s="1"/>
  <c r="N2119" i="4"/>
  <c r="O2119" i="4" s="1"/>
  <c r="N2120" i="4"/>
  <c r="O2120" i="4" s="1"/>
  <c r="N2121" i="4"/>
  <c r="O2121" i="4" s="1"/>
  <c r="N2122" i="4"/>
  <c r="O2122" i="4" s="1"/>
  <c r="N2123" i="4"/>
  <c r="O2123" i="4" s="1"/>
  <c r="N2124" i="4"/>
  <c r="O2124" i="4" s="1"/>
  <c r="N2125" i="4"/>
  <c r="O2125" i="4" s="1"/>
  <c r="N2126" i="4"/>
  <c r="O2126" i="4" s="1"/>
  <c r="N2127" i="4"/>
  <c r="O2127" i="4" s="1"/>
  <c r="N2128" i="4"/>
  <c r="O2128" i="4" s="1"/>
  <c r="N2129" i="4"/>
  <c r="O2129" i="4" s="1"/>
  <c r="N2130" i="4"/>
  <c r="O2130" i="4" s="1"/>
  <c r="N2131" i="4"/>
  <c r="O2131" i="4" s="1"/>
  <c r="N2132" i="4"/>
  <c r="O2132" i="4" s="1"/>
  <c r="N2133" i="4"/>
  <c r="O2133" i="4" s="1"/>
  <c r="N2134" i="4"/>
  <c r="O2134" i="4" s="1"/>
  <c r="N2135" i="4"/>
  <c r="O2135" i="4" s="1"/>
  <c r="N2136" i="4"/>
  <c r="O2136" i="4" s="1"/>
  <c r="N2137" i="4"/>
  <c r="O2137" i="4" s="1"/>
  <c r="N2138" i="4"/>
  <c r="O2138" i="4" s="1"/>
  <c r="N2139" i="4"/>
  <c r="O2139" i="4" s="1"/>
  <c r="N2140" i="4"/>
  <c r="O2140" i="4" s="1"/>
  <c r="N2141" i="4"/>
  <c r="O2141" i="4" s="1"/>
  <c r="N2142" i="4"/>
  <c r="O2142" i="4" s="1"/>
  <c r="N2143" i="4"/>
  <c r="O2143" i="4" s="1"/>
  <c r="N2144" i="4"/>
  <c r="O2144" i="4" s="1"/>
  <c r="N2145" i="4"/>
  <c r="O2145" i="4" s="1"/>
  <c r="N2146" i="4"/>
  <c r="O2146" i="4" s="1"/>
  <c r="N2147" i="4"/>
  <c r="O2147" i="4" s="1"/>
  <c r="N2148" i="4"/>
  <c r="O2148" i="4" s="1"/>
  <c r="N2149" i="4"/>
  <c r="O2149" i="4" s="1"/>
  <c r="N2150" i="4"/>
  <c r="O2150" i="4" s="1"/>
  <c r="N2151" i="4"/>
  <c r="O2151" i="4" s="1"/>
  <c r="N2152" i="4"/>
  <c r="O2152" i="4" s="1"/>
  <c r="N2153" i="4"/>
  <c r="O2153" i="4" s="1"/>
  <c r="N2154" i="4"/>
  <c r="O2154" i="4" s="1"/>
  <c r="N2155" i="4"/>
  <c r="O2155" i="4" s="1"/>
  <c r="N2156" i="4"/>
  <c r="O2156" i="4" s="1"/>
  <c r="N2157" i="4"/>
  <c r="O2157" i="4" s="1"/>
  <c r="N2158" i="4"/>
  <c r="O2158" i="4" s="1"/>
  <c r="N2159" i="4"/>
  <c r="O2159" i="4" s="1"/>
  <c r="N2160" i="4"/>
  <c r="O2160" i="4" s="1"/>
  <c r="N2161" i="4"/>
  <c r="O2161" i="4" s="1"/>
  <c r="N2162" i="4"/>
  <c r="O2162" i="4" s="1"/>
  <c r="N2163" i="4"/>
  <c r="O2163" i="4" s="1"/>
  <c r="N2164" i="4"/>
  <c r="O2164" i="4" s="1"/>
  <c r="N2165" i="4"/>
  <c r="O2165" i="4" s="1"/>
  <c r="N2166" i="4"/>
  <c r="O2166" i="4" s="1"/>
  <c r="N2167" i="4"/>
  <c r="O2167" i="4" s="1"/>
  <c r="N2168" i="4"/>
  <c r="O2168" i="4" s="1"/>
  <c r="N2169" i="4"/>
  <c r="O2169" i="4" s="1"/>
  <c r="N2170" i="4"/>
  <c r="O2170" i="4" s="1"/>
  <c r="N2171" i="4"/>
  <c r="O2171" i="4" s="1"/>
  <c r="N2172" i="4"/>
  <c r="O2172" i="4" s="1"/>
  <c r="N2173" i="4"/>
  <c r="O2173" i="4" s="1"/>
  <c r="N2174" i="4"/>
  <c r="O2174" i="4" s="1"/>
  <c r="N2175" i="4"/>
  <c r="O2175" i="4" s="1"/>
  <c r="N2176" i="4"/>
  <c r="O2176" i="4" s="1"/>
  <c r="N2177" i="4"/>
  <c r="O2177" i="4" s="1"/>
  <c r="N2178" i="4"/>
  <c r="O2178" i="4" s="1"/>
  <c r="N2179" i="4"/>
  <c r="O2179" i="4" s="1"/>
  <c r="N2180" i="4"/>
  <c r="O2180" i="4" s="1"/>
  <c r="N2181" i="4"/>
  <c r="O2181" i="4" s="1"/>
  <c r="N2182" i="4"/>
  <c r="O2182" i="4" s="1"/>
  <c r="N2183" i="4"/>
  <c r="O2183" i="4" s="1"/>
  <c r="N2184" i="4"/>
  <c r="O2184" i="4" s="1"/>
  <c r="N2185" i="4"/>
  <c r="O2185" i="4" s="1"/>
  <c r="N2186" i="4"/>
  <c r="O2186" i="4" s="1"/>
  <c r="N2187" i="4"/>
  <c r="O2187" i="4" s="1"/>
  <c r="N2188" i="4"/>
  <c r="O2188" i="4" s="1"/>
  <c r="N2189" i="4"/>
  <c r="O2189" i="4" s="1"/>
  <c r="N2190" i="4"/>
  <c r="O2190" i="4" s="1"/>
  <c r="N2191" i="4"/>
  <c r="O2191" i="4" s="1"/>
  <c r="N2192" i="4"/>
  <c r="O2192" i="4" s="1"/>
  <c r="N2193" i="4"/>
  <c r="O2193" i="4" s="1"/>
  <c r="N2194" i="4"/>
  <c r="O2194" i="4" s="1"/>
  <c r="N2195" i="4"/>
  <c r="O2195" i="4" s="1"/>
  <c r="N2196" i="4"/>
  <c r="O2196" i="4" s="1"/>
  <c r="N2197" i="4"/>
  <c r="O2197" i="4" s="1"/>
  <c r="N2198" i="4"/>
  <c r="O2198" i="4" s="1"/>
  <c r="N2199" i="4"/>
  <c r="O2199" i="4" s="1"/>
  <c r="N2200" i="4"/>
  <c r="O2200" i="4" s="1"/>
  <c r="N2201" i="4"/>
  <c r="O2201" i="4" s="1"/>
  <c r="N2202" i="4"/>
  <c r="O2202" i="4" s="1"/>
  <c r="N2203" i="4"/>
  <c r="O2203" i="4" s="1"/>
  <c r="N2204" i="4"/>
  <c r="O2204" i="4" s="1"/>
  <c r="N2205" i="4"/>
  <c r="O2205" i="4" s="1"/>
  <c r="N2206" i="4"/>
  <c r="O2206" i="4" s="1"/>
  <c r="N2207" i="4"/>
  <c r="O2207" i="4" s="1"/>
  <c r="N2208" i="4"/>
  <c r="O2208" i="4" s="1"/>
  <c r="N2209" i="4"/>
  <c r="O2209" i="4" s="1"/>
  <c r="N2210" i="4"/>
  <c r="O2210" i="4" s="1"/>
  <c r="N2211" i="4"/>
  <c r="O2211" i="4" s="1"/>
  <c r="N2212" i="4"/>
  <c r="O2212" i="4" s="1"/>
  <c r="N2213" i="4"/>
  <c r="O2213" i="4" s="1"/>
  <c r="N2214" i="4"/>
  <c r="O2214" i="4" s="1"/>
  <c r="N2215" i="4"/>
  <c r="O2215" i="4" s="1"/>
  <c r="N2216" i="4"/>
  <c r="O2216" i="4" s="1"/>
  <c r="N2217" i="4"/>
  <c r="O2217" i="4" s="1"/>
  <c r="N2218" i="4"/>
  <c r="O2218" i="4" s="1"/>
  <c r="N2219" i="4"/>
  <c r="O2219" i="4" s="1"/>
  <c r="N2220" i="4"/>
  <c r="O2220" i="4" s="1"/>
  <c r="N2221" i="4"/>
  <c r="O2221" i="4" s="1"/>
  <c r="N2222" i="4"/>
  <c r="O2222" i="4" s="1"/>
  <c r="N2223" i="4"/>
  <c r="O2223" i="4" s="1"/>
  <c r="N2224" i="4"/>
  <c r="O2224" i="4" s="1"/>
  <c r="N2225" i="4"/>
  <c r="O2225" i="4" s="1"/>
  <c r="N2226" i="4"/>
  <c r="O2226" i="4" s="1"/>
  <c r="N2227" i="4"/>
  <c r="O2227" i="4" s="1"/>
  <c r="N2228" i="4"/>
  <c r="O2228" i="4" s="1"/>
  <c r="N2229" i="4"/>
  <c r="O2229" i="4" s="1"/>
  <c r="N2230" i="4"/>
  <c r="O2230" i="4" s="1"/>
  <c r="N2231" i="4"/>
  <c r="O2231" i="4" s="1"/>
  <c r="N2232" i="4"/>
  <c r="O2232" i="4" s="1"/>
  <c r="N2233" i="4"/>
  <c r="O2233" i="4" s="1"/>
  <c r="N2234" i="4"/>
  <c r="O2234" i="4" s="1"/>
  <c r="N2235" i="4"/>
  <c r="O2235" i="4" s="1"/>
  <c r="N2236" i="4"/>
  <c r="O2236" i="4" s="1"/>
  <c r="N2237" i="4"/>
  <c r="O2237" i="4" s="1"/>
  <c r="N2238" i="4"/>
  <c r="O2238" i="4" s="1"/>
  <c r="N2239" i="4"/>
  <c r="O2239" i="4" s="1"/>
  <c r="N2240" i="4"/>
  <c r="O2240" i="4" s="1"/>
  <c r="N2241" i="4"/>
  <c r="O2241" i="4" s="1"/>
  <c r="N2242" i="4"/>
  <c r="O2242" i="4" s="1"/>
  <c r="N2243" i="4"/>
  <c r="O2243" i="4" s="1"/>
  <c r="N2244" i="4"/>
  <c r="O2244" i="4" s="1"/>
  <c r="N2245" i="4"/>
  <c r="O2245" i="4" s="1"/>
  <c r="N2246" i="4"/>
  <c r="O2246" i="4" s="1"/>
  <c r="N2247" i="4"/>
  <c r="O2247" i="4" s="1"/>
  <c r="N2248" i="4"/>
  <c r="O2248" i="4" s="1"/>
  <c r="N2249" i="4"/>
  <c r="O2249" i="4" s="1"/>
  <c r="N2250" i="4"/>
  <c r="O2250" i="4" s="1"/>
  <c r="N2251" i="4"/>
  <c r="O2251" i="4" s="1"/>
  <c r="N2252" i="4"/>
  <c r="O2252" i="4" s="1"/>
  <c r="N2253" i="4"/>
  <c r="O2253" i="4" s="1"/>
  <c r="N2254" i="4"/>
  <c r="O2254" i="4" s="1"/>
  <c r="N2255" i="4"/>
  <c r="O2255" i="4" s="1"/>
  <c r="N2256" i="4"/>
  <c r="O2256" i="4" s="1"/>
  <c r="N2257" i="4"/>
  <c r="O2257" i="4" s="1"/>
  <c r="N2258" i="4"/>
  <c r="O2258" i="4" s="1"/>
  <c r="N2259" i="4"/>
  <c r="O2259" i="4" s="1"/>
  <c r="N2260" i="4"/>
  <c r="O2260" i="4" s="1"/>
  <c r="N2261" i="4"/>
  <c r="O2261" i="4" s="1"/>
  <c r="N2262" i="4"/>
  <c r="O2262" i="4" s="1"/>
  <c r="N2263" i="4"/>
  <c r="O2263" i="4" s="1"/>
  <c r="N2264" i="4"/>
  <c r="O2264" i="4" s="1"/>
  <c r="N2265" i="4"/>
  <c r="O2265" i="4" s="1"/>
  <c r="N2266" i="4"/>
  <c r="O2266" i="4" s="1"/>
  <c r="N2267" i="4"/>
  <c r="O2267" i="4" s="1"/>
  <c r="N2268" i="4"/>
  <c r="O2268" i="4" s="1"/>
  <c r="N2269" i="4"/>
  <c r="O2269" i="4" s="1"/>
  <c r="N2270" i="4"/>
  <c r="O2270" i="4" s="1"/>
  <c r="N2271" i="4"/>
  <c r="O2271" i="4" s="1"/>
  <c r="N2272" i="4"/>
  <c r="O2272" i="4" s="1"/>
  <c r="N2273" i="4"/>
  <c r="O2273" i="4" s="1"/>
  <c r="N2274" i="4"/>
  <c r="O2274" i="4" s="1"/>
  <c r="N2275" i="4"/>
  <c r="O2275" i="4" s="1"/>
  <c r="N2276" i="4"/>
  <c r="O2276" i="4" s="1"/>
  <c r="N2277" i="4"/>
  <c r="O2277" i="4" s="1"/>
  <c r="N2278" i="4"/>
  <c r="O2278" i="4" s="1"/>
  <c r="N2279" i="4"/>
  <c r="O2279" i="4" s="1"/>
  <c r="N2280" i="4"/>
  <c r="O2280" i="4" s="1"/>
  <c r="N2281" i="4"/>
  <c r="O2281" i="4" s="1"/>
  <c r="N2282" i="4"/>
  <c r="O2282" i="4" s="1"/>
  <c r="N2283" i="4"/>
  <c r="O2283" i="4" s="1"/>
  <c r="N2284" i="4"/>
  <c r="O2284" i="4" s="1"/>
  <c r="N2285" i="4"/>
  <c r="O2285" i="4" s="1"/>
  <c r="N2286" i="4"/>
  <c r="O2286" i="4" s="1"/>
  <c r="N2287" i="4"/>
  <c r="O2287" i="4" s="1"/>
  <c r="N2288" i="4"/>
  <c r="O2288" i="4" s="1"/>
  <c r="N2289" i="4"/>
  <c r="O2289" i="4" s="1"/>
  <c r="N2290" i="4"/>
  <c r="O2290" i="4" s="1"/>
  <c r="N2291" i="4"/>
  <c r="O2291" i="4" s="1"/>
  <c r="N2292" i="4"/>
  <c r="O2292" i="4" s="1"/>
  <c r="N2293" i="4"/>
  <c r="O2293" i="4" s="1"/>
  <c r="N2294" i="4"/>
  <c r="O2294" i="4" s="1"/>
  <c r="N2295" i="4"/>
  <c r="O2295" i="4" s="1"/>
  <c r="N2296" i="4"/>
  <c r="O2296" i="4" s="1"/>
  <c r="N2297" i="4"/>
  <c r="O2297" i="4" s="1"/>
  <c r="N2298" i="4"/>
  <c r="O2298" i="4" s="1"/>
  <c r="N2299" i="4"/>
  <c r="O2299" i="4" s="1"/>
  <c r="N2300" i="4"/>
  <c r="O2300" i="4" s="1"/>
  <c r="N2301" i="4"/>
  <c r="O2301" i="4" s="1"/>
  <c r="N2302" i="4"/>
  <c r="O2302" i="4" s="1"/>
  <c r="N2303" i="4"/>
  <c r="O2303" i="4" s="1"/>
  <c r="N2304" i="4"/>
  <c r="O2304" i="4" s="1"/>
  <c r="N2305" i="4"/>
  <c r="O2305" i="4" s="1"/>
  <c r="N2306" i="4"/>
  <c r="O2306" i="4" s="1"/>
  <c r="N2307" i="4"/>
  <c r="O2307" i="4" s="1"/>
  <c r="N2308" i="4"/>
  <c r="O2308" i="4" s="1"/>
  <c r="N2309" i="4"/>
  <c r="O2309" i="4" s="1"/>
  <c r="N2310" i="4"/>
  <c r="O2310" i="4" s="1"/>
  <c r="N2311" i="4"/>
  <c r="O2311" i="4" s="1"/>
  <c r="N2312" i="4"/>
  <c r="O2312" i="4" s="1"/>
  <c r="N2313" i="4"/>
  <c r="O2313" i="4" s="1"/>
  <c r="N2314" i="4"/>
  <c r="O2314" i="4" s="1"/>
  <c r="N2315" i="4"/>
  <c r="O2315" i="4" s="1"/>
  <c r="N2316" i="4"/>
  <c r="O2316" i="4" s="1"/>
  <c r="N2317" i="4"/>
  <c r="O2317" i="4" s="1"/>
  <c r="N2318" i="4"/>
  <c r="O2318" i="4" s="1"/>
  <c r="N2319" i="4"/>
  <c r="O2319" i="4" s="1"/>
  <c r="N2320" i="4"/>
  <c r="O2320" i="4" s="1"/>
  <c r="N2321" i="4"/>
  <c r="O2321" i="4" s="1"/>
  <c r="N2322" i="4"/>
  <c r="O2322" i="4" s="1"/>
  <c r="N2323" i="4"/>
  <c r="O2323" i="4" s="1"/>
  <c r="N2324" i="4"/>
  <c r="O2324" i="4" s="1"/>
  <c r="N2325" i="4"/>
  <c r="O2325" i="4" s="1"/>
  <c r="N2326" i="4"/>
  <c r="O2326" i="4" s="1"/>
  <c r="N2327" i="4"/>
  <c r="O2327" i="4" s="1"/>
  <c r="N2328" i="4"/>
  <c r="O2328" i="4" s="1"/>
  <c r="N2329" i="4"/>
  <c r="O2329" i="4" s="1"/>
  <c r="N2330" i="4"/>
  <c r="O2330" i="4" s="1"/>
  <c r="N2331" i="4"/>
  <c r="O2331" i="4" s="1"/>
  <c r="N2332" i="4"/>
  <c r="O2332" i="4" s="1"/>
  <c r="N2333" i="4"/>
  <c r="O2333" i="4" s="1"/>
  <c r="N2334" i="4"/>
  <c r="O2334" i="4" s="1"/>
  <c r="N2335" i="4"/>
  <c r="O2335" i="4" s="1"/>
  <c r="N2336" i="4"/>
  <c r="O2336" i="4" s="1"/>
  <c r="N2337" i="4"/>
  <c r="O2337" i="4" s="1"/>
  <c r="N2338" i="4"/>
  <c r="O2338" i="4" s="1"/>
  <c r="N2339" i="4"/>
  <c r="O2339" i="4" s="1"/>
  <c r="N2340" i="4"/>
  <c r="O2340" i="4" s="1"/>
  <c r="N2341" i="4"/>
  <c r="O2341" i="4" s="1"/>
  <c r="N2342" i="4"/>
  <c r="O2342" i="4" s="1"/>
  <c r="N2343" i="4"/>
  <c r="O2343" i="4" s="1"/>
  <c r="N2344" i="4"/>
  <c r="O2344" i="4" s="1"/>
  <c r="N2345" i="4"/>
  <c r="O2345" i="4" s="1"/>
  <c r="N2346" i="4"/>
  <c r="O2346" i="4" s="1"/>
  <c r="N2347" i="4"/>
  <c r="O2347" i="4" s="1"/>
  <c r="N2348" i="4"/>
  <c r="O2348" i="4" s="1"/>
  <c r="N2349" i="4"/>
  <c r="O2349" i="4" s="1"/>
  <c r="N2350" i="4"/>
  <c r="O2350" i="4" s="1"/>
  <c r="N2351" i="4"/>
  <c r="O2351" i="4" s="1"/>
  <c r="N2352" i="4"/>
  <c r="O2352" i="4" s="1"/>
  <c r="N2353" i="4"/>
  <c r="O2353" i="4" s="1"/>
  <c r="N2354" i="4"/>
  <c r="O2354" i="4" s="1"/>
  <c r="N2355" i="4"/>
  <c r="O2355" i="4" s="1"/>
  <c r="N2356" i="4"/>
  <c r="O2356" i="4" s="1"/>
  <c r="N2357" i="4"/>
  <c r="O2357" i="4" s="1"/>
  <c r="N2358" i="4"/>
  <c r="O2358" i="4" s="1"/>
  <c r="N2359" i="4"/>
  <c r="O2359" i="4" s="1"/>
  <c r="N2360" i="4"/>
  <c r="O2360" i="4" s="1"/>
  <c r="N2361" i="4"/>
  <c r="O2361" i="4" s="1"/>
  <c r="N2362" i="4"/>
  <c r="O2362" i="4" s="1"/>
  <c r="N2363" i="4"/>
  <c r="O2363" i="4" s="1"/>
  <c r="N2364" i="4"/>
  <c r="O2364" i="4" s="1"/>
  <c r="N2365" i="4"/>
  <c r="O2365" i="4" s="1"/>
  <c r="N2366" i="4"/>
  <c r="O2366" i="4" s="1"/>
  <c r="N2367" i="4"/>
  <c r="O2367" i="4" s="1"/>
  <c r="N2368" i="4"/>
  <c r="O2368" i="4" s="1"/>
  <c r="N2369" i="4"/>
  <c r="O2369" i="4" s="1"/>
  <c r="N2370" i="4"/>
  <c r="O2370" i="4" s="1"/>
  <c r="N2371" i="4"/>
  <c r="O2371" i="4" s="1"/>
  <c r="N2372" i="4"/>
  <c r="O2372" i="4" s="1"/>
  <c r="N2373" i="4"/>
  <c r="O2373" i="4" s="1"/>
  <c r="N2374" i="4"/>
  <c r="O2374" i="4" s="1"/>
  <c r="N2375" i="4"/>
  <c r="O2375" i="4" s="1"/>
  <c r="N2376" i="4"/>
  <c r="O2376" i="4" s="1"/>
  <c r="N2377" i="4"/>
  <c r="O2377" i="4" s="1"/>
  <c r="N2378" i="4"/>
  <c r="O2378" i="4" s="1"/>
  <c r="N2379" i="4"/>
  <c r="O2379" i="4" s="1"/>
  <c r="N2380" i="4"/>
  <c r="O2380" i="4" s="1"/>
  <c r="N2381" i="4"/>
  <c r="O2381" i="4" s="1"/>
  <c r="N2382" i="4"/>
  <c r="O2382" i="4" s="1"/>
  <c r="N2383" i="4"/>
  <c r="O2383" i="4" s="1"/>
  <c r="N2384" i="4"/>
  <c r="O2384" i="4" s="1"/>
  <c r="N2385" i="4"/>
  <c r="O2385" i="4" s="1"/>
  <c r="N2386" i="4"/>
  <c r="O2386" i="4" s="1"/>
  <c r="N2387" i="4"/>
  <c r="O2387" i="4" s="1"/>
  <c r="N2388" i="4"/>
  <c r="O2388" i="4" s="1"/>
  <c r="N2389" i="4"/>
  <c r="O2389" i="4" s="1"/>
  <c r="N2390" i="4"/>
  <c r="O2390" i="4" s="1"/>
  <c r="N2391" i="4"/>
  <c r="O2391" i="4" s="1"/>
  <c r="N2392" i="4"/>
  <c r="O2392" i="4" s="1"/>
  <c r="N2393" i="4"/>
  <c r="O2393" i="4" s="1"/>
  <c r="N2394" i="4"/>
  <c r="O2394" i="4" s="1"/>
  <c r="N2395" i="4"/>
  <c r="O2395" i="4" s="1"/>
  <c r="N2396" i="4"/>
  <c r="O2396" i="4" s="1"/>
  <c r="N2397" i="4"/>
  <c r="O2397" i="4" s="1"/>
  <c r="N2398" i="4"/>
  <c r="O2398" i="4" s="1"/>
  <c r="N2399" i="4"/>
  <c r="O2399" i="4" s="1"/>
  <c r="N2400" i="4"/>
  <c r="O2400" i="4" s="1"/>
  <c r="N2401" i="4"/>
  <c r="O2401" i="4" s="1"/>
  <c r="N2402" i="4"/>
  <c r="O2402" i="4" s="1"/>
  <c r="N2403" i="4"/>
  <c r="O2403" i="4" s="1"/>
  <c r="N2404" i="4"/>
  <c r="O2404" i="4" s="1"/>
  <c r="N2405" i="4"/>
  <c r="O2405" i="4" s="1"/>
  <c r="N2406" i="4"/>
  <c r="O2406" i="4" s="1"/>
  <c r="N2407" i="4"/>
  <c r="O2407" i="4" s="1"/>
  <c r="N2408" i="4"/>
  <c r="O2408" i="4" s="1"/>
  <c r="N2409" i="4"/>
  <c r="O2409" i="4" s="1"/>
  <c r="N2410" i="4"/>
  <c r="O2410" i="4" s="1"/>
  <c r="N2411" i="4"/>
  <c r="O2411" i="4" s="1"/>
  <c r="N2412" i="4"/>
  <c r="O2412" i="4" s="1"/>
  <c r="N2413" i="4"/>
  <c r="O2413" i="4" s="1"/>
  <c r="N2414" i="4"/>
  <c r="O2414" i="4" s="1"/>
  <c r="N2415" i="4"/>
  <c r="O2415" i="4" s="1"/>
  <c r="N2416" i="4"/>
  <c r="O2416" i="4" s="1"/>
  <c r="N2417" i="4"/>
  <c r="O2417" i="4" s="1"/>
  <c r="N2418" i="4"/>
  <c r="O2418" i="4" s="1"/>
  <c r="N2419" i="4"/>
  <c r="O2419" i="4" s="1"/>
  <c r="N2420" i="4"/>
  <c r="O2420" i="4" s="1"/>
  <c r="N2421" i="4"/>
  <c r="O2421" i="4" s="1"/>
  <c r="N2422" i="4"/>
  <c r="O2422" i="4" s="1"/>
  <c r="N2423" i="4"/>
  <c r="O2423" i="4" s="1"/>
  <c r="N2424" i="4"/>
  <c r="O2424" i="4" s="1"/>
  <c r="N2425" i="4"/>
  <c r="O2425" i="4" s="1"/>
  <c r="N2426" i="4"/>
  <c r="O2426" i="4" s="1"/>
  <c r="N2427" i="4"/>
  <c r="O2427" i="4" s="1"/>
  <c r="N2428" i="4"/>
  <c r="O2428" i="4" s="1"/>
  <c r="N2429" i="4"/>
  <c r="O2429" i="4" s="1"/>
  <c r="N2430" i="4"/>
  <c r="O2430" i="4" s="1"/>
  <c r="N2431" i="4"/>
  <c r="O2431" i="4" s="1"/>
  <c r="N2432" i="4"/>
  <c r="O2432" i="4" s="1"/>
  <c r="N2433" i="4"/>
  <c r="O2433" i="4" s="1"/>
  <c r="N2434" i="4"/>
  <c r="O2434" i="4" s="1"/>
  <c r="N2435" i="4"/>
  <c r="O2435" i="4" s="1"/>
  <c r="N2436" i="4"/>
  <c r="O2436" i="4" s="1"/>
  <c r="N2437" i="4"/>
  <c r="O2437" i="4" s="1"/>
  <c r="N2438" i="4"/>
  <c r="O2438" i="4" s="1"/>
  <c r="N2439" i="4"/>
  <c r="O2439" i="4" s="1"/>
  <c r="N2440" i="4"/>
  <c r="O2440" i="4" s="1"/>
  <c r="N2441" i="4"/>
  <c r="O2441" i="4" s="1"/>
  <c r="N2442" i="4"/>
  <c r="O2442" i="4" s="1"/>
  <c r="N2443" i="4"/>
  <c r="O2443" i="4" s="1"/>
  <c r="N2444" i="4"/>
  <c r="O2444" i="4" s="1"/>
  <c r="N2445" i="4"/>
  <c r="O2445" i="4" s="1"/>
  <c r="N2446" i="4"/>
  <c r="O2446" i="4" s="1"/>
  <c r="N2447" i="4"/>
  <c r="O2447" i="4" s="1"/>
  <c r="N2448" i="4"/>
  <c r="O2448" i="4" s="1"/>
  <c r="N2449" i="4"/>
  <c r="O2449" i="4" s="1"/>
  <c r="N2450" i="4"/>
  <c r="O2450" i="4" s="1"/>
  <c r="N2451" i="4"/>
  <c r="O2451" i="4" s="1"/>
  <c r="N2452" i="4"/>
  <c r="O2452" i="4" s="1"/>
  <c r="N2453" i="4"/>
  <c r="O2453" i="4" s="1"/>
  <c r="N2454" i="4"/>
  <c r="O2454" i="4" s="1"/>
  <c r="N2455" i="4"/>
  <c r="O2455" i="4" s="1"/>
  <c r="N2456" i="4"/>
  <c r="O2456" i="4" s="1"/>
  <c r="N2457" i="4"/>
  <c r="O2457" i="4" s="1"/>
  <c r="N2458" i="4"/>
  <c r="O2458" i="4" s="1"/>
  <c r="N2459" i="4"/>
  <c r="O2459" i="4" s="1"/>
  <c r="N2460" i="4"/>
  <c r="O2460" i="4" s="1"/>
  <c r="N2461" i="4"/>
  <c r="O2461" i="4" s="1"/>
  <c r="N2462" i="4"/>
  <c r="O2462" i="4" s="1"/>
  <c r="N2463" i="4"/>
  <c r="O2463" i="4" s="1"/>
  <c r="N2464" i="4"/>
  <c r="O2464" i="4" s="1"/>
  <c r="N2465" i="4"/>
  <c r="O2465" i="4" s="1"/>
  <c r="N2466" i="4"/>
  <c r="O2466" i="4" s="1"/>
  <c r="N2467" i="4"/>
  <c r="O2467" i="4" s="1"/>
  <c r="N2468" i="4"/>
  <c r="O2468" i="4" s="1"/>
  <c r="N2469" i="4"/>
  <c r="O2469" i="4" s="1"/>
  <c r="N2470" i="4"/>
  <c r="O2470" i="4" s="1"/>
  <c r="N2471" i="4"/>
  <c r="O2471" i="4" s="1"/>
  <c r="N2472" i="4"/>
  <c r="O2472" i="4" s="1"/>
  <c r="N2473" i="4"/>
  <c r="O2473" i="4" s="1"/>
  <c r="N2474" i="4"/>
  <c r="O2474" i="4" s="1"/>
  <c r="N2475" i="4"/>
  <c r="O2475" i="4" s="1"/>
  <c r="N2476" i="4"/>
  <c r="O2476" i="4" s="1"/>
  <c r="N2477" i="4"/>
  <c r="O2477" i="4" s="1"/>
  <c r="N2478" i="4"/>
  <c r="O2478" i="4" s="1"/>
  <c r="N2479" i="4"/>
  <c r="O2479" i="4" s="1"/>
  <c r="N2480" i="4"/>
  <c r="O2480" i="4" s="1"/>
  <c r="N2481" i="4"/>
  <c r="O2481" i="4" s="1"/>
  <c r="N2482" i="4"/>
  <c r="O2482" i="4" s="1"/>
  <c r="N2483" i="4"/>
  <c r="O2483" i="4" s="1"/>
  <c r="N2484" i="4"/>
  <c r="O2484" i="4" s="1"/>
  <c r="N2485" i="4"/>
  <c r="O2485" i="4" s="1"/>
  <c r="N2486" i="4"/>
  <c r="O2486" i="4" s="1"/>
  <c r="N2487" i="4"/>
  <c r="O2487" i="4" s="1"/>
  <c r="N2488" i="4"/>
  <c r="O2488" i="4" s="1"/>
  <c r="N2489" i="4"/>
  <c r="O2489" i="4" s="1"/>
  <c r="N2490" i="4"/>
  <c r="O2490" i="4" s="1"/>
  <c r="N2491" i="4"/>
  <c r="O2491" i="4" s="1"/>
  <c r="N2492" i="4"/>
  <c r="O2492" i="4" s="1"/>
  <c r="N2493" i="4"/>
  <c r="O2493" i="4" s="1"/>
  <c r="N2494" i="4"/>
  <c r="O2494" i="4" s="1"/>
  <c r="N2495" i="4"/>
  <c r="O2495" i="4" s="1"/>
  <c r="N2496" i="4"/>
  <c r="O2496" i="4" s="1"/>
  <c r="N2497" i="4"/>
  <c r="O2497" i="4" s="1"/>
  <c r="N2498" i="4"/>
  <c r="O2498" i="4" s="1"/>
  <c r="N2499" i="4"/>
  <c r="O2499" i="4" s="1"/>
  <c r="N2500" i="4"/>
  <c r="O2500" i="4" s="1"/>
  <c r="N2501" i="4"/>
  <c r="O2501" i="4" s="1"/>
  <c r="N2502" i="4"/>
  <c r="O2502" i="4" s="1"/>
  <c r="N2503" i="4"/>
  <c r="O2503" i="4" s="1"/>
  <c r="N2504" i="4"/>
  <c r="O2504" i="4" s="1"/>
  <c r="N2505" i="4"/>
  <c r="O2505" i="4" s="1"/>
  <c r="N2506" i="4"/>
  <c r="O2506" i="4" s="1"/>
  <c r="N2507" i="4"/>
  <c r="O2507" i="4" s="1"/>
  <c r="N2508" i="4"/>
  <c r="O2508" i="4" s="1"/>
  <c r="N2509" i="4"/>
  <c r="O2509" i="4" s="1"/>
  <c r="N2510" i="4"/>
  <c r="O2510" i="4" s="1"/>
  <c r="N2511" i="4"/>
  <c r="O2511" i="4" s="1"/>
  <c r="N2512" i="4"/>
  <c r="O2512" i="4" s="1"/>
  <c r="N2513" i="4"/>
  <c r="O2513" i="4" s="1"/>
  <c r="N2514" i="4"/>
  <c r="O2514" i="4" s="1"/>
  <c r="N2515" i="4"/>
  <c r="O2515" i="4" s="1"/>
  <c r="N2516" i="4"/>
  <c r="O2516" i="4" s="1"/>
  <c r="N2517" i="4"/>
  <c r="O2517" i="4" s="1"/>
  <c r="N2518" i="4"/>
  <c r="O2518" i="4" s="1"/>
  <c r="N2519" i="4"/>
  <c r="O2519" i="4" s="1"/>
  <c r="N2520" i="4"/>
  <c r="O2520" i="4" s="1"/>
  <c r="N2521" i="4"/>
  <c r="O2521" i="4" s="1"/>
  <c r="N2522" i="4"/>
  <c r="O2522" i="4" s="1"/>
  <c r="N2523" i="4"/>
  <c r="O2523" i="4" s="1"/>
  <c r="N2524" i="4"/>
  <c r="O2524" i="4" s="1"/>
  <c r="N2525" i="4"/>
  <c r="O2525" i="4" s="1"/>
  <c r="N2526" i="4"/>
  <c r="O2526" i="4" s="1"/>
  <c r="N2527" i="4"/>
  <c r="O2527" i="4" s="1"/>
  <c r="N2528" i="4"/>
  <c r="O2528" i="4" s="1"/>
  <c r="N2529" i="4"/>
  <c r="O2529" i="4" s="1"/>
  <c r="N2530" i="4"/>
  <c r="O2530" i="4" s="1"/>
  <c r="N2531" i="4"/>
  <c r="O2531" i="4" s="1"/>
  <c r="N2532" i="4"/>
  <c r="O2532" i="4" s="1"/>
  <c r="N2533" i="4"/>
  <c r="O2533" i="4" s="1"/>
  <c r="N2534" i="4"/>
  <c r="O2534" i="4" s="1"/>
  <c r="N2535" i="4"/>
  <c r="O2535" i="4" s="1"/>
  <c r="N2536" i="4"/>
  <c r="O2536" i="4" s="1"/>
  <c r="N2537" i="4"/>
  <c r="O2537" i="4" s="1"/>
  <c r="N2538" i="4"/>
  <c r="O2538" i="4" s="1"/>
  <c r="N2539" i="4"/>
  <c r="O2539" i="4" s="1"/>
  <c r="N2540" i="4"/>
  <c r="O2540" i="4" s="1"/>
  <c r="N2541" i="4"/>
  <c r="O2541" i="4" s="1"/>
  <c r="N2542" i="4"/>
  <c r="O2542" i="4" s="1"/>
  <c r="N2543" i="4"/>
  <c r="O2543" i="4" s="1"/>
  <c r="N2544" i="4"/>
  <c r="O2544" i="4" s="1"/>
  <c r="N2545" i="4"/>
  <c r="O2545" i="4" s="1"/>
  <c r="N2546" i="4"/>
  <c r="O2546" i="4" s="1"/>
  <c r="N2547" i="4"/>
  <c r="O2547" i="4" s="1"/>
  <c r="N2548" i="4"/>
  <c r="O2548" i="4" s="1"/>
  <c r="N2549" i="4"/>
  <c r="O2549" i="4" s="1"/>
  <c r="N2550" i="4"/>
  <c r="O2550" i="4" s="1"/>
  <c r="N2551" i="4"/>
  <c r="O2551" i="4" s="1"/>
  <c r="N2552" i="4"/>
  <c r="O2552" i="4" s="1"/>
  <c r="N2553" i="4"/>
  <c r="O2553" i="4" s="1"/>
  <c r="N2554" i="4"/>
  <c r="O2554" i="4" s="1"/>
  <c r="N2555" i="4"/>
  <c r="O2555" i="4" s="1"/>
  <c r="N2556" i="4"/>
  <c r="O2556" i="4" s="1"/>
  <c r="N2557" i="4"/>
  <c r="O2557" i="4" s="1"/>
  <c r="N2558" i="4"/>
  <c r="O2558" i="4" s="1"/>
  <c r="N2559" i="4"/>
  <c r="O2559" i="4" s="1"/>
  <c r="N2560" i="4"/>
  <c r="O2560" i="4" s="1"/>
  <c r="N2561" i="4"/>
  <c r="O2561" i="4" s="1"/>
  <c r="N2562" i="4"/>
  <c r="O2562" i="4" s="1"/>
  <c r="N2563" i="4"/>
  <c r="O2563" i="4" s="1"/>
  <c r="N2564" i="4"/>
  <c r="O2564" i="4" s="1"/>
  <c r="N2565" i="4"/>
  <c r="O2565" i="4" s="1"/>
  <c r="N2566" i="4"/>
  <c r="O2566" i="4" s="1"/>
  <c r="N2567" i="4"/>
  <c r="O2567" i="4" s="1"/>
  <c r="N2568" i="4"/>
  <c r="O2568" i="4" s="1"/>
  <c r="N2569" i="4"/>
  <c r="O2569" i="4" s="1"/>
  <c r="N2570" i="4"/>
  <c r="O2570" i="4" s="1"/>
  <c r="N2571" i="4"/>
  <c r="O2571" i="4" s="1"/>
  <c r="N2572" i="4"/>
  <c r="O2572" i="4" s="1"/>
  <c r="N2573" i="4"/>
  <c r="O2573" i="4" s="1"/>
  <c r="N2574" i="4"/>
  <c r="O2574" i="4" s="1"/>
  <c r="N2575" i="4"/>
  <c r="O2575" i="4" s="1"/>
  <c r="N2576" i="4"/>
  <c r="O2576" i="4" s="1"/>
  <c r="N2577" i="4"/>
  <c r="O2577" i="4" s="1"/>
  <c r="N2578" i="4"/>
  <c r="O2578" i="4" s="1"/>
  <c r="N2579" i="4"/>
  <c r="O2579" i="4" s="1"/>
  <c r="N2580" i="4"/>
  <c r="O2580" i="4" s="1"/>
  <c r="N2581" i="4"/>
  <c r="O2581" i="4" s="1"/>
  <c r="N2582" i="4"/>
  <c r="O2582" i="4" s="1"/>
  <c r="N2583" i="4"/>
  <c r="O2583" i="4" s="1"/>
  <c r="N2584" i="4"/>
  <c r="O2584" i="4" s="1"/>
  <c r="N2585" i="4"/>
  <c r="O2585" i="4" s="1"/>
  <c r="N2586" i="4"/>
  <c r="O2586" i="4" s="1"/>
  <c r="N2587" i="4"/>
  <c r="O2587" i="4" s="1"/>
  <c r="N2588" i="4"/>
  <c r="O2588" i="4" s="1"/>
  <c r="N2589" i="4"/>
  <c r="O2589" i="4" s="1"/>
  <c r="N2590" i="4"/>
  <c r="O2590" i="4" s="1"/>
  <c r="N2591" i="4"/>
  <c r="O2591" i="4" s="1"/>
  <c r="N2592" i="4"/>
  <c r="O2592" i="4" s="1"/>
  <c r="N2593" i="4"/>
  <c r="O2593" i="4" s="1"/>
  <c r="N2594" i="4"/>
  <c r="O2594" i="4" s="1"/>
  <c r="N2595" i="4"/>
  <c r="O2595" i="4" s="1"/>
  <c r="N2596" i="4"/>
  <c r="O2596" i="4" s="1"/>
  <c r="N2597" i="4"/>
  <c r="O2597" i="4" s="1"/>
  <c r="N2598" i="4"/>
  <c r="O2598" i="4" s="1"/>
  <c r="N2599" i="4"/>
  <c r="O2599" i="4" s="1"/>
  <c r="N2600" i="4"/>
  <c r="O2600" i="4" s="1"/>
  <c r="N2601" i="4"/>
  <c r="O2601" i="4" s="1"/>
  <c r="N2602" i="4"/>
  <c r="O2602" i="4" s="1"/>
  <c r="N2603" i="4"/>
  <c r="O2603" i="4" s="1"/>
  <c r="N2604" i="4"/>
  <c r="O2604" i="4" s="1"/>
  <c r="N2605" i="4"/>
  <c r="O2605" i="4" s="1"/>
  <c r="N2606" i="4"/>
  <c r="O2606" i="4" s="1"/>
  <c r="N2607" i="4"/>
  <c r="O2607" i="4" s="1"/>
  <c r="N2608" i="4"/>
  <c r="O2608" i="4" s="1"/>
  <c r="N2609" i="4"/>
  <c r="O2609" i="4" s="1"/>
  <c r="N2610" i="4"/>
  <c r="O2610" i="4" s="1"/>
  <c r="N2611" i="4"/>
  <c r="O2611" i="4" s="1"/>
  <c r="N2612" i="4"/>
  <c r="O2612" i="4" s="1"/>
  <c r="N2613" i="4"/>
  <c r="O2613" i="4" s="1"/>
  <c r="N2614" i="4"/>
  <c r="O2614" i="4" s="1"/>
  <c r="N2615" i="4"/>
  <c r="O2615" i="4" s="1"/>
  <c r="N2616" i="4"/>
  <c r="O2616" i="4" s="1"/>
  <c r="N2617" i="4"/>
  <c r="O2617" i="4" s="1"/>
  <c r="N2618" i="4"/>
  <c r="O2618" i="4" s="1"/>
  <c r="N2619" i="4"/>
  <c r="O2619" i="4" s="1"/>
  <c r="N2620" i="4"/>
  <c r="O2620" i="4" s="1"/>
  <c r="N2621" i="4"/>
  <c r="O2621" i="4" s="1"/>
  <c r="N2622" i="4"/>
  <c r="O2622" i="4" s="1"/>
  <c r="N2623" i="4"/>
  <c r="O2623" i="4" s="1"/>
  <c r="N2624" i="4"/>
  <c r="O2624" i="4" s="1"/>
  <c r="N2625" i="4"/>
  <c r="O2625" i="4" s="1"/>
  <c r="N2626" i="4"/>
  <c r="O2626" i="4" s="1"/>
  <c r="N2627" i="4"/>
  <c r="O2627" i="4" s="1"/>
  <c r="N2628" i="4"/>
  <c r="O2628" i="4" s="1"/>
  <c r="N2629" i="4"/>
  <c r="O2629" i="4" s="1"/>
  <c r="N2630" i="4"/>
  <c r="O2630" i="4" s="1"/>
  <c r="N2631" i="4"/>
  <c r="O2631" i="4" s="1"/>
  <c r="N2632" i="4"/>
  <c r="O2632" i="4" s="1"/>
  <c r="N2633" i="4"/>
  <c r="O2633" i="4" s="1"/>
  <c r="N2634" i="4"/>
  <c r="O2634" i="4" s="1"/>
  <c r="N2635" i="4"/>
  <c r="O2635" i="4" s="1"/>
  <c r="N2636" i="4"/>
  <c r="O2636" i="4" s="1"/>
  <c r="N2637" i="4"/>
  <c r="O2637" i="4" s="1"/>
  <c r="N2638" i="4"/>
  <c r="O2638" i="4" s="1"/>
  <c r="N2639" i="4"/>
  <c r="O2639" i="4" s="1"/>
  <c r="N2640" i="4"/>
  <c r="O2640" i="4" s="1"/>
  <c r="N2641" i="4"/>
  <c r="O2641" i="4" s="1"/>
  <c r="N2642" i="4"/>
  <c r="O2642" i="4" s="1"/>
  <c r="N2643" i="4"/>
  <c r="O2643" i="4" s="1"/>
  <c r="N2644" i="4"/>
  <c r="O2644" i="4" s="1"/>
  <c r="N2645" i="4"/>
  <c r="O2645" i="4" s="1"/>
  <c r="N2646" i="4"/>
  <c r="O2646" i="4" s="1"/>
  <c r="N2647" i="4"/>
  <c r="O2647" i="4" s="1"/>
  <c r="N2648" i="4"/>
  <c r="O2648" i="4" s="1"/>
  <c r="N2649" i="4"/>
  <c r="O2649" i="4" s="1"/>
  <c r="N2650" i="4"/>
  <c r="O2650" i="4" s="1"/>
  <c r="N2651" i="4"/>
  <c r="O2651" i="4" s="1"/>
  <c r="N2652" i="4"/>
  <c r="O2652" i="4" s="1"/>
  <c r="N2653" i="4"/>
  <c r="O2653" i="4" s="1"/>
  <c r="N2654" i="4"/>
  <c r="O2654" i="4" s="1"/>
  <c r="N2655" i="4"/>
  <c r="O2655" i="4" s="1"/>
  <c r="N2656" i="4"/>
  <c r="O2656" i="4" s="1"/>
  <c r="N2657" i="4"/>
  <c r="O2657" i="4" s="1"/>
  <c r="N2658" i="4"/>
  <c r="O2658" i="4" s="1"/>
  <c r="N2659" i="4"/>
  <c r="O2659" i="4" s="1"/>
  <c r="N2660" i="4"/>
  <c r="O2660" i="4" s="1"/>
  <c r="N2661" i="4"/>
  <c r="O2661" i="4" s="1"/>
  <c r="N2662" i="4"/>
  <c r="O2662" i="4" s="1"/>
  <c r="N2663" i="4"/>
  <c r="O2663" i="4" s="1"/>
  <c r="N2664" i="4"/>
  <c r="O2664" i="4" s="1"/>
  <c r="N2665" i="4"/>
  <c r="O2665" i="4" s="1"/>
  <c r="N2666" i="4"/>
  <c r="O2666" i="4" s="1"/>
  <c r="N2667" i="4"/>
  <c r="O2667" i="4" s="1"/>
  <c r="N2668" i="4"/>
  <c r="O2668" i="4" s="1"/>
  <c r="N2669" i="4"/>
  <c r="O2669" i="4" s="1"/>
  <c r="N2670" i="4"/>
  <c r="O2670" i="4" s="1"/>
  <c r="N2671" i="4"/>
  <c r="O2671" i="4" s="1"/>
  <c r="N2672" i="4"/>
  <c r="O2672" i="4" s="1"/>
  <c r="N2673" i="4"/>
  <c r="O2673" i="4" s="1"/>
  <c r="N2674" i="4"/>
  <c r="O2674" i="4" s="1"/>
  <c r="N2675" i="4"/>
  <c r="O2675" i="4" s="1"/>
  <c r="N2676" i="4"/>
  <c r="O2676" i="4" s="1"/>
  <c r="N2677" i="4"/>
  <c r="O2677" i="4" s="1"/>
  <c r="N2678" i="4"/>
  <c r="O2678" i="4" s="1"/>
  <c r="N2679" i="4"/>
  <c r="O2679" i="4" s="1"/>
  <c r="N2680" i="4"/>
  <c r="O2680" i="4" s="1"/>
  <c r="N2681" i="4"/>
  <c r="O2681" i="4" s="1"/>
  <c r="N2682" i="4"/>
  <c r="O2682" i="4" s="1"/>
  <c r="N2683" i="4"/>
  <c r="O2683" i="4" s="1"/>
  <c r="N2684" i="4"/>
  <c r="O2684" i="4" s="1"/>
  <c r="N2685" i="4"/>
  <c r="O2685" i="4" s="1"/>
  <c r="N2686" i="4"/>
  <c r="O2686" i="4" s="1"/>
  <c r="N2687" i="4"/>
  <c r="O2687" i="4" s="1"/>
  <c r="N2688" i="4"/>
  <c r="O2688" i="4" s="1"/>
  <c r="N2689" i="4"/>
  <c r="O2689" i="4" s="1"/>
  <c r="N2690" i="4"/>
  <c r="O2690" i="4" s="1"/>
  <c r="N2691" i="4"/>
  <c r="O2691" i="4" s="1"/>
  <c r="N2692" i="4"/>
  <c r="O2692" i="4" s="1"/>
  <c r="N2693" i="4"/>
  <c r="O2693" i="4" s="1"/>
  <c r="N2694" i="4"/>
  <c r="O2694" i="4" s="1"/>
  <c r="N2695" i="4"/>
  <c r="O2695" i="4" s="1"/>
  <c r="N2696" i="4"/>
  <c r="O2696" i="4" s="1"/>
  <c r="N2697" i="4"/>
  <c r="O2697" i="4" s="1"/>
  <c r="N2698" i="4"/>
  <c r="O2698" i="4" s="1"/>
  <c r="N2699" i="4"/>
  <c r="O2699" i="4" s="1"/>
  <c r="N2700" i="4"/>
  <c r="O2700" i="4" s="1"/>
  <c r="N2701" i="4"/>
  <c r="O2701" i="4" s="1"/>
  <c r="N2702" i="4"/>
  <c r="O2702" i="4" s="1"/>
  <c r="N2703" i="4"/>
  <c r="O2703" i="4" s="1"/>
  <c r="N2704" i="4"/>
  <c r="O2704" i="4" s="1"/>
  <c r="N2705" i="4"/>
  <c r="O2705" i="4" s="1"/>
  <c r="N2706" i="4"/>
  <c r="O2706" i="4" s="1"/>
  <c r="N2707" i="4"/>
  <c r="O2707" i="4" s="1"/>
  <c r="N2708" i="4"/>
  <c r="O2708" i="4" s="1"/>
  <c r="N2709" i="4"/>
  <c r="O2709" i="4" s="1"/>
  <c r="N2710" i="4"/>
  <c r="O2710" i="4" s="1"/>
  <c r="N2711" i="4"/>
  <c r="O2711" i="4" s="1"/>
  <c r="N2712" i="4"/>
  <c r="O2712" i="4" s="1"/>
  <c r="N2713" i="4"/>
  <c r="O2713" i="4" s="1"/>
  <c r="N2714" i="4"/>
  <c r="O2714" i="4" s="1"/>
  <c r="N2715" i="4"/>
  <c r="O2715" i="4" s="1"/>
  <c r="N2716" i="4"/>
  <c r="O2716" i="4" s="1"/>
  <c r="N2717" i="4"/>
  <c r="O2717" i="4" s="1"/>
  <c r="N2718" i="4"/>
  <c r="O2718" i="4" s="1"/>
  <c r="N2719" i="4"/>
  <c r="O2719" i="4" s="1"/>
  <c r="N2720" i="4"/>
  <c r="O2720" i="4" s="1"/>
  <c r="N2721" i="4"/>
  <c r="O2721" i="4" s="1"/>
  <c r="N2722" i="4"/>
  <c r="O2722" i="4" s="1"/>
  <c r="N2723" i="4"/>
  <c r="O2723" i="4" s="1"/>
  <c r="N2724" i="4"/>
  <c r="O2724" i="4" s="1"/>
  <c r="N2725" i="4"/>
  <c r="O2725" i="4" s="1"/>
  <c r="N2726" i="4"/>
  <c r="O2726" i="4" s="1"/>
  <c r="N2727" i="4"/>
  <c r="O2727" i="4" s="1"/>
  <c r="N2728" i="4"/>
  <c r="O2728" i="4" s="1"/>
  <c r="N2729" i="4"/>
  <c r="O2729" i="4" s="1"/>
  <c r="N2730" i="4"/>
  <c r="O2730" i="4" s="1"/>
  <c r="N2731" i="4"/>
  <c r="O2731" i="4" s="1"/>
  <c r="N2732" i="4"/>
  <c r="O2732" i="4" s="1"/>
  <c r="N2733" i="4"/>
  <c r="O2733" i="4" s="1"/>
  <c r="N2734" i="4"/>
  <c r="O2734" i="4" s="1"/>
  <c r="N2735" i="4"/>
  <c r="O2735" i="4" s="1"/>
  <c r="N2736" i="4"/>
  <c r="O2736" i="4" s="1"/>
  <c r="N2737" i="4"/>
  <c r="O2737" i="4" s="1"/>
  <c r="N2738" i="4"/>
  <c r="O2738" i="4" s="1"/>
  <c r="N2739" i="4"/>
  <c r="O2739" i="4" s="1"/>
  <c r="N2740" i="4"/>
  <c r="O2740" i="4" s="1"/>
  <c r="N2741" i="4"/>
  <c r="O2741" i="4" s="1"/>
  <c r="N2742" i="4"/>
  <c r="O2742" i="4" s="1"/>
  <c r="N2743" i="4"/>
  <c r="O2743" i="4" s="1"/>
  <c r="N2744" i="4"/>
  <c r="O2744" i="4" s="1"/>
  <c r="N2745" i="4"/>
  <c r="O2745" i="4" s="1"/>
  <c r="N2746" i="4"/>
  <c r="O2746" i="4" s="1"/>
  <c r="N2747" i="4"/>
  <c r="O2747" i="4" s="1"/>
  <c r="N2748" i="4"/>
  <c r="O2748" i="4" s="1"/>
  <c r="N2749" i="4"/>
  <c r="O2749" i="4" s="1"/>
  <c r="N2750" i="4"/>
  <c r="O2750" i="4" s="1"/>
  <c r="N2751" i="4"/>
  <c r="O2751" i="4" s="1"/>
  <c r="N2752" i="4"/>
  <c r="O2752" i="4" s="1"/>
  <c r="N2753" i="4"/>
  <c r="O2753" i="4" s="1"/>
  <c r="N2754" i="4"/>
  <c r="O2754" i="4" s="1"/>
  <c r="N2755" i="4"/>
  <c r="O2755" i="4" s="1"/>
  <c r="N2756" i="4"/>
  <c r="O2756" i="4" s="1"/>
  <c r="N2757" i="4"/>
  <c r="O2757" i="4" s="1"/>
  <c r="N2758" i="4"/>
  <c r="O2758" i="4" s="1"/>
  <c r="N2759" i="4"/>
  <c r="O2759" i="4" s="1"/>
  <c r="N2760" i="4"/>
  <c r="O2760" i="4" s="1"/>
  <c r="N2761" i="4"/>
  <c r="O2761" i="4" s="1"/>
  <c r="N2762" i="4"/>
  <c r="O2762" i="4" s="1"/>
  <c r="N2763" i="4"/>
  <c r="O2763" i="4" s="1"/>
  <c r="N2764" i="4"/>
  <c r="O2764" i="4" s="1"/>
  <c r="N2765" i="4"/>
  <c r="O2765" i="4" s="1"/>
  <c r="N2766" i="4"/>
  <c r="O2766" i="4" s="1"/>
  <c r="N2767" i="4"/>
  <c r="O2767" i="4" s="1"/>
  <c r="N2768" i="4"/>
  <c r="O2768" i="4" s="1"/>
  <c r="N2769" i="4"/>
  <c r="O2769" i="4" s="1"/>
  <c r="N2770" i="4"/>
  <c r="O2770" i="4" s="1"/>
  <c r="N2771" i="4"/>
  <c r="O2771" i="4" s="1"/>
  <c r="N2772" i="4"/>
  <c r="O2772" i="4" s="1"/>
  <c r="N2773" i="4"/>
  <c r="O2773" i="4" s="1"/>
  <c r="N2774" i="4"/>
  <c r="O2774" i="4" s="1"/>
  <c r="N2775" i="4"/>
  <c r="O2775" i="4" s="1"/>
  <c r="N2776" i="4"/>
  <c r="O2776" i="4" s="1"/>
  <c r="N2777" i="4"/>
  <c r="O2777" i="4" s="1"/>
  <c r="N2778" i="4"/>
  <c r="O2778" i="4" s="1"/>
  <c r="N2779" i="4"/>
  <c r="O2779" i="4" s="1"/>
  <c r="N2780" i="4"/>
  <c r="O2780" i="4" s="1"/>
  <c r="N2781" i="4"/>
  <c r="O2781" i="4" s="1"/>
  <c r="N2782" i="4"/>
  <c r="O2782" i="4" s="1"/>
  <c r="N2783" i="4"/>
  <c r="O2783" i="4" s="1"/>
  <c r="N2784" i="4"/>
  <c r="O2784" i="4" s="1"/>
  <c r="N2785" i="4"/>
  <c r="O2785" i="4" s="1"/>
  <c r="N2786" i="4"/>
  <c r="O2786" i="4" s="1"/>
  <c r="N2787" i="4"/>
  <c r="O2787" i="4" s="1"/>
  <c r="N2788" i="4"/>
  <c r="O2788" i="4" s="1"/>
  <c r="N2789" i="4"/>
  <c r="O2789" i="4" s="1"/>
  <c r="N2790" i="4"/>
  <c r="O2790" i="4" s="1"/>
  <c r="N2791" i="4"/>
  <c r="O2791" i="4" s="1"/>
  <c r="N2792" i="4"/>
  <c r="O2792" i="4" s="1"/>
  <c r="N2793" i="4"/>
  <c r="O2793" i="4" s="1"/>
  <c r="N2794" i="4"/>
  <c r="O2794" i="4" s="1"/>
  <c r="N2795" i="4"/>
  <c r="O2795" i="4" s="1"/>
  <c r="N2796" i="4"/>
  <c r="O2796" i="4" s="1"/>
  <c r="N2797" i="4"/>
  <c r="O2797" i="4" s="1"/>
  <c r="N2798" i="4"/>
  <c r="O2798" i="4" s="1"/>
  <c r="N2799" i="4"/>
  <c r="O2799" i="4" s="1"/>
  <c r="N2800" i="4"/>
  <c r="O2800" i="4" s="1"/>
  <c r="N2801" i="4"/>
  <c r="O2801" i="4" s="1"/>
  <c r="N2802" i="4"/>
  <c r="O2802" i="4" s="1"/>
  <c r="N2803" i="4"/>
  <c r="O2803" i="4" s="1"/>
  <c r="N2804" i="4"/>
  <c r="O2804" i="4" s="1"/>
  <c r="N2805" i="4"/>
  <c r="O2805" i="4" s="1"/>
  <c r="N2806" i="4"/>
  <c r="O2806" i="4" s="1"/>
  <c r="N2807" i="4"/>
  <c r="O2807" i="4" s="1"/>
  <c r="N2808" i="4"/>
  <c r="O2808" i="4" s="1"/>
  <c r="N2809" i="4"/>
  <c r="O2809" i="4" s="1"/>
  <c r="N2810" i="4"/>
  <c r="O2810" i="4" s="1"/>
  <c r="N2811" i="4"/>
  <c r="O2811" i="4" s="1"/>
  <c r="N2812" i="4"/>
  <c r="O2812" i="4" s="1"/>
  <c r="N2813" i="4"/>
  <c r="O2813" i="4" s="1"/>
  <c r="N2814" i="4"/>
  <c r="O2814" i="4" s="1"/>
  <c r="N2815" i="4"/>
  <c r="O2815" i="4" s="1"/>
  <c r="N2816" i="4"/>
  <c r="O2816" i="4" s="1"/>
  <c r="N2817" i="4"/>
  <c r="O2817" i="4" s="1"/>
  <c r="N2818" i="4"/>
  <c r="O2818" i="4" s="1"/>
  <c r="N2819" i="4"/>
  <c r="O2819" i="4" s="1"/>
  <c r="N2820" i="4"/>
  <c r="O2820" i="4" s="1"/>
  <c r="N2821" i="4"/>
  <c r="O2821" i="4" s="1"/>
  <c r="N2822" i="4"/>
  <c r="O2822" i="4" s="1"/>
  <c r="N2823" i="4"/>
  <c r="O2823" i="4" s="1"/>
  <c r="N2824" i="4"/>
  <c r="O2824" i="4" s="1"/>
  <c r="N2825" i="4"/>
  <c r="O2825" i="4" s="1"/>
  <c r="N2826" i="4"/>
  <c r="O2826" i="4" s="1"/>
  <c r="N2827" i="4"/>
  <c r="O2827" i="4" s="1"/>
  <c r="N2828" i="4"/>
  <c r="O2828" i="4" s="1"/>
  <c r="N2829" i="4"/>
  <c r="O2829" i="4" s="1"/>
  <c r="N2830" i="4"/>
  <c r="O2830" i="4" s="1"/>
  <c r="N2831" i="4"/>
  <c r="O2831" i="4" s="1"/>
  <c r="N2832" i="4"/>
  <c r="O2832" i="4" s="1"/>
  <c r="N2833" i="4"/>
  <c r="O2833" i="4" s="1"/>
  <c r="N2834" i="4"/>
  <c r="O2834" i="4" s="1"/>
  <c r="N2835" i="4"/>
  <c r="O2835" i="4" s="1"/>
  <c r="N2836" i="4"/>
  <c r="O2836" i="4" s="1"/>
  <c r="N2837" i="4"/>
  <c r="O2837" i="4" s="1"/>
  <c r="N2838" i="4"/>
  <c r="O2838" i="4" s="1"/>
  <c r="N2839" i="4"/>
  <c r="O2839" i="4" s="1"/>
  <c r="N2840" i="4"/>
  <c r="O2840" i="4" s="1"/>
  <c r="N2841" i="4"/>
  <c r="O2841" i="4" s="1"/>
  <c r="N2842" i="4"/>
  <c r="O2842" i="4" s="1"/>
  <c r="N2843" i="4"/>
  <c r="O2843" i="4" s="1"/>
  <c r="N2844" i="4"/>
  <c r="O2844" i="4" s="1"/>
  <c r="N2845" i="4"/>
  <c r="O2845" i="4" s="1"/>
  <c r="N2846" i="4"/>
  <c r="O2846" i="4" s="1"/>
  <c r="N2847" i="4"/>
  <c r="O2847" i="4" s="1"/>
  <c r="N2848" i="4"/>
  <c r="O2848" i="4" s="1"/>
  <c r="N2849" i="4"/>
  <c r="O2849" i="4" s="1"/>
  <c r="N2850" i="4"/>
  <c r="O2850" i="4" s="1"/>
  <c r="N2851" i="4"/>
  <c r="O2851" i="4" s="1"/>
  <c r="N2852" i="4"/>
  <c r="O2852" i="4" s="1"/>
  <c r="N2853" i="4"/>
  <c r="O2853" i="4" s="1"/>
  <c r="N2854" i="4"/>
  <c r="O2854" i="4" s="1"/>
  <c r="N2855" i="4"/>
  <c r="O2855" i="4" s="1"/>
  <c r="N2856" i="4"/>
  <c r="O2856" i="4" s="1"/>
  <c r="N2857" i="4"/>
  <c r="O2857" i="4" s="1"/>
  <c r="N2858" i="4"/>
  <c r="O2858" i="4" s="1"/>
  <c r="N2859" i="4"/>
  <c r="O2859" i="4" s="1"/>
  <c r="N2860" i="4"/>
  <c r="O2860" i="4" s="1"/>
  <c r="N2861" i="4"/>
  <c r="O2861" i="4" s="1"/>
  <c r="N2862" i="4"/>
  <c r="O2862" i="4" s="1"/>
  <c r="N2863" i="4"/>
  <c r="O2863" i="4" s="1"/>
  <c r="N2864" i="4"/>
  <c r="O2864" i="4" s="1"/>
  <c r="N2865" i="4"/>
  <c r="O2865" i="4" s="1"/>
  <c r="N2866" i="4"/>
  <c r="O2866" i="4" s="1"/>
  <c r="N2867" i="4"/>
  <c r="O2867" i="4" s="1"/>
  <c r="N2868" i="4"/>
  <c r="O2868" i="4" s="1"/>
  <c r="N2869" i="4"/>
  <c r="O2869" i="4" s="1"/>
  <c r="N2870" i="4"/>
  <c r="O2870" i="4" s="1"/>
  <c r="N2871" i="4"/>
  <c r="O2871" i="4" s="1"/>
  <c r="N2872" i="4"/>
  <c r="O2872" i="4" s="1"/>
  <c r="N2873" i="4"/>
  <c r="O2873" i="4" s="1"/>
  <c r="N2874" i="4"/>
  <c r="O2874" i="4" s="1"/>
  <c r="N2875" i="4"/>
  <c r="O2875" i="4" s="1"/>
  <c r="N2876" i="4"/>
  <c r="O2876" i="4" s="1"/>
  <c r="N2877" i="4"/>
  <c r="O2877" i="4" s="1"/>
  <c r="N2878" i="4"/>
  <c r="O2878" i="4" s="1"/>
  <c r="N2879" i="4"/>
  <c r="O2879" i="4" s="1"/>
  <c r="N2880" i="4"/>
  <c r="O2880" i="4" s="1"/>
  <c r="N2881" i="4"/>
  <c r="O2881" i="4" s="1"/>
  <c r="N2882" i="4"/>
  <c r="O2882" i="4" s="1"/>
  <c r="N2883" i="4"/>
  <c r="O2883" i="4" s="1"/>
  <c r="N2884" i="4"/>
  <c r="O2884" i="4" s="1"/>
  <c r="N2885" i="4"/>
  <c r="O2885" i="4" s="1"/>
  <c r="N2886" i="4"/>
  <c r="O2886" i="4" s="1"/>
  <c r="N2887" i="4"/>
  <c r="O2887" i="4" s="1"/>
  <c r="N2888" i="4"/>
  <c r="O2888" i="4" s="1"/>
  <c r="N2889" i="4"/>
  <c r="O2889" i="4" s="1"/>
  <c r="N2890" i="4"/>
  <c r="O2890" i="4" s="1"/>
  <c r="N2891" i="4"/>
  <c r="O2891" i="4" s="1"/>
  <c r="N2892" i="4"/>
  <c r="O2892" i="4" s="1"/>
  <c r="N2893" i="4"/>
  <c r="O2893" i="4" s="1"/>
  <c r="N2894" i="4"/>
  <c r="O2894" i="4" s="1"/>
  <c r="N2895" i="4"/>
  <c r="O2895" i="4" s="1"/>
  <c r="N2896" i="4"/>
  <c r="O2896" i="4" s="1"/>
  <c r="N2897" i="4"/>
  <c r="O2897" i="4" s="1"/>
  <c r="N2898" i="4"/>
  <c r="O2898" i="4" s="1"/>
  <c r="N2899" i="4"/>
  <c r="O2899" i="4" s="1"/>
  <c r="N2900" i="4"/>
  <c r="O2900" i="4" s="1"/>
  <c r="N2901" i="4"/>
  <c r="O2901" i="4" s="1"/>
  <c r="N2902" i="4"/>
  <c r="O2902" i="4" s="1"/>
  <c r="N2903" i="4"/>
  <c r="O2903" i="4" s="1"/>
  <c r="N2904" i="4"/>
  <c r="O2904" i="4" s="1"/>
  <c r="N2905" i="4"/>
  <c r="O2905" i="4" s="1"/>
  <c r="N2906" i="4"/>
  <c r="O2906" i="4" s="1"/>
  <c r="N2907" i="4"/>
  <c r="O2907" i="4" s="1"/>
  <c r="N2908" i="4"/>
  <c r="O2908" i="4" s="1"/>
  <c r="N2909" i="4"/>
  <c r="O2909" i="4" s="1"/>
  <c r="N2910" i="4"/>
  <c r="O2910" i="4" s="1"/>
  <c r="N2911" i="4"/>
  <c r="O2911" i="4" s="1"/>
  <c r="N2912" i="4"/>
  <c r="O2912" i="4" s="1"/>
  <c r="N2913" i="4"/>
  <c r="O2913" i="4" s="1"/>
  <c r="N2914" i="4"/>
  <c r="O2914" i="4" s="1"/>
  <c r="N2915" i="4"/>
  <c r="O2915" i="4" s="1"/>
  <c r="N2916" i="4"/>
  <c r="O2916" i="4" s="1"/>
  <c r="N2917" i="4"/>
  <c r="O2917" i="4" s="1"/>
  <c r="N2918" i="4"/>
  <c r="O2918" i="4" s="1"/>
  <c r="N2919" i="4"/>
  <c r="O2919" i="4" s="1"/>
  <c r="N2920" i="4"/>
  <c r="O2920" i="4" s="1"/>
  <c r="N2921" i="4"/>
  <c r="O2921" i="4" s="1"/>
  <c r="N2922" i="4"/>
  <c r="O2922" i="4" s="1"/>
  <c r="N2923" i="4"/>
  <c r="O2923" i="4" s="1"/>
  <c r="N2924" i="4"/>
  <c r="O2924" i="4" s="1"/>
  <c r="N2925" i="4"/>
  <c r="O2925" i="4" s="1"/>
  <c r="N2926" i="4"/>
  <c r="O2926" i="4" s="1"/>
  <c r="N2927" i="4"/>
  <c r="O2927" i="4" s="1"/>
  <c r="N2928" i="4"/>
  <c r="O2928" i="4" s="1"/>
  <c r="N2929" i="4"/>
  <c r="O2929" i="4" s="1"/>
  <c r="N2930" i="4"/>
  <c r="O2930" i="4" s="1"/>
  <c r="N2931" i="4"/>
  <c r="O2931" i="4" s="1"/>
  <c r="N2932" i="4"/>
  <c r="O2932" i="4" s="1"/>
  <c r="N2933" i="4"/>
  <c r="O2933" i="4" s="1"/>
  <c r="N2934" i="4"/>
  <c r="O2934" i="4" s="1"/>
  <c r="N2935" i="4"/>
  <c r="O2935" i="4" s="1"/>
  <c r="N2936" i="4"/>
  <c r="O2936" i="4" s="1"/>
  <c r="N2937" i="4"/>
  <c r="O2937" i="4" s="1"/>
  <c r="N2938" i="4"/>
  <c r="O2938" i="4" s="1"/>
  <c r="N2939" i="4"/>
  <c r="O2939" i="4" s="1"/>
  <c r="N2940" i="4"/>
  <c r="O2940" i="4" s="1"/>
  <c r="N2941" i="4"/>
  <c r="O2941" i="4" s="1"/>
  <c r="N2942" i="4"/>
  <c r="O2942" i="4" s="1"/>
  <c r="N2943" i="4"/>
  <c r="O2943" i="4" s="1"/>
  <c r="N2944" i="4"/>
  <c r="O2944" i="4" s="1"/>
  <c r="N2945" i="4"/>
  <c r="O2945" i="4" s="1"/>
  <c r="N2946" i="4"/>
  <c r="O2946" i="4" s="1"/>
  <c r="N2947" i="4"/>
  <c r="O2947" i="4" s="1"/>
  <c r="N2948" i="4"/>
  <c r="O2948" i="4" s="1"/>
  <c r="N2949" i="4"/>
  <c r="O2949" i="4" s="1"/>
  <c r="N2950" i="4"/>
  <c r="O2950" i="4" s="1"/>
  <c r="N2951" i="4"/>
  <c r="O2951" i="4" s="1"/>
  <c r="N2952" i="4"/>
  <c r="O2952" i="4" s="1"/>
  <c r="N2953" i="4"/>
  <c r="O2953" i="4" s="1"/>
  <c r="N2954" i="4"/>
  <c r="O2954" i="4" s="1"/>
  <c r="N2955" i="4"/>
  <c r="O2955" i="4" s="1"/>
  <c r="N2956" i="4"/>
  <c r="O2956" i="4" s="1"/>
  <c r="N2957" i="4"/>
  <c r="O2957" i="4" s="1"/>
  <c r="N2958" i="4"/>
  <c r="O2958" i="4" s="1"/>
  <c r="N2959" i="4"/>
  <c r="O2959" i="4" s="1"/>
  <c r="N2960" i="4"/>
  <c r="O2960" i="4" s="1"/>
  <c r="N2961" i="4"/>
  <c r="O2961" i="4" s="1"/>
  <c r="N2962" i="4"/>
  <c r="O2962" i="4" s="1"/>
  <c r="N2963" i="4"/>
  <c r="O2963" i="4" s="1"/>
  <c r="N2964" i="4"/>
  <c r="O2964" i="4" s="1"/>
  <c r="N2965" i="4"/>
  <c r="O2965" i="4" s="1"/>
  <c r="N2966" i="4"/>
  <c r="O2966" i="4" s="1"/>
  <c r="N2967" i="4"/>
  <c r="O2967" i="4" s="1"/>
  <c r="N2968" i="4"/>
  <c r="O2968" i="4" s="1"/>
  <c r="N2969" i="4"/>
  <c r="O2969" i="4" s="1"/>
  <c r="N2970" i="4"/>
  <c r="O2970" i="4" s="1"/>
  <c r="N2971" i="4"/>
  <c r="O2971" i="4" s="1"/>
  <c r="N2972" i="4"/>
  <c r="O2972" i="4" s="1"/>
  <c r="N2973" i="4"/>
  <c r="O2973" i="4" s="1"/>
  <c r="N2974" i="4"/>
  <c r="O2974" i="4" s="1"/>
  <c r="N2975" i="4"/>
  <c r="O2975" i="4" s="1"/>
  <c r="N2976" i="4"/>
  <c r="O2976" i="4" s="1"/>
  <c r="N2977" i="4"/>
  <c r="O2977" i="4" s="1"/>
  <c r="N2978" i="4"/>
  <c r="O2978" i="4" s="1"/>
  <c r="N2979" i="4"/>
  <c r="O2979" i="4" s="1"/>
  <c r="N2980" i="4"/>
  <c r="O2980" i="4" s="1"/>
  <c r="N2981" i="4"/>
  <c r="O2981" i="4" s="1"/>
  <c r="N2982" i="4"/>
  <c r="O2982" i="4" s="1"/>
  <c r="N2983" i="4"/>
  <c r="O2983" i="4" s="1"/>
  <c r="N2984" i="4"/>
  <c r="O2984" i="4" s="1"/>
  <c r="N2985" i="4"/>
  <c r="O2985" i="4" s="1"/>
  <c r="N2986" i="4"/>
  <c r="O2986" i="4" s="1"/>
  <c r="N2987" i="4"/>
  <c r="O2987" i="4" s="1"/>
  <c r="N2988" i="4"/>
  <c r="O2988" i="4" s="1"/>
  <c r="N2989" i="4"/>
  <c r="O2989" i="4" s="1"/>
  <c r="N2990" i="4"/>
  <c r="O2990" i="4" s="1"/>
  <c r="N2991" i="4"/>
  <c r="O2991" i="4" s="1"/>
  <c r="N2992" i="4"/>
  <c r="O2992" i="4" s="1"/>
  <c r="N2993" i="4"/>
  <c r="O2993" i="4" s="1"/>
  <c r="N2994" i="4"/>
  <c r="O2994" i="4" s="1"/>
  <c r="N2995" i="4"/>
  <c r="O2995" i="4" s="1"/>
  <c r="N2996" i="4"/>
  <c r="O2996" i="4" s="1"/>
  <c r="N2997" i="4"/>
  <c r="O2997" i="4" s="1"/>
  <c r="N2998" i="4"/>
  <c r="O2998" i="4" s="1"/>
  <c r="N2999" i="4"/>
  <c r="O2999" i="4" s="1"/>
  <c r="N3000" i="4"/>
  <c r="O3000" i="4" s="1"/>
  <c r="N3001" i="4"/>
  <c r="O3001" i="4" s="1"/>
  <c r="N3002" i="4"/>
  <c r="O3002" i="4" s="1"/>
  <c r="N3003" i="4"/>
  <c r="O3003" i="4" s="1"/>
  <c r="N3004" i="4"/>
  <c r="O3004" i="4" s="1"/>
  <c r="N3005" i="4"/>
  <c r="O3005" i="4" s="1"/>
  <c r="N3006" i="4"/>
  <c r="O3006" i="4" s="1"/>
  <c r="N3007" i="4"/>
  <c r="O3007" i="4" s="1"/>
  <c r="N3008" i="4"/>
  <c r="O3008" i="4" s="1"/>
  <c r="N3009" i="4"/>
  <c r="O3009" i="4" s="1"/>
  <c r="N3010" i="4"/>
  <c r="O3010" i="4" s="1"/>
  <c r="N3011" i="4"/>
  <c r="O3011" i="4" s="1"/>
  <c r="N3012" i="4"/>
  <c r="O3012" i="4" s="1"/>
  <c r="N3013" i="4"/>
  <c r="O3013" i="4" s="1"/>
  <c r="N3014" i="4"/>
  <c r="O3014" i="4" s="1"/>
  <c r="N3015" i="4"/>
  <c r="O3015" i="4" s="1"/>
  <c r="N3016" i="4"/>
  <c r="O3016" i="4" s="1"/>
  <c r="N3017" i="4"/>
  <c r="O3017" i="4" s="1"/>
  <c r="N3018" i="4"/>
  <c r="O3018" i="4" s="1"/>
  <c r="N3019" i="4"/>
  <c r="O3019" i="4" s="1"/>
  <c r="N3020" i="4"/>
  <c r="O3020" i="4" s="1"/>
  <c r="N3021" i="4"/>
  <c r="O3021" i="4" s="1"/>
  <c r="N3022" i="4"/>
  <c r="O3022" i="4" s="1"/>
  <c r="N3023" i="4"/>
  <c r="O3023" i="4" s="1"/>
  <c r="N3024" i="4"/>
  <c r="O3024" i="4" s="1"/>
  <c r="N3025" i="4"/>
  <c r="O3025" i="4" s="1"/>
  <c r="N3026" i="4"/>
  <c r="O3026" i="4" s="1"/>
  <c r="N3027" i="4"/>
  <c r="O3027" i="4" s="1"/>
  <c r="N3028" i="4"/>
  <c r="O3028" i="4" s="1"/>
  <c r="N3029" i="4"/>
  <c r="O3029" i="4" s="1"/>
  <c r="N3030" i="4"/>
  <c r="O3030" i="4" s="1"/>
  <c r="N3031" i="4"/>
  <c r="O3031" i="4" s="1"/>
  <c r="N3032" i="4"/>
  <c r="O3032" i="4" s="1"/>
  <c r="N3033" i="4"/>
  <c r="O3033" i="4" s="1"/>
  <c r="N3034" i="4"/>
  <c r="O3034" i="4" s="1"/>
  <c r="N3035" i="4"/>
  <c r="O3035" i="4" s="1"/>
  <c r="N3036" i="4"/>
  <c r="O3036" i="4" s="1"/>
  <c r="N3037" i="4"/>
  <c r="O3037" i="4" s="1"/>
  <c r="N3038" i="4"/>
  <c r="O3038" i="4" s="1"/>
  <c r="N3039" i="4"/>
  <c r="O3039" i="4" s="1"/>
  <c r="N3040" i="4"/>
  <c r="O3040" i="4" s="1"/>
  <c r="N3041" i="4"/>
  <c r="O3041" i="4" s="1"/>
  <c r="N3042" i="4"/>
  <c r="O3042" i="4" s="1"/>
  <c r="N3043" i="4"/>
  <c r="O3043" i="4" s="1"/>
  <c r="N3044" i="4"/>
  <c r="O3044" i="4" s="1"/>
  <c r="N3045" i="4"/>
  <c r="O3045" i="4" s="1"/>
  <c r="N3046" i="4"/>
  <c r="O3046" i="4" s="1"/>
  <c r="N3047" i="4"/>
  <c r="O3047" i="4" s="1"/>
  <c r="N3048" i="4"/>
  <c r="O3048" i="4" s="1"/>
  <c r="N3049" i="4"/>
  <c r="O3049" i="4" s="1"/>
  <c r="N3050" i="4"/>
  <c r="O3050" i="4" s="1"/>
  <c r="N3051" i="4"/>
  <c r="O3051" i="4" s="1"/>
  <c r="N3052" i="4"/>
  <c r="O3052" i="4" s="1"/>
  <c r="N3053" i="4"/>
  <c r="O3053" i="4" s="1"/>
  <c r="N3054" i="4"/>
  <c r="O3054" i="4" s="1"/>
  <c r="N3055" i="4"/>
  <c r="O3055" i="4" s="1"/>
  <c r="N3056" i="4"/>
  <c r="O3056" i="4" s="1"/>
  <c r="N3057" i="4"/>
  <c r="O3057" i="4" s="1"/>
  <c r="N3058" i="4"/>
  <c r="O3058" i="4" s="1"/>
  <c r="N3059" i="4"/>
  <c r="O3059" i="4" s="1"/>
  <c r="N3060" i="4"/>
  <c r="O3060" i="4" s="1"/>
  <c r="N3061" i="4"/>
  <c r="O3061" i="4" s="1"/>
  <c r="N3062" i="4"/>
  <c r="O3062" i="4" s="1"/>
  <c r="N3063" i="4"/>
  <c r="O3063" i="4" s="1"/>
  <c r="N3064" i="4"/>
  <c r="O3064" i="4" s="1"/>
  <c r="N3065" i="4"/>
  <c r="O3065" i="4" s="1"/>
  <c r="N3066" i="4"/>
  <c r="O3066" i="4" s="1"/>
  <c r="N3067" i="4"/>
  <c r="O3067" i="4" s="1"/>
  <c r="N3068" i="4"/>
  <c r="O3068" i="4" s="1"/>
  <c r="N3069" i="4"/>
  <c r="O3069" i="4" s="1"/>
  <c r="N3070" i="4"/>
  <c r="O3070" i="4" s="1"/>
  <c r="N3071" i="4"/>
  <c r="O3071" i="4" s="1"/>
  <c r="N3072" i="4"/>
  <c r="O3072" i="4" s="1"/>
  <c r="N3073" i="4"/>
  <c r="O3073" i="4" s="1"/>
  <c r="N3074" i="4"/>
  <c r="O3074" i="4" s="1"/>
  <c r="N3075" i="4"/>
  <c r="O3075" i="4" s="1"/>
  <c r="N3076" i="4"/>
  <c r="O3076" i="4" s="1"/>
  <c r="N3077" i="4"/>
  <c r="O3077" i="4" s="1"/>
  <c r="N3078" i="4"/>
  <c r="O3078" i="4" s="1"/>
  <c r="N3079" i="4"/>
  <c r="O3079" i="4" s="1"/>
  <c r="N3080" i="4"/>
  <c r="O3080" i="4" s="1"/>
  <c r="N3081" i="4"/>
  <c r="O3081" i="4" s="1"/>
  <c r="N3082" i="4"/>
  <c r="O3082" i="4" s="1"/>
  <c r="N3083" i="4"/>
  <c r="O3083" i="4" s="1"/>
  <c r="N3084" i="4"/>
  <c r="O3084" i="4" s="1"/>
  <c r="N3085" i="4"/>
  <c r="O3085" i="4" s="1"/>
  <c r="N3086" i="4"/>
  <c r="O3086" i="4" s="1"/>
  <c r="N3087" i="4"/>
  <c r="O3087" i="4" s="1"/>
  <c r="N3088" i="4"/>
  <c r="O3088" i="4" s="1"/>
  <c r="N3089" i="4"/>
  <c r="O3089" i="4" s="1"/>
  <c r="N3090" i="4"/>
  <c r="O3090" i="4" s="1"/>
  <c r="N3091" i="4"/>
  <c r="O3091" i="4" s="1"/>
  <c r="N3092" i="4"/>
  <c r="O3092" i="4" s="1"/>
  <c r="N3093" i="4"/>
  <c r="O3093" i="4" s="1"/>
  <c r="N3094" i="4"/>
  <c r="O3094" i="4" s="1"/>
  <c r="N3095" i="4"/>
  <c r="O3095" i="4" s="1"/>
  <c r="N3096" i="4"/>
  <c r="O3096" i="4" s="1"/>
  <c r="N3097" i="4"/>
  <c r="O3097" i="4" s="1"/>
  <c r="N3098" i="4"/>
  <c r="O3098" i="4" s="1"/>
  <c r="N3099" i="4"/>
  <c r="O3099" i="4" s="1"/>
  <c r="N3100" i="4"/>
  <c r="O3100" i="4" s="1"/>
  <c r="N3101" i="4"/>
  <c r="O3101" i="4" s="1"/>
  <c r="N3102" i="4"/>
  <c r="O3102" i="4" s="1"/>
  <c r="N3103" i="4"/>
  <c r="O3103" i="4" s="1"/>
  <c r="N3104" i="4"/>
  <c r="O3104" i="4" s="1"/>
  <c r="N3105" i="4"/>
  <c r="O3105" i="4" s="1"/>
  <c r="N3106" i="4"/>
  <c r="O3106" i="4" s="1"/>
  <c r="N3107" i="4"/>
  <c r="O3107" i="4" s="1"/>
  <c r="N3108" i="4"/>
  <c r="O3108" i="4" s="1"/>
  <c r="N3109" i="4"/>
  <c r="O3109" i="4" s="1"/>
  <c r="N3110" i="4"/>
  <c r="O3110" i="4" s="1"/>
  <c r="N3111" i="4"/>
  <c r="O3111" i="4" s="1"/>
  <c r="N3112" i="4"/>
  <c r="O3112" i="4" s="1"/>
  <c r="N3113" i="4"/>
  <c r="O3113" i="4" s="1"/>
  <c r="N3114" i="4"/>
  <c r="O3114" i="4" s="1"/>
  <c r="N3115" i="4"/>
  <c r="O3115" i="4" s="1"/>
  <c r="N3116" i="4"/>
  <c r="O3116" i="4" s="1"/>
  <c r="N3117" i="4"/>
  <c r="O3117" i="4" s="1"/>
  <c r="N3118" i="4"/>
  <c r="O3118" i="4" s="1"/>
  <c r="N3119" i="4"/>
  <c r="O3119" i="4" s="1"/>
  <c r="N3120" i="4"/>
  <c r="O3120" i="4" s="1"/>
  <c r="N3121" i="4"/>
  <c r="O3121" i="4" s="1"/>
  <c r="N3122" i="4"/>
  <c r="O3122" i="4" s="1"/>
  <c r="N3123" i="4"/>
  <c r="O3123" i="4" s="1"/>
  <c r="N3124" i="4"/>
  <c r="O3124" i="4" s="1"/>
  <c r="N3125" i="4"/>
  <c r="O3125" i="4" s="1"/>
  <c r="N3126" i="4"/>
  <c r="O3126" i="4" s="1"/>
  <c r="N3127" i="4"/>
  <c r="O3127" i="4" s="1"/>
  <c r="N3128" i="4"/>
  <c r="O3128" i="4" s="1"/>
  <c r="N3129" i="4"/>
  <c r="O3129" i="4" s="1"/>
  <c r="N3130" i="4"/>
  <c r="O3130" i="4" s="1"/>
  <c r="N3131" i="4"/>
  <c r="O3131" i="4" s="1"/>
  <c r="N3132" i="4"/>
  <c r="O3132" i="4" s="1"/>
  <c r="N3133" i="4"/>
  <c r="O3133" i="4" s="1"/>
  <c r="N3134" i="4"/>
  <c r="O3134" i="4" s="1"/>
  <c r="N3135" i="4"/>
  <c r="O3135" i="4" s="1"/>
  <c r="N3136" i="4"/>
  <c r="O3136" i="4" s="1"/>
  <c r="N3137" i="4"/>
  <c r="O3137" i="4" s="1"/>
  <c r="N3138" i="4"/>
  <c r="O3138" i="4" s="1"/>
  <c r="N3139" i="4"/>
  <c r="O3139" i="4" s="1"/>
  <c r="N3140" i="4"/>
  <c r="O3140" i="4" s="1"/>
  <c r="N3141" i="4"/>
  <c r="O3141" i="4" s="1"/>
  <c r="N3142" i="4"/>
  <c r="O3142" i="4" s="1"/>
  <c r="N3143" i="4"/>
  <c r="O3143" i="4" s="1"/>
  <c r="N3144" i="4"/>
  <c r="O3144" i="4" s="1"/>
  <c r="N3145" i="4"/>
  <c r="O3145" i="4" s="1"/>
  <c r="N3146" i="4"/>
  <c r="O3146" i="4" s="1"/>
  <c r="N3147" i="4"/>
  <c r="O3147" i="4" s="1"/>
  <c r="N3148" i="4"/>
  <c r="O3148" i="4" s="1"/>
  <c r="N3149" i="4"/>
  <c r="O3149" i="4" s="1"/>
  <c r="N3150" i="4"/>
  <c r="O3150" i="4" s="1"/>
  <c r="N3151" i="4"/>
  <c r="O3151" i="4" s="1"/>
  <c r="N3152" i="4"/>
  <c r="O3152" i="4" s="1"/>
  <c r="N3153" i="4"/>
  <c r="O3153" i="4" s="1"/>
  <c r="N3154" i="4"/>
  <c r="O3154" i="4" s="1"/>
  <c r="N3155" i="4"/>
  <c r="O3155" i="4" s="1"/>
  <c r="N3156" i="4"/>
  <c r="O3156" i="4" s="1"/>
  <c r="N3157" i="4"/>
  <c r="O3157" i="4" s="1"/>
  <c r="N3158" i="4"/>
  <c r="O3158" i="4" s="1"/>
  <c r="N3159" i="4"/>
  <c r="O3159" i="4" s="1"/>
  <c r="N3160" i="4"/>
  <c r="O3160" i="4" s="1"/>
  <c r="N3161" i="4"/>
  <c r="O3161" i="4" s="1"/>
  <c r="N3162" i="4"/>
  <c r="O3162" i="4" s="1"/>
  <c r="N3163" i="4"/>
  <c r="O3163" i="4" s="1"/>
  <c r="N3164" i="4"/>
  <c r="O3164" i="4" s="1"/>
  <c r="N3165" i="4"/>
  <c r="O3165" i="4" s="1"/>
  <c r="N3166" i="4"/>
  <c r="O3166" i="4" s="1"/>
  <c r="N3167" i="4"/>
  <c r="O3167" i="4" s="1"/>
  <c r="N3168" i="4"/>
  <c r="O3168" i="4" s="1"/>
  <c r="N3169" i="4"/>
  <c r="O3169" i="4" s="1"/>
  <c r="N3170" i="4"/>
  <c r="O3170" i="4" s="1"/>
  <c r="N3171" i="4"/>
  <c r="O3171" i="4" s="1"/>
  <c r="N3172" i="4"/>
  <c r="O3172" i="4" s="1"/>
  <c r="N3173" i="4"/>
  <c r="O3173" i="4" s="1"/>
  <c r="N3174" i="4"/>
  <c r="O3174" i="4" s="1"/>
  <c r="N3175" i="4"/>
  <c r="O3175" i="4" s="1"/>
  <c r="N3176" i="4"/>
  <c r="O3176" i="4" s="1"/>
  <c r="N3177" i="4"/>
  <c r="O3177" i="4" s="1"/>
  <c r="N3178" i="4"/>
  <c r="O3178" i="4" s="1"/>
  <c r="N3179" i="4"/>
  <c r="O3179" i="4" s="1"/>
  <c r="N3180" i="4"/>
  <c r="O3180" i="4" s="1"/>
  <c r="N3181" i="4"/>
  <c r="O3181" i="4" s="1"/>
  <c r="N3182" i="4"/>
  <c r="O3182" i="4" s="1"/>
  <c r="N3183" i="4"/>
  <c r="O3183" i="4" s="1"/>
  <c r="N3184" i="4"/>
  <c r="O3184" i="4" s="1"/>
  <c r="N3185" i="4"/>
  <c r="O3185" i="4" s="1"/>
  <c r="N3186" i="4"/>
  <c r="O3186" i="4" s="1"/>
  <c r="N3187" i="4"/>
  <c r="O3187" i="4" s="1"/>
  <c r="N3188" i="4"/>
  <c r="O3188" i="4" s="1"/>
  <c r="N3189" i="4"/>
  <c r="O3189" i="4" s="1"/>
  <c r="N3190" i="4"/>
  <c r="O3190" i="4" s="1"/>
  <c r="N3191" i="4"/>
  <c r="O3191" i="4" s="1"/>
  <c r="N3192" i="4"/>
  <c r="O3192" i="4" s="1"/>
  <c r="N3193" i="4"/>
  <c r="O3193" i="4" s="1"/>
  <c r="N3194" i="4"/>
  <c r="O3194" i="4" s="1"/>
  <c r="N3195" i="4"/>
  <c r="O3195" i="4" s="1"/>
  <c r="N3196" i="4"/>
  <c r="O3196" i="4" s="1"/>
  <c r="N3197" i="4"/>
  <c r="O3197" i="4" s="1"/>
  <c r="N3198" i="4"/>
  <c r="O3198" i="4" s="1"/>
  <c r="N3199" i="4"/>
  <c r="O3199" i="4" s="1"/>
  <c r="N3200" i="4"/>
  <c r="O3200" i="4" s="1"/>
  <c r="N3201" i="4"/>
  <c r="O3201" i="4" s="1"/>
  <c r="N3202" i="4"/>
  <c r="O3202" i="4" s="1"/>
  <c r="N3203" i="4"/>
  <c r="O3203" i="4" s="1"/>
  <c r="N3204" i="4"/>
  <c r="O3204" i="4" s="1"/>
  <c r="N3205" i="4"/>
  <c r="O3205" i="4" s="1"/>
  <c r="N3206" i="4"/>
  <c r="O3206" i="4" s="1"/>
  <c r="N3207" i="4"/>
  <c r="O3207" i="4" s="1"/>
  <c r="N3208" i="4"/>
  <c r="O3208" i="4" s="1"/>
  <c r="N3209" i="4"/>
  <c r="O3209" i="4" s="1"/>
  <c r="N3210" i="4"/>
  <c r="O3210" i="4" s="1"/>
  <c r="N3211" i="4"/>
  <c r="O3211" i="4" s="1"/>
  <c r="N3212" i="4"/>
  <c r="O3212" i="4" s="1"/>
  <c r="N3213" i="4"/>
  <c r="O3213" i="4" s="1"/>
  <c r="N3214" i="4"/>
  <c r="O3214" i="4" s="1"/>
  <c r="N3215" i="4"/>
  <c r="O3215" i="4" s="1"/>
  <c r="N3216" i="4"/>
  <c r="O3216" i="4" s="1"/>
  <c r="N3217" i="4"/>
  <c r="O3217" i="4" s="1"/>
  <c r="N3218" i="4"/>
  <c r="O3218" i="4" s="1"/>
  <c r="N3219" i="4"/>
  <c r="O3219" i="4" s="1"/>
  <c r="N3220" i="4"/>
  <c r="O3220" i="4" s="1"/>
  <c r="N3221" i="4"/>
  <c r="O3221" i="4" s="1"/>
  <c r="N3222" i="4"/>
  <c r="O3222" i="4" s="1"/>
  <c r="N3223" i="4"/>
  <c r="O3223" i="4" s="1"/>
  <c r="N3224" i="4"/>
  <c r="O3224" i="4" s="1"/>
  <c r="N3225" i="4"/>
  <c r="O3225" i="4" s="1"/>
  <c r="N3226" i="4"/>
  <c r="O3226" i="4" s="1"/>
  <c r="N3227" i="4"/>
  <c r="O3227" i="4" s="1"/>
  <c r="N3228" i="4"/>
  <c r="O3228" i="4" s="1"/>
  <c r="N3229" i="4"/>
  <c r="O3229" i="4" s="1"/>
  <c r="N3230" i="4"/>
  <c r="O3230" i="4" s="1"/>
  <c r="N3231" i="4"/>
  <c r="O3231" i="4" s="1"/>
  <c r="N3232" i="4"/>
  <c r="O3232" i="4" s="1"/>
  <c r="N3233" i="4"/>
  <c r="O3233" i="4" s="1"/>
  <c r="N3234" i="4"/>
  <c r="O3234" i="4" s="1"/>
  <c r="N3235" i="4"/>
  <c r="O3235" i="4" s="1"/>
  <c r="N3236" i="4"/>
  <c r="O3236" i="4" s="1"/>
  <c r="N3237" i="4"/>
  <c r="O3237" i="4" s="1"/>
  <c r="N3238" i="4"/>
  <c r="O3238" i="4" s="1"/>
  <c r="N3239" i="4"/>
  <c r="O3239" i="4" s="1"/>
  <c r="N3240" i="4"/>
  <c r="O3240" i="4" s="1"/>
  <c r="N3241" i="4"/>
  <c r="O3241" i="4" s="1"/>
  <c r="N3242" i="4"/>
  <c r="O3242" i="4" s="1"/>
  <c r="N3243" i="4"/>
  <c r="O3243" i="4" s="1"/>
  <c r="N3244" i="4"/>
  <c r="O3244" i="4" s="1"/>
  <c r="N3245" i="4"/>
  <c r="O3245" i="4" s="1"/>
  <c r="N3246" i="4"/>
  <c r="O3246" i="4" s="1"/>
  <c r="N3247" i="4"/>
  <c r="O3247" i="4" s="1"/>
  <c r="N3248" i="4"/>
  <c r="O3248" i="4" s="1"/>
  <c r="N3249" i="4"/>
  <c r="O3249" i="4" s="1"/>
  <c r="N3250" i="4"/>
  <c r="O3250" i="4" s="1"/>
  <c r="N3251" i="4"/>
  <c r="O3251" i="4" s="1"/>
  <c r="N3252" i="4"/>
  <c r="O3252" i="4" s="1"/>
  <c r="N3253" i="4"/>
  <c r="O3253" i="4" s="1"/>
  <c r="N3254" i="4"/>
  <c r="O3254" i="4" s="1"/>
  <c r="N3255" i="4"/>
  <c r="O3255" i="4" s="1"/>
  <c r="N3256" i="4"/>
  <c r="O3256" i="4" s="1"/>
  <c r="N3257" i="4"/>
  <c r="O3257" i="4" s="1"/>
  <c r="N3258" i="4"/>
  <c r="O3258" i="4" s="1"/>
  <c r="N3259" i="4"/>
  <c r="O3259" i="4" s="1"/>
  <c r="N3260" i="4"/>
  <c r="O3260" i="4" s="1"/>
  <c r="N3261" i="4"/>
  <c r="O3261" i="4" s="1"/>
  <c r="N3262" i="4"/>
  <c r="O3262" i="4" s="1"/>
  <c r="N3263" i="4"/>
  <c r="O3263" i="4" s="1"/>
  <c r="N3264" i="4"/>
  <c r="O3264" i="4" s="1"/>
  <c r="N3265" i="4"/>
  <c r="O3265" i="4" s="1"/>
  <c r="N3266" i="4"/>
  <c r="O3266" i="4" s="1"/>
  <c r="N3267" i="4"/>
  <c r="O3267" i="4" s="1"/>
  <c r="N3268" i="4"/>
  <c r="O3268" i="4" s="1"/>
  <c r="N3269" i="4"/>
  <c r="O3269" i="4" s="1"/>
  <c r="N3270" i="4"/>
  <c r="O3270" i="4" s="1"/>
  <c r="N3271" i="4"/>
  <c r="O3271" i="4" s="1"/>
  <c r="N3272" i="4"/>
  <c r="O3272" i="4" s="1"/>
  <c r="N3273" i="4"/>
  <c r="O3273" i="4" s="1"/>
  <c r="N3274" i="4"/>
  <c r="O3274" i="4" s="1"/>
  <c r="N3275" i="4"/>
  <c r="O3275" i="4" s="1"/>
  <c r="N3276" i="4"/>
  <c r="O3276" i="4" s="1"/>
  <c r="N3277" i="4"/>
  <c r="O3277" i="4" s="1"/>
  <c r="N3278" i="4"/>
  <c r="O3278" i="4" s="1"/>
  <c r="N3279" i="4"/>
  <c r="O3279" i="4" s="1"/>
  <c r="N3280" i="4"/>
  <c r="O3280" i="4" s="1"/>
  <c r="N3281" i="4"/>
  <c r="O3281" i="4" s="1"/>
  <c r="N3282" i="4"/>
  <c r="O3282" i="4" s="1"/>
  <c r="N3283" i="4"/>
  <c r="O3283" i="4" s="1"/>
  <c r="N3284" i="4"/>
  <c r="O3284" i="4" s="1"/>
  <c r="N3285" i="4"/>
  <c r="O3285" i="4" s="1"/>
  <c r="N3286" i="4"/>
  <c r="O3286" i="4" s="1"/>
  <c r="N3287" i="4"/>
  <c r="O3287" i="4" s="1"/>
  <c r="N3288" i="4"/>
  <c r="O3288" i="4" s="1"/>
  <c r="N3289" i="4"/>
  <c r="O3289" i="4" s="1"/>
  <c r="N3290" i="4"/>
  <c r="O3290" i="4" s="1"/>
  <c r="N3291" i="4"/>
  <c r="O3291" i="4" s="1"/>
  <c r="N3292" i="4"/>
  <c r="O3292" i="4" s="1"/>
  <c r="N3293" i="4"/>
  <c r="O3293" i="4" s="1"/>
  <c r="N3294" i="4"/>
  <c r="O3294" i="4" s="1"/>
  <c r="N3295" i="4"/>
  <c r="O3295" i="4" s="1"/>
  <c r="N3296" i="4"/>
  <c r="O3296" i="4" s="1"/>
  <c r="N3297" i="4"/>
  <c r="O3297" i="4" s="1"/>
  <c r="N3298" i="4"/>
  <c r="O3298" i="4" s="1"/>
  <c r="N3299" i="4"/>
  <c r="O3299" i="4" s="1"/>
  <c r="N3300" i="4"/>
  <c r="O3300" i="4" s="1"/>
  <c r="N3301" i="4"/>
  <c r="O3301" i="4" s="1"/>
  <c r="N3302" i="4"/>
  <c r="O3302" i="4" s="1"/>
  <c r="N3303" i="4"/>
  <c r="O3303" i="4" s="1"/>
  <c r="N3304" i="4"/>
  <c r="O3304" i="4" s="1"/>
  <c r="N3305" i="4"/>
  <c r="O3305" i="4" s="1"/>
  <c r="N3306" i="4"/>
  <c r="O3306" i="4" s="1"/>
  <c r="N3307" i="4"/>
  <c r="O3307" i="4" s="1"/>
  <c r="N3308" i="4"/>
  <c r="O3308" i="4" s="1"/>
  <c r="N3309" i="4"/>
  <c r="O3309" i="4" s="1"/>
  <c r="N3310" i="4"/>
  <c r="O3310" i="4" s="1"/>
  <c r="N3311" i="4"/>
  <c r="O3311" i="4" s="1"/>
  <c r="N3312" i="4"/>
  <c r="O3312" i="4" s="1"/>
  <c r="N3313" i="4"/>
  <c r="O3313" i="4" s="1"/>
  <c r="N3314" i="4"/>
  <c r="O3314" i="4" s="1"/>
  <c r="N3315" i="4"/>
  <c r="O3315" i="4" s="1"/>
  <c r="N3316" i="4"/>
  <c r="O3316" i="4" s="1"/>
  <c r="N3317" i="4"/>
  <c r="O3317" i="4" s="1"/>
  <c r="N3318" i="4"/>
  <c r="O3318" i="4" s="1"/>
  <c r="N3319" i="4"/>
  <c r="O3319" i="4" s="1"/>
  <c r="N3320" i="4"/>
  <c r="O3320" i="4" s="1"/>
  <c r="N3321" i="4"/>
  <c r="O3321" i="4" s="1"/>
  <c r="N3322" i="4"/>
  <c r="O3322" i="4" s="1"/>
  <c r="N3323" i="4"/>
  <c r="O3323" i="4" s="1"/>
  <c r="N3324" i="4"/>
  <c r="O3324" i="4" s="1"/>
  <c r="N3325" i="4"/>
  <c r="O3325" i="4" s="1"/>
  <c r="N3326" i="4"/>
  <c r="O3326" i="4" s="1"/>
  <c r="N3327" i="4"/>
  <c r="O3327" i="4" s="1"/>
  <c r="N3328" i="4"/>
  <c r="O3328" i="4" s="1"/>
  <c r="N3329" i="4"/>
  <c r="O3329" i="4" s="1"/>
  <c r="N3330" i="4"/>
  <c r="O3330" i="4" s="1"/>
  <c r="N3331" i="4"/>
  <c r="O3331" i="4" s="1"/>
  <c r="N3332" i="4"/>
  <c r="O3332" i="4" s="1"/>
  <c r="N3333" i="4"/>
  <c r="O3333" i="4" s="1"/>
  <c r="N3334" i="4"/>
  <c r="O3334" i="4" s="1"/>
  <c r="N3335" i="4"/>
  <c r="O3335" i="4" s="1"/>
  <c r="N3336" i="4"/>
  <c r="O3336" i="4" s="1"/>
  <c r="N3337" i="4"/>
  <c r="O3337" i="4" s="1"/>
  <c r="N3338" i="4"/>
  <c r="O3338" i="4" s="1"/>
  <c r="N3339" i="4"/>
  <c r="O3339" i="4" s="1"/>
  <c r="N3340" i="4"/>
  <c r="O3340" i="4" s="1"/>
  <c r="N3341" i="4"/>
  <c r="O3341" i="4" s="1"/>
  <c r="N3342" i="4"/>
  <c r="O3342" i="4" s="1"/>
  <c r="N3343" i="4"/>
  <c r="O3343" i="4" s="1"/>
  <c r="N3344" i="4"/>
  <c r="O3344" i="4" s="1"/>
  <c r="N3345" i="4"/>
  <c r="O3345" i="4" s="1"/>
  <c r="N3346" i="4"/>
  <c r="O3346" i="4" s="1"/>
  <c r="N3347" i="4"/>
  <c r="O3347" i="4" s="1"/>
  <c r="N3348" i="4"/>
  <c r="O3348" i="4" s="1"/>
  <c r="N3349" i="4"/>
  <c r="O3349" i="4" s="1"/>
  <c r="N3350" i="4"/>
  <c r="O3350" i="4" s="1"/>
  <c r="N3351" i="4"/>
  <c r="O3351" i="4" s="1"/>
  <c r="N3352" i="4"/>
  <c r="O3352" i="4" s="1"/>
  <c r="N3353" i="4"/>
  <c r="O3353" i="4" s="1"/>
  <c r="N3354" i="4"/>
  <c r="O3354" i="4" s="1"/>
  <c r="N3355" i="4"/>
  <c r="O3355" i="4" s="1"/>
  <c r="N3356" i="4"/>
  <c r="O3356" i="4" s="1"/>
  <c r="N3357" i="4"/>
  <c r="O3357" i="4" s="1"/>
  <c r="N3358" i="4"/>
  <c r="O3358" i="4" s="1"/>
  <c r="N3359" i="4"/>
  <c r="O3359" i="4" s="1"/>
  <c r="N3360" i="4"/>
  <c r="O3360" i="4" s="1"/>
  <c r="N3361" i="4"/>
  <c r="O3361" i="4" s="1"/>
  <c r="N3362" i="4"/>
  <c r="O3362" i="4" s="1"/>
  <c r="N3363" i="4"/>
  <c r="O3363" i="4" s="1"/>
  <c r="N3364" i="4"/>
  <c r="O3364" i="4" s="1"/>
  <c r="N3365" i="4"/>
  <c r="O3365" i="4" s="1"/>
  <c r="N3366" i="4"/>
  <c r="O3366" i="4" s="1"/>
  <c r="N3367" i="4"/>
  <c r="O3367" i="4" s="1"/>
  <c r="N3368" i="4"/>
  <c r="O3368" i="4" s="1"/>
  <c r="N3369" i="4"/>
  <c r="O3369" i="4" s="1"/>
  <c r="N3370" i="4"/>
  <c r="O3370" i="4" s="1"/>
  <c r="N3371" i="4"/>
  <c r="O3371" i="4" s="1"/>
  <c r="N3372" i="4"/>
  <c r="O3372" i="4" s="1"/>
  <c r="N3373" i="4"/>
  <c r="O3373" i="4" s="1"/>
  <c r="N3374" i="4"/>
  <c r="O3374" i="4" s="1"/>
  <c r="N3375" i="4"/>
  <c r="O3375" i="4" s="1"/>
  <c r="N3376" i="4"/>
  <c r="O3376" i="4" s="1"/>
  <c r="N3377" i="4"/>
  <c r="O3377" i="4" s="1"/>
  <c r="N3378" i="4"/>
  <c r="O3378" i="4" s="1"/>
  <c r="N3379" i="4"/>
  <c r="O3379" i="4" s="1"/>
  <c r="N3380" i="4"/>
  <c r="O3380" i="4" s="1"/>
  <c r="N3381" i="4"/>
  <c r="O3381" i="4" s="1"/>
  <c r="N3382" i="4"/>
  <c r="O3382" i="4" s="1"/>
  <c r="N3383" i="4"/>
  <c r="O3383" i="4" s="1"/>
  <c r="N3384" i="4"/>
  <c r="O3384" i="4" s="1"/>
  <c r="N3385" i="4"/>
  <c r="O3385" i="4" s="1"/>
  <c r="N3386" i="4"/>
  <c r="O3386" i="4" s="1"/>
  <c r="N3387" i="4"/>
  <c r="O3387" i="4" s="1"/>
  <c r="N3388" i="4"/>
  <c r="O3388" i="4" s="1"/>
  <c r="N3389" i="4"/>
  <c r="O3389" i="4" s="1"/>
  <c r="N3390" i="4"/>
  <c r="O3390" i="4" s="1"/>
  <c r="N3391" i="4"/>
  <c r="O3391" i="4" s="1"/>
  <c r="N3392" i="4"/>
  <c r="O3392" i="4" s="1"/>
  <c r="N3393" i="4"/>
  <c r="O3393" i="4" s="1"/>
  <c r="N3394" i="4"/>
  <c r="O3394" i="4" s="1"/>
  <c r="N3395" i="4"/>
  <c r="O3395" i="4" s="1"/>
  <c r="N3396" i="4"/>
  <c r="O3396" i="4" s="1"/>
  <c r="N3397" i="4"/>
  <c r="O3397" i="4" s="1"/>
  <c r="N3398" i="4"/>
  <c r="O3398" i="4" s="1"/>
  <c r="N3399" i="4"/>
  <c r="O3399" i="4" s="1"/>
  <c r="N3400" i="4"/>
  <c r="O3400" i="4" s="1"/>
  <c r="N3401" i="4"/>
  <c r="O3401" i="4" s="1"/>
  <c r="N3402" i="4"/>
  <c r="O3402" i="4" s="1"/>
  <c r="N3403" i="4"/>
  <c r="O3403" i="4" s="1"/>
  <c r="N3404" i="4"/>
  <c r="O3404" i="4" s="1"/>
  <c r="N3405" i="4"/>
  <c r="O3405" i="4" s="1"/>
  <c r="N3406" i="4"/>
  <c r="O3406" i="4" s="1"/>
  <c r="N3407" i="4"/>
  <c r="O3407" i="4" s="1"/>
  <c r="N3408" i="4"/>
  <c r="O3408" i="4" s="1"/>
  <c r="N3409" i="4"/>
  <c r="O3409" i="4" s="1"/>
  <c r="N3410" i="4"/>
  <c r="O3410" i="4" s="1"/>
  <c r="N3411" i="4"/>
  <c r="O3411" i="4" s="1"/>
  <c r="N3412" i="4"/>
  <c r="O3412" i="4" s="1"/>
  <c r="N3413" i="4"/>
  <c r="O3413" i="4" s="1"/>
  <c r="N3414" i="4"/>
  <c r="O3414" i="4" s="1"/>
  <c r="N3415" i="4"/>
  <c r="O3415" i="4" s="1"/>
  <c r="N3416" i="4"/>
  <c r="O3416" i="4" s="1"/>
  <c r="N3417" i="4"/>
  <c r="O3417" i="4" s="1"/>
  <c r="N3418" i="4"/>
  <c r="O3418" i="4" s="1"/>
  <c r="N3419" i="4"/>
  <c r="O3419" i="4" s="1"/>
  <c r="N3420" i="4"/>
  <c r="O3420" i="4" s="1"/>
  <c r="N3421" i="4"/>
  <c r="O3421" i="4" s="1"/>
  <c r="N3422" i="4"/>
  <c r="O3422" i="4" s="1"/>
  <c r="N3423" i="4"/>
  <c r="O3423" i="4" s="1"/>
  <c r="N3424" i="4"/>
  <c r="O3424" i="4" s="1"/>
  <c r="N3425" i="4"/>
  <c r="O3425" i="4" s="1"/>
  <c r="N3426" i="4"/>
  <c r="O3426" i="4" s="1"/>
  <c r="N3427" i="4"/>
  <c r="O3427" i="4" s="1"/>
  <c r="N3428" i="4"/>
  <c r="O3428" i="4" s="1"/>
  <c r="N3429" i="4"/>
  <c r="O3429" i="4" s="1"/>
  <c r="N3430" i="4"/>
  <c r="O3430" i="4" s="1"/>
  <c r="N3431" i="4"/>
  <c r="O3431" i="4" s="1"/>
  <c r="N3432" i="4"/>
  <c r="O3432" i="4" s="1"/>
  <c r="N3433" i="4"/>
  <c r="O3433" i="4" s="1"/>
  <c r="N3434" i="4"/>
  <c r="O3434" i="4" s="1"/>
  <c r="N3435" i="4"/>
  <c r="O3435" i="4" s="1"/>
  <c r="N3436" i="4"/>
  <c r="O3436" i="4" s="1"/>
  <c r="N3437" i="4"/>
  <c r="O3437" i="4" s="1"/>
  <c r="N3438" i="4"/>
  <c r="O3438" i="4" s="1"/>
  <c r="N3439" i="4"/>
  <c r="O3439" i="4" s="1"/>
  <c r="N3440" i="4"/>
  <c r="O3440" i="4" s="1"/>
  <c r="N3441" i="4"/>
  <c r="O3441" i="4" s="1"/>
  <c r="N3442" i="4"/>
  <c r="O3442" i="4" s="1"/>
  <c r="N3443" i="4"/>
  <c r="O3443" i="4" s="1"/>
  <c r="N3444" i="4"/>
  <c r="O3444" i="4" s="1"/>
  <c r="N3445" i="4"/>
  <c r="O3445" i="4" s="1"/>
  <c r="N3446" i="4"/>
  <c r="O3446" i="4" s="1"/>
  <c r="N3447" i="4"/>
  <c r="O3447" i="4" s="1"/>
  <c r="N3448" i="4"/>
  <c r="O3448" i="4" s="1"/>
  <c r="N3449" i="4"/>
  <c r="O3449" i="4" s="1"/>
  <c r="N3450" i="4"/>
  <c r="O3450" i="4" s="1"/>
  <c r="N3451" i="4"/>
  <c r="O3451" i="4" s="1"/>
  <c r="N3452" i="4"/>
  <c r="O3452" i="4" s="1"/>
  <c r="N3453" i="4"/>
  <c r="O3453" i="4" s="1"/>
  <c r="N3454" i="4"/>
  <c r="O3454" i="4" s="1"/>
  <c r="N3455" i="4"/>
  <c r="O3455" i="4" s="1"/>
  <c r="N3456" i="4"/>
  <c r="O3456" i="4" s="1"/>
  <c r="N3457" i="4"/>
  <c r="O3457" i="4" s="1"/>
  <c r="N3458" i="4"/>
  <c r="O3458" i="4" s="1"/>
  <c r="N3459" i="4"/>
  <c r="O3459" i="4" s="1"/>
  <c r="N3460" i="4"/>
  <c r="O3460" i="4" s="1"/>
  <c r="N3461" i="4"/>
  <c r="O3461" i="4" s="1"/>
  <c r="N3462" i="4"/>
  <c r="O3462" i="4" s="1"/>
  <c r="N3463" i="4"/>
  <c r="O3463" i="4" s="1"/>
  <c r="N3464" i="4"/>
  <c r="O3464" i="4" s="1"/>
  <c r="N3465" i="4"/>
  <c r="O3465" i="4" s="1"/>
  <c r="N3466" i="4"/>
  <c r="O3466" i="4" s="1"/>
  <c r="N3467" i="4"/>
  <c r="O3467" i="4" s="1"/>
  <c r="N3468" i="4"/>
  <c r="O3468" i="4" s="1"/>
  <c r="N3469" i="4"/>
  <c r="O3469" i="4" s="1"/>
  <c r="N3470" i="4"/>
  <c r="O3470" i="4" s="1"/>
  <c r="N3471" i="4"/>
  <c r="O3471" i="4" s="1"/>
  <c r="N3472" i="4"/>
  <c r="O3472" i="4" s="1"/>
  <c r="N3473" i="4"/>
  <c r="O3473" i="4" s="1"/>
  <c r="N3474" i="4"/>
  <c r="O3474" i="4" s="1"/>
  <c r="N3475" i="4"/>
  <c r="O3475" i="4" s="1"/>
  <c r="N3476" i="4"/>
  <c r="O3476" i="4" s="1"/>
  <c r="N3477" i="4"/>
  <c r="O3477" i="4" s="1"/>
  <c r="N3478" i="4"/>
  <c r="O3478" i="4" s="1"/>
  <c r="N3479" i="4"/>
  <c r="O3479" i="4" s="1"/>
  <c r="N3480" i="4"/>
  <c r="O3480" i="4" s="1"/>
  <c r="N3481" i="4"/>
  <c r="O3481" i="4" s="1"/>
  <c r="N3482" i="4"/>
  <c r="O3482" i="4" s="1"/>
  <c r="N3483" i="4"/>
  <c r="O3483" i="4" s="1"/>
  <c r="N3484" i="4"/>
  <c r="O3484" i="4" s="1"/>
  <c r="N3485" i="4"/>
  <c r="O3485" i="4" s="1"/>
  <c r="N3486" i="4"/>
  <c r="O3486" i="4" s="1"/>
  <c r="N3487" i="4"/>
  <c r="O3487" i="4" s="1"/>
  <c r="N3488" i="4"/>
  <c r="O3488" i="4" s="1"/>
  <c r="N3489" i="4"/>
  <c r="O3489" i="4" s="1"/>
  <c r="N3490" i="4"/>
  <c r="O3490" i="4" s="1"/>
  <c r="N3491" i="4"/>
  <c r="O3491" i="4" s="1"/>
  <c r="N3492" i="4"/>
  <c r="O3492" i="4" s="1"/>
  <c r="N3493" i="4"/>
  <c r="O3493" i="4" s="1"/>
  <c r="N3494" i="4"/>
  <c r="O3494" i="4" s="1"/>
  <c r="N3495" i="4"/>
  <c r="O3495" i="4" s="1"/>
  <c r="N3496" i="4"/>
  <c r="O3496" i="4" s="1"/>
  <c r="N3497" i="4"/>
  <c r="O3497" i="4" s="1"/>
  <c r="N3498" i="4"/>
  <c r="O3498" i="4" s="1"/>
  <c r="N3499" i="4"/>
  <c r="O3499" i="4" s="1"/>
  <c r="N3500" i="4"/>
  <c r="O3500" i="4" s="1"/>
  <c r="N3501" i="4"/>
  <c r="O3501" i="4" s="1"/>
  <c r="N3502" i="4"/>
  <c r="O3502" i="4" s="1"/>
  <c r="N3503" i="4"/>
  <c r="O3503" i="4" s="1"/>
  <c r="N3504" i="4"/>
  <c r="O3504" i="4" s="1"/>
  <c r="N3505" i="4"/>
  <c r="O3505" i="4" s="1"/>
  <c r="N3506" i="4"/>
  <c r="O3506" i="4" s="1"/>
  <c r="N3507" i="4"/>
  <c r="O3507" i="4" s="1"/>
  <c r="N3508" i="4"/>
  <c r="O3508" i="4" s="1"/>
  <c r="N3509" i="4"/>
  <c r="O3509" i="4" s="1"/>
  <c r="N3510" i="4"/>
  <c r="O3510" i="4" s="1"/>
  <c r="N3511" i="4"/>
  <c r="O3511" i="4" s="1"/>
  <c r="N3512" i="4"/>
  <c r="O3512" i="4" s="1"/>
  <c r="N3513" i="4"/>
  <c r="O3513" i="4" s="1"/>
  <c r="N3514" i="4"/>
  <c r="O3514" i="4" s="1"/>
  <c r="N3515" i="4"/>
  <c r="O3515" i="4" s="1"/>
  <c r="N3516" i="4"/>
  <c r="O3516" i="4" s="1"/>
  <c r="N3517" i="4"/>
  <c r="O3517" i="4" s="1"/>
  <c r="N3518" i="4"/>
  <c r="O3518" i="4" s="1"/>
  <c r="N3519" i="4"/>
  <c r="O3519" i="4" s="1"/>
  <c r="N3520" i="4"/>
  <c r="O3520" i="4" s="1"/>
  <c r="N3521" i="4"/>
  <c r="O3521" i="4" s="1"/>
  <c r="N3522" i="4"/>
  <c r="O3522" i="4" s="1"/>
  <c r="N3523" i="4"/>
  <c r="O3523" i="4" s="1"/>
  <c r="N3524" i="4"/>
  <c r="O3524" i="4" s="1"/>
  <c r="N3525" i="4"/>
  <c r="O3525" i="4" s="1"/>
  <c r="N3526" i="4"/>
  <c r="O3526" i="4" s="1"/>
  <c r="N3527" i="4"/>
  <c r="O3527" i="4" s="1"/>
  <c r="N3528" i="4"/>
  <c r="O3528" i="4" s="1"/>
  <c r="N3529" i="4"/>
  <c r="O3529" i="4" s="1"/>
  <c r="N3530" i="4"/>
  <c r="O3530" i="4" s="1"/>
  <c r="N3531" i="4"/>
  <c r="O3531" i="4" s="1"/>
  <c r="N3532" i="4"/>
  <c r="O3532" i="4" s="1"/>
  <c r="N3533" i="4"/>
  <c r="O3533" i="4" s="1"/>
  <c r="N3534" i="4"/>
  <c r="O3534" i="4" s="1"/>
  <c r="N3535" i="4"/>
  <c r="O3535" i="4" s="1"/>
  <c r="N3536" i="4"/>
  <c r="O3536" i="4" s="1"/>
  <c r="N3537" i="4"/>
  <c r="O3537" i="4" s="1"/>
  <c r="N3538" i="4"/>
  <c r="O3538" i="4" s="1"/>
  <c r="N3539" i="4"/>
  <c r="O3539" i="4" s="1"/>
  <c r="N3540" i="4"/>
  <c r="O3540" i="4" s="1"/>
  <c r="N3541" i="4"/>
  <c r="O3541" i="4" s="1"/>
  <c r="N3542" i="4"/>
  <c r="O3542" i="4" s="1"/>
  <c r="N3543" i="4"/>
  <c r="O3543" i="4" s="1"/>
  <c r="N3544" i="4"/>
  <c r="O3544" i="4" s="1"/>
  <c r="N3545" i="4"/>
  <c r="O3545" i="4" s="1"/>
  <c r="N3546" i="4"/>
  <c r="O3546" i="4" s="1"/>
  <c r="N3547" i="4"/>
  <c r="O3547" i="4" s="1"/>
  <c r="N3548" i="4"/>
  <c r="O3548" i="4" s="1"/>
  <c r="N3549" i="4"/>
  <c r="O3549" i="4" s="1"/>
  <c r="N3550" i="4"/>
  <c r="O3550" i="4" s="1"/>
  <c r="N3551" i="4"/>
  <c r="O3551" i="4" s="1"/>
  <c r="N3552" i="4"/>
  <c r="O3552" i="4" s="1"/>
  <c r="N3553" i="4"/>
  <c r="O3553" i="4" s="1"/>
  <c r="N3554" i="4"/>
  <c r="O3554" i="4" s="1"/>
  <c r="N3555" i="4"/>
  <c r="O3555" i="4" s="1"/>
  <c r="N3556" i="4"/>
  <c r="O3556" i="4" s="1"/>
  <c r="N3557" i="4"/>
  <c r="O3557" i="4" s="1"/>
  <c r="N3558" i="4"/>
  <c r="O3558" i="4" s="1"/>
  <c r="N3559" i="4"/>
  <c r="O3559" i="4" s="1"/>
  <c r="N3560" i="4"/>
  <c r="O3560" i="4" s="1"/>
  <c r="N3561" i="4"/>
  <c r="O3561" i="4" s="1"/>
  <c r="N3562" i="4"/>
  <c r="O3562" i="4" s="1"/>
  <c r="N3563" i="4"/>
  <c r="O3563" i="4" s="1"/>
  <c r="N3564" i="4"/>
  <c r="O3564" i="4" s="1"/>
  <c r="N3565" i="4"/>
  <c r="O3565" i="4" s="1"/>
  <c r="N3566" i="4"/>
  <c r="O3566" i="4" s="1"/>
  <c r="N3567" i="4"/>
  <c r="O3567" i="4" s="1"/>
  <c r="N3568" i="4"/>
  <c r="O3568" i="4" s="1"/>
  <c r="N3569" i="4"/>
  <c r="O3569" i="4" s="1"/>
  <c r="N3570" i="4"/>
  <c r="O3570" i="4" s="1"/>
  <c r="N3571" i="4"/>
  <c r="O3571" i="4" s="1"/>
  <c r="N3572" i="4"/>
  <c r="O3572" i="4" s="1"/>
  <c r="N3573" i="4"/>
  <c r="O3573" i="4" s="1"/>
  <c r="N3574" i="4"/>
  <c r="O3574" i="4" s="1"/>
  <c r="N3575" i="4"/>
  <c r="O3575" i="4" s="1"/>
  <c r="N3576" i="4"/>
  <c r="O3576" i="4" s="1"/>
  <c r="N3577" i="4"/>
  <c r="O3577" i="4" s="1"/>
  <c r="N3578" i="4"/>
  <c r="O3578" i="4" s="1"/>
  <c r="N3579" i="4"/>
  <c r="O3579" i="4" s="1"/>
  <c r="N3580" i="4"/>
  <c r="O3580" i="4" s="1"/>
  <c r="N3581" i="4"/>
  <c r="O3581" i="4" s="1"/>
  <c r="N3582" i="4"/>
  <c r="O3582" i="4" s="1"/>
  <c r="N3583" i="4"/>
  <c r="O3583" i="4" s="1"/>
  <c r="N3584" i="4"/>
  <c r="O3584" i="4" s="1"/>
  <c r="N3585" i="4"/>
  <c r="O3585" i="4" s="1"/>
  <c r="N3586" i="4"/>
  <c r="O3586" i="4" s="1"/>
  <c r="N3587" i="4"/>
  <c r="O3587" i="4" s="1"/>
  <c r="N3588" i="4"/>
  <c r="O3588" i="4" s="1"/>
  <c r="N3589" i="4"/>
  <c r="O3589" i="4" s="1"/>
  <c r="N3590" i="4"/>
  <c r="O3590" i="4" s="1"/>
  <c r="N3591" i="4"/>
  <c r="O3591" i="4" s="1"/>
  <c r="N3592" i="4"/>
  <c r="O3592" i="4" s="1"/>
  <c r="N3593" i="4"/>
  <c r="O3593" i="4" s="1"/>
  <c r="N3594" i="4"/>
  <c r="O3594" i="4" s="1"/>
  <c r="N3595" i="4"/>
  <c r="O3595" i="4" s="1"/>
  <c r="N3596" i="4"/>
  <c r="O3596" i="4" s="1"/>
  <c r="N3597" i="4"/>
  <c r="O3597" i="4" s="1"/>
  <c r="N3598" i="4"/>
  <c r="O3598" i="4" s="1"/>
  <c r="N3599" i="4"/>
  <c r="O3599" i="4" s="1"/>
  <c r="N3600" i="4"/>
  <c r="O3600" i="4" s="1"/>
  <c r="N3601" i="4"/>
  <c r="O3601" i="4" s="1"/>
  <c r="N3602" i="4"/>
  <c r="O3602" i="4" s="1"/>
  <c r="N3603" i="4"/>
  <c r="O3603" i="4" s="1"/>
  <c r="N3604" i="4"/>
  <c r="O3604" i="4" s="1"/>
  <c r="N3605" i="4"/>
  <c r="O3605" i="4" s="1"/>
  <c r="N3606" i="4"/>
  <c r="O3606" i="4" s="1"/>
  <c r="N3607" i="4"/>
  <c r="O3607" i="4" s="1"/>
  <c r="N3608" i="4"/>
  <c r="O3608" i="4" s="1"/>
  <c r="N3609" i="4"/>
  <c r="O3609" i="4" s="1"/>
  <c r="N3610" i="4"/>
  <c r="O3610" i="4" s="1"/>
  <c r="N3611" i="4"/>
  <c r="O3611" i="4" s="1"/>
  <c r="N3612" i="4"/>
  <c r="O3612" i="4" s="1"/>
  <c r="N3613" i="4"/>
  <c r="O3613" i="4" s="1"/>
  <c r="N3614" i="4"/>
  <c r="O3614" i="4" s="1"/>
  <c r="N3615" i="4"/>
  <c r="O3615" i="4" s="1"/>
  <c r="N3616" i="4"/>
  <c r="O3616" i="4" s="1"/>
  <c r="N3617" i="4"/>
  <c r="O3617" i="4" s="1"/>
  <c r="N3618" i="4"/>
  <c r="O3618" i="4" s="1"/>
  <c r="N3619" i="4"/>
  <c r="O3619" i="4" s="1"/>
  <c r="N3620" i="4"/>
  <c r="O3620" i="4" s="1"/>
  <c r="N3621" i="4"/>
  <c r="O3621" i="4" s="1"/>
  <c r="N3622" i="4"/>
  <c r="O3622" i="4" s="1"/>
  <c r="N3623" i="4"/>
  <c r="O3623" i="4" s="1"/>
  <c r="N3624" i="4"/>
  <c r="O3624" i="4" s="1"/>
  <c r="N3625" i="4"/>
  <c r="O3625" i="4" s="1"/>
  <c r="N3626" i="4"/>
  <c r="O3626" i="4" s="1"/>
  <c r="N3627" i="4"/>
  <c r="O3627" i="4" s="1"/>
  <c r="N3628" i="4"/>
  <c r="O3628" i="4" s="1"/>
  <c r="N3629" i="4"/>
  <c r="O3629" i="4" s="1"/>
  <c r="N3630" i="4"/>
  <c r="O3630" i="4" s="1"/>
  <c r="N3631" i="4"/>
  <c r="O3631" i="4" s="1"/>
  <c r="N3632" i="4"/>
  <c r="O3632" i="4" s="1"/>
  <c r="N3633" i="4"/>
  <c r="O3633" i="4" s="1"/>
  <c r="N3634" i="4"/>
  <c r="O3634" i="4" s="1"/>
  <c r="N3635" i="4"/>
  <c r="O3635" i="4" s="1"/>
  <c r="N3636" i="4"/>
  <c r="O3636" i="4" s="1"/>
  <c r="N3637" i="4"/>
  <c r="O3637" i="4" s="1"/>
  <c r="N3638" i="4"/>
  <c r="O3638" i="4" s="1"/>
  <c r="N3639" i="4"/>
  <c r="O3639" i="4" s="1"/>
  <c r="N3640" i="4"/>
  <c r="O3640" i="4" s="1"/>
  <c r="N3641" i="4"/>
  <c r="O3641" i="4" s="1"/>
  <c r="N3642" i="4"/>
  <c r="O3642" i="4" s="1"/>
  <c r="N3643" i="4"/>
  <c r="O3643" i="4" s="1"/>
  <c r="N3644" i="4"/>
  <c r="O3644" i="4" s="1"/>
  <c r="N3645" i="4"/>
  <c r="O3645" i="4" s="1"/>
  <c r="N3646" i="4"/>
  <c r="O3646" i="4" s="1"/>
  <c r="N3647" i="4"/>
  <c r="O3647" i="4" s="1"/>
  <c r="N3648" i="4"/>
  <c r="O3648" i="4" s="1"/>
  <c r="N3649" i="4"/>
  <c r="O3649" i="4" s="1"/>
  <c r="N3650" i="4"/>
  <c r="O3650" i="4" s="1"/>
  <c r="N3651" i="4"/>
  <c r="O3651" i="4" s="1"/>
  <c r="N3652" i="4"/>
  <c r="O3652" i="4" s="1"/>
  <c r="N3653" i="4"/>
  <c r="O3653" i="4" s="1"/>
  <c r="N3654" i="4"/>
  <c r="O3654" i="4" s="1"/>
  <c r="N3655" i="4"/>
  <c r="O3655" i="4" s="1"/>
  <c r="N3656" i="4"/>
  <c r="O3656" i="4" s="1"/>
  <c r="N3657" i="4"/>
  <c r="O3657" i="4" s="1"/>
  <c r="N3658" i="4"/>
  <c r="O3658" i="4" s="1"/>
  <c r="N3659" i="4"/>
  <c r="O3659" i="4" s="1"/>
  <c r="N3660" i="4"/>
  <c r="O3660" i="4" s="1"/>
  <c r="N3661" i="4"/>
  <c r="O3661" i="4" s="1"/>
  <c r="N3662" i="4"/>
  <c r="O3662" i="4" s="1"/>
  <c r="N3663" i="4"/>
  <c r="O3663" i="4" s="1"/>
  <c r="N3664" i="4"/>
  <c r="O3664" i="4" s="1"/>
  <c r="N3665" i="4"/>
  <c r="O3665" i="4" s="1"/>
  <c r="N3666" i="4"/>
  <c r="O3666" i="4" s="1"/>
  <c r="N3667" i="4"/>
  <c r="O3667" i="4" s="1"/>
  <c r="N3668" i="4"/>
  <c r="O3668" i="4" s="1"/>
  <c r="N3669" i="4"/>
  <c r="O3669" i="4" s="1"/>
  <c r="N3670" i="4"/>
  <c r="O3670" i="4" s="1"/>
  <c r="N3671" i="4"/>
  <c r="O3671" i="4" s="1"/>
  <c r="N3672" i="4"/>
  <c r="O3672" i="4" s="1"/>
  <c r="N3673" i="4"/>
  <c r="O3673" i="4" s="1"/>
  <c r="N3674" i="4"/>
  <c r="O3674" i="4" s="1"/>
  <c r="N3675" i="4"/>
  <c r="O3675" i="4" s="1"/>
  <c r="N3676" i="4"/>
  <c r="O3676" i="4" s="1"/>
  <c r="N3677" i="4"/>
  <c r="O3677" i="4" s="1"/>
  <c r="N3678" i="4"/>
  <c r="O3678" i="4" s="1"/>
  <c r="N3679" i="4"/>
  <c r="O3679" i="4" s="1"/>
  <c r="N3680" i="4"/>
  <c r="O3680" i="4" s="1"/>
  <c r="N3681" i="4"/>
  <c r="O3681" i="4" s="1"/>
  <c r="N3682" i="4"/>
  <c r="O3682" i="4" s="1"/>
  <c r="N3683" i="4"/>
  <c r="O3683" i="4" s="1"/>
  <c r="N3684" i="4"/>
  <c r="O3684" i="4" s="1"/>
  <c r="N3685" i="4"/>
  <c r="O3685" i="4" s="1"/>
  <c r="N3686" i="4"/>
  <c r="O3686" i="4" s="1"/>
  <c r="N3687" i="4"/>
  <c r="O3687" i="4" s="1"/>
  <c r="N3688" i="4"/>
  <c r="O3688" i="4" s="1"/>
  <c r="N3689" i="4"/>
  <c r="O3689" i="4" s="1"/>
  <c r="N3690" i="4"/>
  <c r="O3690" i="4" s="1"/>
  <c r="N3691" i="4"/>
  <c r="O3691" i="4" s="1"/>
  <c r="N3692" i="4"/>
  <c r="O3692" i="4" s="1"/>
  <c r="N3693" i="4"/>
  <c r="O3693" i="4" s="1"/>
  <c r="N3694" i="4"/>
  <c r="O3694" i="4" s="1"/>
  <c r="N3695" i="4"/>
  <c r="O3695" i="4" s="1"/>
  <c r="N3696" i="4"/>
  <c r="O3696" i="4" s="1"/>
  <c r="N3697" i="4"/>
  <c r="O3697" i="4" s="1"/>
  <c r="N3698" i="4"/>
  <c r="O3698" i="4" s="1"/>
  <c r="N3699" i="4"/>
  <c r="O3699" i="4" s="1"/>
  <c r="N3700" i="4"/>
  <c r="O3700" i="4" s="1"/>
  <c r="N3701" i="4"/>
  <c r="O3701" i="4" s="1"/>
  <c r="N3702" i="4"/>
  <c r="O3702" i="4" s="1"/>
  <c r="N3703" i="4"/>
  <c r="O3703" i="4" s="1"/>
  <c r="N3704" i="4"/>
  <c r="O3704" i="4" s="1"/>
  <c r="N3705" i="4"/>
  <c r="O3705" i="4" s="1"/>
  <c r="N3706" i="4"/>
  <c r="O3706" i="4" s="1"/>
  <c r="N3707" i="4"/>
  <c r="O3707" i="4" s="1"/>
  <c r="N3708" i="4"/>
  <c r="O3708" i="4" s="1"/>
  <c r="N3709" i="4"/>
  <c r="O3709" i="4" s="1"/>
  <c r="N3710" i="4"/>
  <c r="O3710" i="4" s="1"/>
  <c r="N3711" i="4"/>
  <c r="O3711" i="4" s="1"/>
  <c r="N3712" i="4"/>
  <c r="O3712" i="4" s="1"/>
  <c r="N3713" i="4"/>
  <c r="O3713" i="4" s="1"/>
  <c r="N3714" i="4"/>
  <c r="O3714" i="4" s="1"/>
  <c r="N3715" i="4"/>
  <c r="O3715" i="4" s="1"/>
  <c r="N3716" i="4"/>
  <c r="O3716" i="4" s="1"/>
  <c r="N3717" i="4"/>
  <c r="O3717" i="4" s="1"/>
  <c r="N3718" i="4"/>
  <c r="O3718" i="4" s="1"/>
  <c r="N3719" i="4"/>
  <c r="O3719" i="4" s="1"/>
  <c r="N3720" i="4"/>
  <c r="O3720" i="4" s="1"/>
  <c r="N3721" i="4"/>
  <c r="O3721" i="4" s="1"/>
  <c r="N3722" i="4"/>
  <c r="O3722" i="4" s="1"/>
  <c r="N3723" i="4"/>
  <c r="O3723" i="4" s="1"/>
  <c r="N3724" i="4"/>
  <c r="O3724" i="4" s="1"/>
  <c r="N3725" i="4"/>
  <c r="O3725" i="4" s="1"/>
  <c r="N3726" i="4"/>
  <c r="O3726" i="4" s="1"/>
  <c r="N3727" i="4"/>
  <c r="O3727" i="4" s="1"/>
  <c r="N3728" i="4"/>
  <c r="O3728" i="4" s="1"/>
  <c r="N3729" i="4"/>
  <c r="O3729" i="4" s="1"/>
  <c r="N3730" i="4"/>
  <c r="O3730" i="4" s="1"/>
  <c r="N3731" i="4"/>
  <c r="O3731" i="4" s="1"/>
  <c r="N3732" i="4"/>
  <c r="O3732" i="4" s="1"/>
  <c r="N3733" i="4"/>
  <c r="O3733" i="4" s="1"/>
  <c r="N3734" i="4"/>
  <c r="O3734" i="4" s="1"/>
  <c r="N3735" i="4"/>
  <c r="O3735" i="4" s="1"/>
  <c r="N3736" i="4"/>
  <c r="O3736" i="4" s="1"/>
  <c r="N3737" i="4"/>
  <c r="O3737" i="4" s="1"/>
  <c r="N3738" i="4"/>
  <c r="O3738" i="4" s="1"/>
  <c r="N3739" i="4"/>
  <c r="O3739" i="4" s="1"/>
  <c r="N3740" i="4"/>
  <c r="O3740" i="4" s="1"/>
  <c r="N3741" i="4"/>
  <c r="O3741" i="4" s="1"/>
  <c r="N3742" i="4"/>
  <c r="O3742" i="4" s="1"/>
  <c r="N3743" i="4"/>
  <c r="O3743" i="4" s="1"/>
  <c r="N3744" i="4"/>
  <c r="O3744" i="4" s="1"/>
  <c r="N3745" i="4"/>
  <c r="O3745" i="4" s="1"/>
  <c r="N3746" i="4"/>
  <c r="O3746" i="4" s="1"/>
  <c r="N3747" i="4"/>
  <c r="O3747" i="4" s="1"/>
  <c r="N3748" i="4"/>
  <c r="O3748" i="4" s="1"/>
  <c r="N3749" i="4"/>
  <c r="O3749" i="4" s="1"/>
  <c r="N3750" i="4"/>
  <c r="O3750" i="4" s="1"/>
  <c r="N3751" i="4"/>
  <c r="O3751" i="4" s="1"/>
  <c r="N3752" i="4"/>
  <c r="O3752" i="4" s="1"/>
  <c r="N3753" i="4"/>
  <c r="O3753" i="4" s="1"/>
  <c r="N3754" i="4"/>
  <c r="O3754" i="4" s="1"/>
  <c r="N3755" i="4"/>
  <c r="O3755" i="4" s="1"/>
  <c r="N3756" i="4"/>
  <c r="O3756" i="4" s="1"/>
  <c r="N3757" i="4"/>
  <c r="O3757" i="4" s="1"/>
  <c r="N3758" i="4"/>
  <c r="O3758" i="4" s="1"/>
  <c r="N3759" i="4"/>
  <c r="O3759" i="4" s="1"/>
  <c r="N3760" i="4"/>
  <c r="O3760" i="4" s="1"/>
  <c r="N3761" i="4"/>
  <c r="O3761" i="4" s="1"/>
  <c r="N3762" i="4"/>
  <c r="O3762" i="4" s="1"/>
  <c r="N3763" i="4"/>
  <c r="O3763" i="4" s="1"/>
  <c r="N3764" i="4"/>
  <c r="O3764" i="4" s="1"/>
  <c r="N3765" i="4"/>
  <c r="O3765" i="4" s="1"/>
  <c r="N3766" i="4"/>
  <c r="O3766" i="4" s="1"/>
  <c r="N3767" i="4"/>
  <c r="O3767" i="4" s="1"/>
  <c r="N3768" i="4"/>
  <c r="O3768" i="4" s="1"/>
  <c r="N3769" i="4"/>
  <c r="O3769" i="4" s="1"/>
  <c r="N3770" i="4"/>
  <c r="O3770" i="4" s="1"/>
  <c r="N3771" i="4"/>
  <c r="O3771" i="4" s="1"/>
  <c r="N3772" i="4"/>
  <c r="O3772" i="4" s="1"/>
  <c r="N3773" i="4"/>
  <c r="O3773" i="4" s="1"/>
  <c r="N3774" i="4"/>
  <c r="O3774" i="4" s="1"/>
  <c r="N3775" i="4"/>
  <c r="O3775" i="4" s="1"/>
  <c r="N3776" i="4"/>
  <c r="O3776" i="4" s="1"/>
  <c r="N3777" i="4"/>
  <c r="O3777" i="4" s="1"/>
  <c r="N3778" i="4"/>
  <c r="O3778" i="4" s="1"/>
  <c r="N3779" i="4"/>
  <c r="O3779" i="4" s="1"/>
  <c r="N3780" i="4"/>
  <c r="O3780" i="4" s="1"/>
  <c r="N3781" i="4"/>
  <c r="O3781" i="4" s="1"/>
  <c r="N3782" i="4"/>
  <c r="O3782" i="4" s="1"/>
  <c r="N3783" i="4"/>
  <c r="O3783" i="4" s="1"/>
  <c r="N3784" i="4"/>
  <c r="O3784" i="4" s="1"/>
  <c r="N3785" i="4"/>
  <c r="O3785" i="4" s="1"/>
  <c r="N3786" i="4"/>
  <c r="O3786" i="4" s="1"/>
  <c r="N3787" i="4"/>
  <c r="O3787" i="4" s="1"/>
  <c r="N3788" i="4"/>
  <c r="O3788" i="4" s="1"/>
  <c r="N3789" i="4"/>
  <c r="O3789" i="4" s="1"/>
  <c r="N3790" i="4"/>
  <c r="O3790" i="4" s="1"/>
  <c r="N3791" i="4"/>
  <c r="O3791" i="4" s="1"/>
  <c r="N3792" i="4"/>
  <c r="O3792" i="4" s="1"/>
  <c r="N3793" i="4"/>
  <c r="O3793" i="4" s="1"/>
  <c r="N3794" i="4"/>
  <c r="O3794" i="4" s="1"/>
  <c r="N3795" i="4"/>
  <c r="O3795" i="4" s="1"/>
  <c r="N3796" i="4"/>
  <c r="O3796" i="4" s="1"/>
  <c r="N3797" i="4"/>
  <c r="O3797" i="4" s="1"/>
  <c r="N3798" i="4"/>
  <c r="O3798" i="4" s="1"/>
  <c r="N3799" i="4"/>
  <c r="O3799" i="4" s="1"/>
  <c r="N3800" i="4"/>
  <c r="O3800" i="4" s="1"/>
  <c r="N3801" i="4"/>
  <c r="O3801" i="4" s="1"/>
  <c r="N3802" i="4"/>
  <c r="O3802" i="4" s="1"/>
  <c r="N3803" i="4"/>
  <c r="O3803" i="4" s="1"/>
  <c r="N3804" i="4"/>
  <c r="O3804" i="4" s="1"/>
  <c r="N3805" i="4"/>
  <c r="O3805" i="4" s="1"/>
  <c r="N3806" i="4"/>
  <c r="O3806" i="4" s="1"/>
  <c r="N3807" i="4"/>
  <c r="O3807" i="4" s="1"/>
  <c r="N3808" i="4"/>
  <c r="O3808" i="4" s="1"/>
  <c r="N3809" i="4"/>
  <c r="O3809" i="4" s="1"/>
  <c r="N3810" i="4"/>
  <c r="O3810" i="4" s="1"/>
  <c r="N3811" i="4"/>
  <c r="O3811" i="4" s="1"/>
  <c r="N3812" i="4"/>
  <c r="O3812" i="4" s="1"/>
  <c r="N3813" i="4"/>
  <c r="O3813" i="4" s="1"/>
  <c r="N3814" i="4"/>
  <c r="O3814" i="4" s="1"/>
  <c r="N3815" i="4"/>
  <c r="O3815" i="4" s="1"/>
  <c r="N3816" i="4"/>
  <c r="O3816" i="4" s="1"/>
  <c r="N3817" i="4"/>
  <c r="O3817" i="4" s="1"/>
  <c r="N3818" i="4"/>
  <c r="O3818" i="4" s="1"/>
  <c r="N3819" i="4"/>
  <c r="O3819" i="4" s="1"/>
  <c r="N3820" i="4"/>
  <c r="O3820" i="4" s="1"/>
  <c r="N3821" i="4"/>
  <c r="O3821" i="4" s="1"/>
  <c r="N3822" i="4"/>
  <c r="O3822" i="4" s="1"/>
  <c r="N3823" i="4"/>
  <c r="O3823" i="4" s="1"/>
  <c r="N3824" i="4"/>
  <c r="O3824" i="4" s="1"/>
  <c r="N3825" i="4"/>
  <c r="O3825" i="4" s="1"/>
  <c r="N3826" i="4"/>
  <c r="O3826" i="4" s="1"/>
  <c r="N3827" i="4"/>
  <c r="O3827" i="4" s="1"/>
  <c r="N3828" i="4"/>
  <c r="O3828" i="4" s="1"/>
  <c r="N3829" i="4"/>
  <c r="O3829" i="4" s="1"/>
  <c r="N3830" i="4"/>
  <c r="O3830" i="4" s="1"/>
  <c r="N3831" i="4"/>
  <c r="O3831" i="4" s="1"/>
  <c r="N3832" i="4"/>
  <c r="O3832" i="4" s="1"/>
  <c r="N3833" i="4"/>
  <c r="O3833" i="4" s="1"/>
  <c r="N3834" i="4"/>
  <c r="O3834" i="4" s="1"/>
  <c r="N3835" i="4"/>
  <c r="O3835" i="4" s="1"/>
  <c r="N3836" i="4"/>
  <c r="O3836" i="4" s="1"/>
  <c r="N3837" i="4"/>
  <c r="O3837" i="4" s="1"/>
  <c r="N3838" i="4"/>
  <c r="O3838" i="4" s="1"/>
  <c r="N3839" i="4"/>
  <c r="O3839" i="4" s="1"/>
  <c r="N3840" i="4"/>
  <c r="O3840" i="4" s="1"/>
  <c r="N3841" i="4"/>
  <c r="O3841" i="4" s="1"/>
  <c r="N3842" i="4"/>
  <c r="O3842" i="4" s="1"/>
  <c r="N3843" i="4"/>
  <c r="O3843" i="4" s="1"/>
  <c r="N3844" i="4"/>
  <c r="O3844" i="4" s="1"/>
  <c r="N3845" i="4"/>
  <c r="O3845" i="4" s="1"/>
  <c r="N3846" i="4"/>
  <c r="O3846" i="4" s="1"/>
  <c r="N3847" i="4"/>
  <c r="O3847" i="4" s="1"/>
  <c r="N3848" i="4"/>
  <c r="O3848" i="4" s="1"/>
  <c r="N3849" i="4"/>
  <c r="O3849" i="4" s="1"/>
  <c r="N3850" i="4"/>
  <c r="O3850" i="4" s="1"/>
  <c r="N3851" i="4"/>
  <c r="O3851" i="4" s="1"/>
  <c r="N3852" i="4"/>
  <c r="O3852" i="4" s="1"/>
  <c r="N3853" i="4"/>
  <c r="O3853" i="4" s="1"/>
  <c r="N3854" i="4"/>
  <c r="O3854" i="4" s="1"/>
  <c r="N3855" i="4"/>
  <c r="O3855" i="4" s="1"/>
  <c r="N3856" i="4"/>
  <c r="O3856" i="4" s="1"/>
  <c r="N3857" i="4"/>
  <c r="O3857" i="4" s="1"/>
  <c r="N3858" i="4"/>
  <c r="O3858" i="4" s="1"/>
  <c r="N3859" i="4"/>
  <c r="O3859" i="4" s="1"/>
  <c r="N3860" i="4"/>
  <c r="O3860" i="4" s="1"/>
  <c r="N3861" i="4"/>
  <c r="O3861" i="4" s="1"/>
  <c r="N3862" i="4"/>
  <c r="O3862" i="4" s="1"/>
  <c r="N3863" i="4"/>
  <c r="O3863" i="4" s="1"/>
  <c r="N3864" i="4"/>
  <c r="O3864" i="4" s="1"/>
  <c r="N3865" i="4"/>
  <c r="O3865" i="4" s="1"/>
  <c r="N3866" i="4"/>
  <c r="O3866" i="4" s="1"/>
  <c r="N3867" i="4"/>
  <c r="O3867" i="4" s="1"/>
  <c r="N3868" i="4"/>
  <c r="O3868" i="4" s="1"/>
  <c r="N3869" i="4"/>
  <c r="O3869" i="4" s="1"/>
  <c r="N3870" i="4"/>
  <c r="O3870" i="4" s="1"/>
  <c r="N3871" i="4"/>
  <c r="O3871" i="4" s="1"/>
  <c r="N3872" i="4"/>
  <c r="O3872" i="4" s="1"/>
  <c r="N3873" i="4"/>
  <c r="O3873" i="4" s="1"/>
  <c r="N3874" i="4"/>
  <c r="O3874" i="4" s="1"/>
  <c r="N3875" i="4"/>
  <c r="O3875" i="4" s="1"/>
  <c r="N3876" i="4"/>
  <c r="O3876" i="4" s="1"/>
  <c r="N3877" i="4"/>
  <c r="O3877" i="4" s="1"/>
  <c r="N3878" i="4"/>
  <c r="O3878" i="4" s="1"/>
  <c r="N3879" i="4"/>
  <c r="O3879" i="4" s="1"/>
  <c r="N3880" i="4"/>
  <c r="O3880" i="4" s="1"/>
  <c r="N3881" i="4"/>
  <c r="O3881" i="4" s="1"/>
  <c r="N3882" i="4"/>
  <c r="O3882" i="4" s="1"/>
  <c r="N3883" i="4"/>
  <c r="O3883" i="4" s="1"/>
  <c r="N3884" i="4"/>
  <c r="O3884" i="4" s="1"/>
  <c r="N3885" i="4"/>
  <c r="O3885" i="4" s="1"/>
  <c r="N3886" i="4"/>
  <c r="O3886" i="4" s="1"/>
  <c r="N3887" i="4"/>
  <c r="O3887" i="4" s="1"/>
  <c r="N3888" i="4"/>
  <c r="O3888" i="4" s="1"/>
  <c r="N3889" i="4"/>
  <c r="O3889" i="4" s="1"/>
  <c r="N3890" i="4"/>
  <c r="O3890" i="4" s="1"/>
  <c r="N3891" i="4"/>
  <c r="O3891" i="4" s="1"/>
  <c r="N3892" i="4"/>
  <c r="O3892" i="4" s="1"/>
  <c r="N3893" i="4"/>
  <c r="O3893" i="4" s="1"/>
  <c r="N3894" i="4"/>
  <c r="O3894" i="4" s="1"/>
  <c r="N3895" i="4"/>
  <c r="O3895" i="4" s="1"/>
  <c r="N3896" i="4"/>
  <c r="O3896" i="4" s="1"/>
  <c r="N3897" i="4"/>
  <c r="O3897" i="4" s="1"/>
  <c r="N3898" i="4"/>
  <c r="O3898" i="4" s="1"/>
  <c r="N3899" i="4"/>
  <c r="O3899" i="4" s="1"/>
  <c r="N3900" i="4"/>
  <c r="O3900" i="4" s="1"/>
  <c r="N3901" i="4"/>
  <c r="O3901" i="4" s="1"/>
  <c r="N3902" i="4"/>
  <c r="O3902" i="4" s="1"/>
  <c r="N3903" i="4"/>
  <c r="O3903" i="4" s="1"/>
  <c r="N3904" i="4"/>
  <c r="O3904" i="4" s="1"/>
  <c r="N3905" i="4"/>
  <c r="O3905" i="4" s="1"/>
  <c r="N3906" i="4"/>
  <c r="O3906" i="4" s="1"/>
  <c r="N3907" i="4"/>
  <c r="O3907" i="4" s="1"/>
  <c r="N3908" i="4"/>
  <c r="O3908" i="4" s="1"/>
  <c r="N3909" i="4"/>
  <c r="O3909" i="4" s="1"/>
  <c r="N3910" i="4"/>
  <c r="O3910" i="4" s="1"/>
  <c r="N3911" i="4"/>
  <c r="O3911" i="4" s="1"/>
  <c r="N3912" i="4"/>
  <c r="O3912" i="4" s="1"/>
  <c r="N3913" i="4"/>
  <c r="O3913" i="4" s="1"/>
  <c r="N3914" i="4"/>
  <c r="O3914" i="4" s="1"/>
  <c r="N3915" i="4"/>
  <c r="O3915" i="4" s="1"/>
  <c r="N3916" i="4"/>
  <c r="O3916" i="4" s="1"/>
  <c r="N3917" i="4"/>
  <c r="O3917" i="4" s="1"/>
  <c r="N3918" i="4"/>
  <c r="O3918" i="4" s="1"/>
  <c r="N3919" i="4"/>
  <c r="O3919" i="4" s="1"/>
  <c r="N3920" i="4"/>
  <c r="O3920" i="4" s="1"/>
  <c r="N3921" i="4"/>
  <c r="O3921" i="4" s="1"/>
  <c r="N3922" i="4"/>
  <c r="O3922" i="4" s="1"/>
  <c r="N3923" i="4"/>
  <c r="O3923" i="4" s="1"/>
  <c r="N3924" i="4"/>
  <c r="O3924" i="4" s="1"/>
  <c r="N3925" i="4"/>
  <c r="O3925" i="4" s="1"/>
  <c r="N3926" i="4"/>
  <c r="O3926" i="4" s="1"/>
  <c r="N3927" i="4"/>
  <c r="O3927" i="4" s="1"/>
  <c r="N3928" i="4"/>
  <c r="O3928" i="4" s="1"/>
  <c r="N3929" i="4"/>
  <c r="O3929" i="4" s="1"/>
  <c r="N3930" i="4"/>
  <c r="O3930" i="4" s="1"/>
  <c r="N3931" i="4"/>
  <c r="O3931" i="4" s="1"/>
  <c r="N3932" i="4"/>
  <c r="O3932" i="4" s="1"/>
  <c r="N3933" i="4"/>
  <c r="O3933" i="4" s="1"/>
  <c r="N3934" i="4"/>
  <c r="O3934" i="4" s="1"/>
  <c r="N3935" i="4"/>
  <c r="O3935" i="4" s="1"/>
  <c r="N3936" i="4"/>
  <c r="O3936" i="4" s="1"/>
  <c r="N3937" i="4"/>
  <c r="O3937" i="4" s="1"/>
  <c r="N3938" i="4"/>
  <c r="O3938" i="4" s="1"/>
  <c r="N3939" i="4"/>
  <c r="O3939" i="4" s="1"/>
  <c r="N3940" i="4"/>
  <c r="O3940" i="4" s="1"/>
  <c r="N3941" i="4"/>
  <c r="O3941" i="4" s="1"/>
  <c r="N3942" i="4"/>
  <c r="O3942" i="4" s="1"/>
  <c r="N3943" i="4"/>
  <c r="O3943" i="4" s="1"/>
  <c r="N3944" i="4"/>
  <c r="O3944" i="4" s="1"/>
  <c r="N3945" i="4"/>
  <c r="O3945" i="4" s="1"/>
  <c r="N3946" i="4"/>
  <c r="O3946" i="4" s="1"/>
  <c r="N3947" i="4"/>
  <c r="O3947" i="4" s="1"/>
  <c r="N3948" i="4"/>
  <c r="O3948" i="4" s="1"/>
  <c r="N3949" i="4"/>
  <c r="O3949" i="4" s="1"/>
  <c r="N3950" i="4"/>
  <c r="O3950" i="4" s="1"/>
  <c r="N3951" i="4"/>
  <c r="O3951" i="4" s="1"/>
  <c r="N3952" i="4"/>
  <c r="O3952" i="4" s="1"/>
  <c r="N3953" i="4"/>
  <c r="O3953" i="4" s="1"/>
  <c r="N3954" i="4"/>
  <c r="O3954" i="4" s="1"/>
  <c r="N3955" i="4"/>
  <c r="O3955" i="4" s="1"/>
  <c r="N3956" i="4"/>
  <c r="O3956" i="4" s="1"/>
  <c r="N3957" i="4"/>
  <c r="O3957" i="4" s="1"/>
  <c r="N3958" i="4"/>
  <c r="O3958" i="4" s="1"/>
  <c r="N3959" i="4"/>
  <c r="O3959" i="4" s="1"/>
  <c r="N3960" i="4"/>
  <c r="O3960" i="4" s="1"/>
  <c r="N3961" i="4"/>
  <c r="O3961" i="4" s="1"/>
  <c r="N3962" i="4"/>
  <c r="O3962" i="4" s="1"/>
  <c r="N3963" i="4"/>
  <c r="O3963" i="4" s="1"/>
  <c r="N3964" i="4"/>
  <c r="O3964" i="4" s="1"/>
  <c r="N3965" i="4"/>
  <c r="O3965" i="4" s="1"/>
  <c r="N3966" i="4"/>
  <c r="O3966" i="4" s="1"/>
  <c r="N3967" i="4"/>
  <c r="O3967" i="4" s="1"/>
  <c r="N3968" i="4"/>
  <c r="O3968" i="4" s="1"/>
  <c r="N3969" i="4"/>
  <c r="O3969" i="4" s="1"/>
  <c r="N3970" i="4"/>
  <c r="O3970" i="4" s="1"/>
  <c r="N3971" i="4"/>
  <c r="O3971" i="4" s="1"/>
  <c r="N3972" i="4"/>
  <c r="O3972" i="4" s="1"/>
  <c r="N3973" i="4"/>
  <c r="O3973" i="4" s="1"/>
  <c r="N3974" i="4"/>
  <c r="O3974" i="4" s="1"/>
  <c r="N3975" i="4"/>
  <c r="O3975" i="4" s="1"/>
  <c r="N3976" i="4"/>
  <c r="O3976" i="4" s="1"/>
  <c r="N3977" i="4"/>
  <c r="O3977" i="4" s="1"/>
  <c r="N3978" i="4"/>
  <c r="O3978" i="4" s="1"/>
  <c r="N3979" i="4"/>
  <c r="O3979" i="4" s="1"/>
  <c r="N3980" i="4"/>
  <c r="O3980" i="4" s="1"/>
  <c r="N3981" i="4"/>
  <c r="O3981" i="4" s="1"/>
  <c r="N3982" i="4"/>
  <c r="O3982" i="4" s="1"/>
  <c r="N3983" i="4"/>
  <c r="O3983" i="4" s="1"/>
  <c r="N3984" i="4"/>
  <c r="O3984" i="4" s="1"/>
  <c r="N3985" i="4"/>
  <c r="O3985" i="4" s="1"/>
  <c r="N3986" i="4"/>
  <c r="O3986" i="4" s="1"/>
  <c r="N3987" i="4"/>
  <c r="O3987" i="4" s="1"/>
  <c r="N3988" i="4"/>
  <c r="O3988" i="4" s="1"/>
  <c r="N3989" i="4"/>
  <c r="O3989" i="4" s="1"/>
  <c r="N3990" i="4"/>
  <c r="O3990" i="4" s="1"/>
  <c r="N3991" i="4"/>
  <c r="O3991" i="4" s="1"/>
  <c r="N3992" i="4"/>
  <c r="O3992" i="4" s="1"/>
  <c r="N3993" i="4"/>
  <c r="O3993" i="4" s="1"/>
  <c r="N3994" i="4"/>
  <c r="O3994" i="4" s="1"/>
  <c r="N3995" i="4"/>
  <c r="O3995" i="4" s="1"/>
  <c r="N3996" i="4"/>
  <c r="O3996" i="4" s="1"/>
  <c r="N3997" i="4"/>
  <c r="O3997" i="4" s="1"/>
  <c r="N3998" i="4"/>
  <c r="O3998" i="4" s="1"/>
  <c r="N3999" i="4"/>
  <c r="O3999" i="4" s="1"/>
  <c r="N4000" i="4"/>
  <c r="O4000" i="4" s="1"/>
  <c r="N4001" i="4"/>
  <c r="O4001" i="4" s="1"/>
  <c r="N4002" i="4"/>
  <c r="O4002" i="4" s="1"/>
  <c r="N17" i="4"/>
  <c r="O17" i="4" s="1"/>
  <c r="N18" i="4"/>
  <c r="O18" i="4" s="1"/>
  <c r="N19" i="4"/>
  <c r="O19" i="4" s="1"/>
  <c r="N7" i="4"/>
  <c r="O7" i="4" s="1"/>
  <c r="N8" i="4"/>
  <c r="O8" i="4" s="1"/>
  <c r="N9" i="4"/>
  <c r="O9" i="4" s="1"/>
  <c r="N10" i="4"/>
  <c r="O10" i="4" s="1"/>
  <c r="N11" i="4"/>
  <c r="O11" i="4" s="1"/>
  <c r="N12" i="4"/>
  <c r="O12" i="4" s="1"/>
  <c r="N13" i="4"/>
  <c r="O13" i="4" s="1"/>
  <c r="N14" i="4"/>
  <c r="O14" i="4" s="1"/>
  <c r="N15" i="4"/>
  <c r="O15" i="4" s="1"/>
  <c r="N16" i="4"/>
  <c r="O16" i="4" s="1"/>
  <c r="N4" i="4"/>
  <c r="O4" i="4" s="1"/>
  <c r="N5" i="4"/>
  <c r="O5" i="4" s="1"/>
  <c r="N6" i="4"/>
  <c r="O6" i="4" s="1"/>
  <c r="N3" i="4"/>
  <c r="O3" i="4" s="1"/>
  <c r="X3" i="3"/>
  <c r="Y3" i="3" s="1"/>
  <c r="P17983" i="2"/>
  <c r="P17968" i="2"/>
  <c r="P17671" i="2"/>
  <c r="P17598" i="2"/>
  <c r="P17453" i="2"/>
  <c r="P17322" i="2"/>
  <c r="P17229" i="2"/>
  <c r="P17207" i="2"/>
  <c r="P17195" i="2"/>
  <c r="P16872" i="2"/>
  <c r="P16702" i="2"/>
  <c r="P16664" i="2"/>
  <c r="P16485" i="2"/>
  <c r="P16484" i="2"/>
  <c r="P16300" i="2"/>
  <c r="P16192" i="2"/>
  <c r="P16073" i="2"/>
  <c r="P16037" i="2"/>
  <c r="P15840" i="2"/>
  <c r="P15806" i="2"/>
  <c r="P15577" i="2"/>
  <c r="P15529" i="2"/>
  <c r="P15477" i="2"/>
  <c r="P15464" i="2"/>
  <c r="P15438" i="2"/>
  <c r="P15431" i="2"/>
  <c r="P15389" i="2"/>
  <c r="P15313" i="2"/>
  <c r="P15282" i="2"/>
  <c r="P15247" i="2"/>
  <c r="P15233" i="2"/>
  <c r="P15065" i="2"/>
  <c r="P15011" i="2"/>
  <c r="P15001" i="2"/>
  <c r="P14744" i="2"/>
  <c r="P14743" i="2"/>
  <c r="P14634" i="2"/>
  <c r="P14627" i="2"/>
  <c r="P14613" i="2"/>
  <c r="P14582" i="2"/>
  <c r="P14556" i="2"/>
  <c r="P14448" i="2"/>
  <c r="P14411" i="2"/>
  <c r="P14363" i="2"/>
  <c r="P14251" i="2"/>
  <c r="P14232" i="2"/>
  <c r="P14022" i="2"/>
  <c r="P13979" i="2"/>
  <c r="P13828" i="2"/>
  <c r="P13721" i="2"/>
  <c r="P13718" i="2"/>
  <c r="P13712" i="2"/>
  <c r="P13605" i="2"/>
  <c r="P13554" i="2"/>
  <c r="P13412" i="2"/>
  <c r="P13397" i="2"/>
  <c r="P13309" i="2"/>
  <c r="P13256" i="2"/>
  <c r="P13172" i="2"/>
  <c r="P13154" i="2"/>
  <c r="P13122" i="2"/>
  <c r="P13067" i="2"/>
  <c r="P13064" i="2"/>
  <c r="P13050" i="2"/>
  <c r="P12772" i="2"/>
  <c r="P12734" i="2"/>
  <c r="P12707" i="2"/>
  <c r="P12633" i="2"/>
  <c r="P12619" i="2"/>
  <c r="P12606" i="2"/>
  <c r="P12579" i="2"/>
  <c r="P12564" i="2"/>
  <c r="P12511" i="2"/>
  <c r="P12509" i="2"/>
  <c r="P12443" i="2"/>
  <c r="P12426" i="2"/>
  <c r="P12402" i="2"/>
  <c r="P12354" i="2"/>
  <c r="P12277" i="2"/>
  <c r="P12270" i="2"/>
  <c r="P12255" i="2"/>
  <c r="P12216" i="2"/>
  <c r="P12201" i="2"/>
  <c r="P12144" i="2"/>
  <c r="P12117" i="2"/>
  <c r="P12083" i="2"/>
  <c r="P12060" i="2"/>
  <c r="P11969" i="2"/>
  <c r="P11967" i="2"/>
  <c r="P11883" i="2"/>
  <c r="P11869" i="2"/>
  <c r="P11821" i="2"/>
  <c r="P11731" i="2"/>
  <c r="P11699" i="2"/>
  <c r="P11676" i="2"/>
  <c r="P11577" i="2"/>
  <c r="P11558" i="2"/>
  <c r="P11556" i="2"/>
  <c r="P11537" i="2"/>
  <c r="P11527" i="2"/>
  <c r="P11513" i="2"/>
  <c r="P11460" i="2"/>
  <c r="P11426" i="2"/>
  <c r="P11425" i="2"/>
  <c r="P11311" i="2"/>
  <c r="P11306" i="2"/>
  <c r="P11293" i="2"/>
  <c r="P11198" i="2"/>
  <c r="P11197" i="2"/>
  <c r="P11137" i="2"/>
  <c r="P11056" i="2"/>
  <c r="P11026" i="2"/>
  <c r="P10992" i="2"/>
  <c r="P10968" i="2"/>
  <c r="P10966" i="2"/>
  <c r="P10946" i="2"/>
  <c r="P10937" i="2"/>
  <c r="P10843" i="2"/>
  <c r="P10775" i="2"/>
  <c r="P10755" i="2"/>
  <c r="P10644" i="2"/>
  <c r="P10621" i="2"/>
  <c r="P10581" i="2"/>
  <c r="P10570" i="2"/>
  <c r="P10554" i="2"/>
  <c r="P10543" i="2"/>
  <c r="P10538" i="2"/>
  <c r="P10512" i="2"/>
  <c r="P10483" i="2"/>
  <c r="P10450" i="2"/>
  <c r="P10433" i="2"/>
  <c r="P10414" i="2"/>
  <c r="P10409" i="2"/>
  <c r="P10406" i="2"/>
  <c r="P10399" i="2"/>
  <c r="P10391" i="2"/>
  <c r="P10390" i="2"/>
  <c r="P10370" i="2"/>
  <c r="P10353" i="2"/>
  <c r="P10343" i="2"/>
  <c r="P10331" i="2"/>
  <c r="P10326" i="2"/>
  <c r="P10304" i="2"/>
  <c r="P10273" i="2"/>
  <c r="P10236" i="2"/>
  <c r="P10233" i="2"/>
  <c r="P10231" i="2"/>
  <c r="P10213" i="2"/>
  <c r="P10202" i="2"/>
  <c r="P10192" i="2"/>
  <c r="P10189" i="2"/>
  <c r="P10183" i="2"/>
  <c r="P10176" i="2"/>
  <c r="P10172" i="2"/>
  <c r="P10135" i="2"/>
  <c r="P10116" i="2"/>
  <c r="P10085" i="2"/>
  <c r="P10079" i="2"/>
  <c r="P10063" i="2"/>
  <c r="P10059" i="2"/>
  <c r="P10053" i="2"/>
  <c r="P10041" i="2"/>
  <c r="P10034" i="2"/>
  <c r="P10024" i="2"/>
  <c r="P9986" i="2"/>
  <c r="P9960" i="2"/>
  <c r="P9916" i="2"/>
  <c r="P9900" i="2"/>
  <c r="P9886" i="2"/>
  <c r="P9882" i="2"/>
  <c r="P9881" i="2"/>
  <c r="P9864" i="2"/>
  <c r="P9860" i="2"/>
  <c r="P9859" i="2"/>
  <c r="P9858" i="2"/>
  <c r="P9855" i="2"/>
  <c r="P9814" i="2"/>
  <c r="P9791" i="2"/>
  <c r="P9782" i="2"/>
  <c r="P9765" i="2"/>
  <c r="P9749" i="2"/>
  <c r="P9662" i="2"/>
  <c r="P9631" i="2"/>
  <c r="P9628" i="2"/>
  <c r="P9621" i="2"/>
  <c r="P9609" i="2"/>
  <c r="P9601" i="2"/>
  <c r="P9598" i="2"/>
  <c r="P9591" i="2"/>
  <c r="P9570" i="2"/>
  <c r="P9551" i="2"/>
  <c r="P9550" i="2"/>
  <c r="P9548" i="2"/>
  <c r="P9547" i="2"/>
  <c r="P9540" i="2"/>
  <c r="P9496" i="2"/>
  <c r="P9485" i="2"/>
  <c r="P9469" i="2"/>
  <c r="P9467" i="2"/>
  <c r="P9456" i="2"/>
  <c r="P9454" i="2"/>
  <c r="P9443" i="2"/>
  <c r="P9440" i="2"/>
  <c r="P9380" i="2"/>
  <c r="P9346" i="2"/>
  <c r="P9243" i="2"/>
  <c r="P9223" i="2"/>
  <c r="P9222" i="2"/>
  <c r="P9192" i="2"/>
  <c r="P9174" i="2"/>
  <c r="P9124" i="2"/>
  <c r="P9099" i="2"/>
  <c r="P9097" i="2"/>
  <c r="P9082" i="2"/>
  <c r="P9074" i="2"/>
  <c r="P9070" i="2"/>
  <c r="P9061" i="2"/>
  <c r="P9057" i="2"/>
  <c r="P9025" i="2"/>
  <c r="P9023" i="2"/>
  <c r="P8993" i="2"/>
  <c r="P8992" i="2"/>
  <c r="P8987" i="2"/>
  <c r="P8983" i="2"/>
  <c r="P8978" i="2"/>
  <c r="P8969" i="2"/>
  <c r="P8945" i="2"/>
  <c r="P8907" i="2"/>
  <c r="P8905" i="2"/>
  <c r="P8886" i="2"/>
  <c r="P8876" i="2"/>
  <c r="P8870" i="2"/>
  <c r="P8863" i="2"/>
  <c r="P8844" i="2"/>
  <c r="P8842" i="2"/>
  <c r="P8814" i="2"/>
  <c r="P8803" i="2"/>
  <c r="P8767" i="2"/>
  <c r="P8753" i="2"/>
  <c r="P8742" i="2"/>
  <c r="P8736" i="2"/>
  <c r="P8735" i="2"/>
  <c r="P8724" i="2"/>
  <c r="P8723" i="2"/>
  <c r="P8710" i="2"/>
  <c r="P8704" i="2"/>
  <c r="P8680" i="2"/>
  <c r="P8666" i="2"/>
  <c r="P8656" i="2"/>
  <c r="P8653" i="2"/>
  <c r="P8630" i="2"/>
  <c r="P8621" i="2"/>
  <c r="P8620" i="2"/>
  <c r="P8602" i="2"/>
  <c r="P8596" i="2"/>
  <c r="P8573" i="2"/>
  <c r="P8569" i="2"/>
  <c r="P8566" i="2"/>
  <c r="P8558" i="2"/>
  <c r="P8547" i="2"/>
  <c r="P8543" i="2"/>
  <c r="P8517" i="2"/>
  <c r="P8514" i="2"/>
  <c r="P8485" i="2"/>
  <c r="P8481" i="2"/>
  <c r="P8461" i="2"/>
  <c r="P8457" i="2"/>
  <c r="P8440" i="2"/>
  <c r="P8431" i="2"/>
  <c r="P8428" i="2"/>
  <c r="P8412" i="2"/>
  <c r="P8407" i="2"/>
  <c r="P8402" i="2"/>
  <c r="P8394" i="2"/>
  <c r="P8386" i="2"/>
  <c r="P8373" i="2"/>
  <c r="P8337" i="2"/>
  <c r="P8330" i="2"/>
  <c r="P8328" i="2"/>
  <c r="P8321" i="2"/>
  <c r="P8320" i="2"/>
  <c r="P8303" i="2"/>
  <c r="P8282" i="2"/>
  <c r="P8255" i="2"/>
  <c r="P8233" i="2"/>
  <c r="P8221" i="2"/>
  <c r="P8214" i="2"/>
  <c r="P8200" i="2"/>
  <c r="P8191" i="2"/>
  <c r="P8186" i="2"/>
  <c r="P8164" i="2"/>
  <c r="P8125" i="2"/>
  <c r="P8114" i="2"/>
  <c r="P8100" i="2"/>
  <c r="P8083" i="2"/>
  <c r="P8077" i="2"/>
  <c r="P8069" i="2"/>
  <c r="P8067" i="2"/>
  <c r="P8050" i="2"/>
  <c r="P8044" i="2"/>
  <c r="P8025" i="2"/>
  <c r="P7992" i="2"/>
  <c r="P7980" i="2"/>
  <c r="P7969" i="2"/>
  <c r="P7965" i="2"/>
  <c r="P7964" i="2"/>
  <c r="P7963" i="2"/>
  <c r="P7935" i="2"/>
  <c r="P7932" i="2"/>
  <c r="P7920" i="2"/>
  <c r="P7917" i="2"/>
  <c r="P7915" i="2"/>
  <c r="P7914" i="2"/>
  <c r="P7903" i="2"/>
  <c r="P7875" i="2"/>
  <c r="P7872" i="2"/>
  <c r="P7871" i="2"/>
  <c r="P7865" i="2"/>
  <c r="P7864" i="2"/>
  <c r="P7859" i="2"/>
  <c r="P7844" i="2"/>
  <c r="P7825" i="2"/>
  <c r="P7823" i="2"/>
  <c r="P7818" i="2"/>
  <c r="P7802" i="2"/>
  <c r="P7790" i="2"/>
  <c r="P7778" i="2"/>
  <c r="P7767" i="2"/>
  <c r="P7764" i="2"/>
  <c r="P7752" i="2"/>
  <c r="P7751" i="2"/>
  <c r="P7741" i="2"/>
  <c r="P7730" i="2"/>
  <c r="P7727" i="2"/>
  <c r="P7703" i="2"/>
  <c r="P7700" i="2"/>
  <c r="P7682" i="2"/>
  <c r="P7671" i="2"/>
  <c r="P7665" i="2"/>
  <c r="P7649" i="2"/>
  <c r="P7648" i="2"/>
  <c r="P7637" i="2"/>
  <c r="P7620" i="2"/>
  <c r="P7616" i="2"/>
  <c r="P7611" i="2"/>
  <c r="P7603" i="2"/>
  <c r="P7598" i="2"/>
  <c r="P7583" i="2"/>
  <c r="P7554" i="2"/>
  <c r="P7551" i="2"/>
  <c r="P7532" i="2"/>
  <c r="P7529" i="2"/>
  <c r="P7512" i="2"/>
  <c r="P7509" i="2"/>
  <c r="P7503" i="2"/>
  <c r="P7494" i="2"/>
  <c r="P7490" i="2"/>
  <c r="P7451" i="2"/>
  <c r="P7442" i="2"/>
  <c r="P7413" i="2"/>
  <c r="P7407" i="2"/>
  <c r="P7406" i="2"/>
  <c r="P7393" i="2"/>
  <c r="P7392" i="2"/>
  <c r="P7386" i="2"/>
  <c r="P7385" i="2"/>
  <c r="P7383" i="2"/>
  <c r="P7374" i="2"/>
  <c r="P7368" i="2"/>
  <c r="P7351" i="2"/>
  <c r="P7342" i="2"/>
  <c r="P7335" i="2"/>
  <c r="P7324" i="2"/>
  <c r="P7322" i="2"/>
  <c r="P7316" i="2"/>
  <c r="P7312" i="2"/>
  <c r="P7309" i="2"/>
  <c r="P7301" i="2"/>
  <c r="P7299" i="2"/>
  <c r="P7295" i="2"/>
  <c r="P7286" i="2"/>
  <c r="P7279" i="2"/>
  <c r="P7276" i="2"/>
  <c r="P7274" i="2"/>
  <c r="P7273" i="2"/>
  <c r="P7265" i="2"/>
  <c r="P7262" i="2"/>
  <c r="P7249" i="2"/>
  <c r="P7242" i="2"/>
  <c r="P7240" i="2"/>
  <c r="P7236" i="2"/>
  <c r="P7228" i="2"/>
  <c r="P7218" i="2"/>
  <c r="P7217" i="2"/>
  <c r="P7208" i="2"/>
  <c r="P7207" i="2"/>
  <c r="P7206" i="2"/>
  <c r="P7190" i="2"/>
  <c r="P7187" i="2"/>
  <c r="P7186" i="2"/>
  <c r="P7183" i="2"/>
  <c r="P7179" i="2"/>
  <c r="P7176" i="2"/>
  <c r="P7157" i="2"/>
  <c r="P7126" i="2"/>
  <c r="P7123" i="2"/>
  <c r="P7122" i="2"/>
  <c r="P7116" i="2"/>
  <c r="P7109" i="2"/>
  <c r="P7103" i="2"/>
  <c r="P7096" i="2"/>
  <c r="P7091" i="2"/>
  <c r="P7088" i="2"/>
  <c r="P7086" i="2"/>
  <c r="P7073" i="2"/>
  <c r="P7062" i="2"/>
  <c r="P7050" i="2"/>
  <c r="P7036" i="2"/>
  <c r="P7028" i="2"/>
  <c r="P7025" i="2"/>
  <c r="P7024" i="2"/>
  <c r="P7010" i="2"/>
  <c r="P7003" i="2"/>
  <c r="P7000" i="2"/>
  <c r="P6992" i="2"/>
  <c r="P6984" i="2"/>
  <c r="P6983" i="2"/>
  <c r="P6970" i="2"/>
  <c r="P6966" i="2"/>
  <c r="P6964" i="2"/>
  <c r="P6950" i="2"/>
  <c r="P6944" i="2"/>
  <c r="P6940" i="2"/>
  <c r="P6933" i="2"/>
  <c r="P6928" i="2"/>
  <c r="P6926" i="2"/>
  <c r="P6882" i="2"/>
  <c r="P6877" i="2"/>
  <c r="P6872" i="2"/>
  <c r="P6862" i="2"/>
  <c r="P6852" i="2"/>
  <c r="P6849" i="2"/>
  <c r="P6845" i="2"/>
  <c r="P6837" i="2"/>
  <c r="P6832" i="2"/>
  <c r="P6829" i="2"/>
  <c r="P6812" i="2"/>
  <c r="P6802" i="2"/>
  <c r="P6801" i="2"/>
  <c r="P6798" i="2"/>
  <c r="P6794" i="2"/>
  <c r="P6792" i="2"/>
  <c r="P6785" i="2"/>
  <c r="P6783" i="2"/>
  <c r="P6769" i="2"/>
  <c r="P6767" i="2"/>
  <c r="P6759" i="2"/>
  <c r="P6757" i="2"/>
  <c r="P6756" i="2"/>
  <c r="P6738" i="2"/>
  <c r="P6737" i="2"/>
  <c r="P6732" i="2"/>
  <c r="P6713" i="2"/>
  <c r="P6704" i="2"/>
  <c r="P6698" i="2"/>
  <c r="P6695" i="2"/>
  <c r="P6683" i="2"/>
  <c r="P6659" i="2"/>
  <c r="P6648" i="2"/>
  <c r="P6647" i="2"/>
  <c r="P6646" i="2"/>
  <c r="P6614" i="2"/>
  <c r="P6611" i="2"/>
  <c r="P6594" i="2"/>
  <c r="P6593" i="2"/>
  <c r="P6588" i="2"/>
  <c r="P6586" i="2"/>
  <c r="P6581" i="2"/>
  <c r="P6569" i="2"/>
  <c r="P6567" i="2"/>
  <c r="P6565" i="2"/>
  <c r="P6559" i="2"/>
  <c r="P6556" i="2"/>
  <c r="P6540" i="2"/>
  <c r="P6537" i="2"/>
  <c r="P6535" i="2"/>
  <c r="P6534" i="2"/>
  <c r="P6532" i="2"/>
  <c r="P6526" i="2"/>
  <c r="P6513" i="2"/>
  <c r="P6509" i="2"/>
  <c r="P6508" i="2"/>
  <c r="P6506" i="2"/>
  <c r="P6505" i="2"/>
  <c r="P6500" i="2"/>
  <c r="P6497" i="2"/>
  <c r="P6495" i="2"/>
  <c r="P6485" i="2"/>
  <c r="P6484" i="2"/>
  <c r="P6476" i="2"/>
  <c r="P6475" i="2"/>
  <c r="P6463" i="2"/>
  <c r="P6455" i="2"/>
  <c r="P6451" i="2"/>
  <c r="P6449" i="2"/>
  <c r="P6446" i="2"/>
  <c r="P6437" i="2"/>
  <c r="P6436" i="2"/>
  <c r="P6435" i="2"/>
  <c r="P6424" i="2"/>
  <c r="P6422" i="2"/>
  <c r="P6419" i="2"/>
  <c r="P6411" i="2"/>
  <c r="P6409" i="2"/>
  <c r="P6394" i="2"/>
  <c r="P6379" i="2"/>
  <c r="P6366" i="2"/>
  <c r="P6359" i="2"/>
  <c r="P6358" i="2"/>
  <c r="P6357" i="2"/>
  <c r="P6353" i="2"/>
  <c r="P6352" i="2"/>
  <c r="P6345" i="2"/>
  <c r="P6342" i="2"/>
  <c r="P6341" i="2"/>
  <c r="P6337" i="2"/>
  <c r="P6334" i="2"/>
  <c r="P6333" i="2"/>
  <c r="P6331" i="2"/>
  <c r="P6328" i="2"/>
  <c r="P6327" i="2"/>
  <c r="P6324" i="2"/>
  <c r="P6323" i="2"/>
  <c r="P6322" i="2"/>
  <c r="P6308" i="2"/>
  <c r="P6299" i="2"/>
  <c r="P6298" i="2"/>
  <c r="P6290" i="2"/>
  <c r="P6289" i="2"/>
  <c r="P6273" i="2"/>
  <c r="P6268" i="2"/>
  <c r="P6263" i="2"/>
  <c r="P6255" i="2"/>
  <c r="P6252" i="2"/>
  <c r="P6249" i="2"/>
  <c r="P6238" i="2"/>
  <c r="P6231" i="2"/>
  <c r="P6225" i="2"/>
  <c r="P6219" i="2"/>
  <c r="P6210" i="2"/>
  <c r="P6204" i="2"/>
  <c r="P6188" i="2"/>
  <c r="P6182" i="2"/>
  <c r="P6168" i="2"/>
  <c r="P6161" i="2"/>
  <c r="P6149" i="2"/>
  <c r="P6146" i="2"/>
  <c r="P6142" i="2"/>
  <c r="P6134" i="2"/>
  <c r="P6131" i="2"/>
  <c r="P6121" i="2"/>
  <c r="P6114" i="2"/>
  <c r="P6113" i="2"/>
  <c r="P6112" i="2"/>
  <c r="P6098" i="2"/>
  <c r="P6088" i="2"/>
  <c r="P6083" i="2"/>
  <c r="P6076" i="2"/>
  <c r="P6071" i="2"/>
  <c r="P6065" i="2"/>
  <c r="P6054" i="2"/>
  <c r="P6046" i="2"/>
  <c r="P6037" i="2"/>
  <c r="P6030" i="2"/>
  <c r="P6029" i="2"/>
  <c r="P6024" i="2"/>
  <c r="P6022" i="2"/>
  <c r="P6019" i="2"/>
  <c r="P6012" i="2"/>
  <c r="P6009" i="2"/>
  <c r="P6006" i="2"/>
  <c r="P6003" i="2"/>
  <c r="P5999" i="2"/>
  <c r="P5998" i="2"/>
  <c r="P5992" i="2"/>
  <c r="P5990" i="2"/>
  <c r="P5987" i="2"/>
  <c r="P5985" i="2"/>
  <c r="P5980" i="2"/>
  <c r="P5973" i="2"/>
  <c r="P5970" i="2"/>
  <c r="P5968" i="2"/>
  <c r="P5966" i="2"/>
  <c r="P5955" i="2"/>
  <c r="P5953" i="2"/>
  <c r="P5942" i="2"/>
  <c r="P5941" i="2"/>
  <c r="P5940" i="2"/>
  <c r="P5939" i="2"/>
  <c r="P5934" i="2"/>
  <c r="P5932" i="2"/>
  <c r="P5928" i="2"/>
  <c r="P5927" i="2"/>
  <c r="P5920" i="2"/>
  <c r="P5918" i="2"/>
  <c r="P5917" i="2"/>
  <c r="P5908" i="2"/>
  <c r="P5906" i="2"/>
  <c r="P5905" i="2"/>
  <c r="P5895" i="2"/>
  <c r="P5894" i="2"/>
  <c r="P5892" i="2"/>
  <c r="P5888" i="2"/>
  <c r="P5882" i="2"/>
  <c r="P5880" i="2"/>
  <c r="P5865" i="2"/>
  <c r="P5863" i="2"/>
  <c r="P5861" i="2"/>
  <c r="P5856" i="2"/>
  <c r="P5855" i="2"/>
  <c r="P5853" i="2"/>
  <c r="P5846" i="2"/>
  <c r="P5845" i="2"/>
  <c r="P5841" i="2"/>
  <c r="P5835" i="2"/>
  <c r="P5810" i="2"/>
  <c r="P5807" i="2"/>
  <c r="P5804" i="2"/>
  <c r="P5758" i="2"/>
  <c r="P5757" i="2"/>
  <c r="P5735" i="2"/>
  <c r="P5731" i="2"/>
  <c r="P5729" i="2"/>
  <c r="P5728" i="2"/>
  <c r="P5726" i="2"/>
  <c r="P5723" i="2"/>
  <c r="P5721" i="2"/>
  <c r="P5718" i="2"/>
  <c r="P5716" i="2"/>
  <c r="P5715" i="2"/>
  <c r="P5712" i="2"/>
  <c r="P5709" i="2"/>
  <c r="P5706" i="2"/>
  <c r="P5692" i="2"/>
  <c r="P5687" i="2"/>
  <c r="P5685" i="2"/>
  <c r="P5680" i="2"/>
  <c r="P5674" i="2"/>
  <c r="P5670" i="2"/>
  <c r="P5668" i="2"/>
  <c r="P5663" i="2"/>
  <c r="P5661" i="2"/>
  <c r="P5660" i="2"/>
  <c r="P5657" i="2"/>
  <c r="P5656" i="2"/>
  <c r="P5655" i="2"/>
  <c r="P5652" i="2"/>
  <c r="P5651" i="2"/>
  <c r="P5647" i="2"/>
  <c r="P5643" i="2"/>
  <c r="P5641" i="2"/>
  <c r="P5629" i="2"/>
  <c r="P5615" i="2"/>
  <c r="P5611" i="2"/>
  <c r="P5600" i="2"/>
  <c r="P5588" i="2"/>
  <c r="P5586" i="2"/>
  <c r="P5581" i="2"/>
  <c r="P5577" i="2"/>
  <c r="P5565" i="2"/>
  <c r="P5561" i="2"/>
  <c r="P5560" i="2"/>
  <c r="P5551" i="2"/>
  <c r="P5549" i="2"/>
  <c r="P5547" i="2"/>
  <c r="P5543" i="2"/>
  <c r="P5542" i="2"/>
  <c r="P5541" i="2"/>
  <c r="P5533" i="2"/>
  <c r="P5530" i="2"/>
  <c r="P5529" i="2"/>
  <c r="P5528" i="2"/>
  <c r="P5524" i="2"/>
  <c r="P5523" i="2"/>
  <c r="P5510" i="2"/>
  <c r="P5508" i="2"/>
  <c r="P5507" i="2"/>
  <c r="P5501" i="2"/>
  <c r="P5497" i="2"/>
  <c r="P5491" i="2"/>
  <c r="P5486" i="2"/>
  <c r="P5483" i="2"/>
  <c r="P5480" i="2"/>
  <c r="P5474" i="2"/>
  <c r="P5471" i="2"/>
  <c r="P5469" i="2"/>
  <c r="P5468" i="2"/>
  <c r="P5461" i="2"/>
  <c r="P5460" i="2"/>
  <c r="P5459" i="2"/>
  <c r="P5458" i="2"/>
  <c r="P5457" i="2"/>
  <c r="P5451" i="2"/>
  <c r="P5450" i="2"/>
  <c r="P5447" i="2"/>
  <c r="P5435" i="2"/>
  <c r="P5434" i="2"/>
  <c r="P5433" i="2"/>
  <c r="P5430" i="2"/>
  <c r="P5429" i="2"/>
  <c r="P5422" i="2"/>
  <c r="P5421" i="2"/>
  <c r="P5419" i="2"/>
  <c r="P5414" i="2"/>
  <c r="P5412" i="2"/>
  <c r="P5406" i="2"/>
  <c r="P5401" i="2"/>
  <c r="P5391" i="2"/>
  <c r="P5389" i="2"/>
  <c r="P5387" i="2"/>
  <c r="P5386" i="2"/>
  <c r="P5385" i="2"/>
  <c r="P5384" i="2"/>
  <c r="P5381" i="2"/>
  <c r="P5377" i="2"/>
  <c r="P5376" i="2"/>
  <c r="P5356" i="2"/>
  <c r="P5355" i="2"/>
  <c r="P5351" i="2"/>
  <c r="P5350" i="2"/>
  <c r="P5347" i="2"/>
  <c r="P5346" i="2"/>
  <c r="P5344" i="2"/>
  <c r="P5343" i="2"/>
  <c r="P5339" i="2"/>
  <c r="P5330" i="2"/>
  <c r="P5326" i="2"/>
  <c r="P5319" i="2"/>
  <c r="P5311" i="2"/>
  <c r="P5306" i="2"/>
  <c r="P5305" i="2"/>
  <c r="P5303" i="2"/>
  <c r="P5294" i="2"/>
  <c r="P5292" i="2"/>
  <c r="P5269" i="2"/>
  <c r="P5263" i="2"/>
  <c r="P5258" i="2"/>
  <c r="P5254" i="2"/>
  <c r="P5250" i="2"/>
  <c r="P5246" i="2"/>
  <c r="P5245" i="2"/>
  <c r="P5244" i="2"/>
  <c r="P5230" i="2"/>
  <c r="P5225" i="2"/>
  <c r="P5224" i="2"/>
  <c r="P5222" i="2"/>
  <c r="P5221" i="2"/>
  <c r="P5219" i="2"/>
  <c r="P5212" i="2"/>
  <c r="P5211" i="2"/>
  <c r="P5198" i="2"/>
  <c r="P5197" i="2"/>
  <c r="P5185" i="2"/>
  <c r="P5173" i="2"/>
  <c r="P5170" i="2"/>
  <c r="P5156" i="2"/>
  <c r="P5155" i="2"/>
  <c r="P5152" i="2"/>
  <c r="P5149" i="2"/>
  <c r="P5147" i="2"/>
  <c r="P5146" i="2"/>
  <c r="P5144" i="2"/>
  <c r="P5138" i="2"/>
  <c r="P5137" i="2"/>
  <c r="P5123" i="2"/>
  <c r="P5120" i="2"/>
  <c r="P5117" i="2"/>
  <c r="P5113" i="2"/>
  <c r="P5111" i="2"/>
  <c r="P5105" i="2"/>
  <c r="P5101" i="2"/>
  <c r="P5100" i="2"/>
  <c r="P5099" i="2"/>
  <c r="P5096" i="2"/>
  <c r="P5089" i="2"/>
  <c r="P5087" i="2"/>
  <c r="P5079" i="2"/>
  <c r="P5078" i="2"/>
  <c r="P5070" i="2"/>
  <c r="P5065" i="2"/>
  <c r="P5063" i="2"/>
  <c r="P5060" i="2"/>
  <c r="P5051" i="2"/>
  <c r="P5048" i="2"/>
  <c r="P5047" i="2"/>
  <c r="P5044" i="2"/>
  <c r="P5035" i="2"/>
  <c r="P5034" i="2"/>
  <c r="P5027" i="2"/>
  <c r="P5025" i="2"/>
  <c r="P5022" i="2"/>
  <c r="P5014" i="2"/>
  <c r="P5013" i="2"/>
  <c r="P5012" i="2"/>
  <c r="P4999" i="2"/>
  <c r="P4997" i="2"/>
  <c r="P4996" i="2"/>
  <c r="P4991" i="2"/>
  <c r="P4988" i="2"/>
  <c r="P4985" i="2"/>
  <c r="P4983" i="2"/>
  <c r="P4982" i="2"/>
  <c r="P4981" i="2"/>
  <c r="P4979" i="2"/>
  <c r="P4977" i="2"/>
  <c r="P4965" i="2"/>
  <c r="P4962" i="2"/>
  <c r="P4954" i="2"/>
  <c r="P4945" i="2"/>
  <c r="P4940" i="2"/>
  <c r="P4939" i="2"/>
  <c r="P4935" i="2"/>
  <c r="P4933" i="2"/>
  <c r="P4932" i="2"/>
  <c r="P4930" i="2"/>
  <c r="P4928" i="2"/>
  <c r="P4927" i="2"/>
  <c r="P4925" i="2"/>
  <c r="P4924" i="2"/>
  <c r="P4922" i="2"/>
  <c r="P4921" i="2"/>
  <c r="P4920" i="2"/>
  <c r="P4917" i="2"/>
  <c r="P4911" i="2"/>
  <c r="P4910" i="2"/>
  <c r="P4906" i="2"/>
  <c r="P4901" i="2"/>
  <c r="P4898" i="2"/>
  <c r="P4894" i="2"/>
  <c r="P4889" i="2"/>
  <c r="P4888" i="2"/>
  <c r="P4885" i="2"/>
  <c r="P4881" i="2"/>
  <c r="P4873" i="2"/>
  <c r="P4871" i="2"/>
  <c r="P4866" i="2"/>
  <c r="P4864" i="2"/>
  <c r="P4862" i="2"/>
  <c r="P4860" i="2"/>
  <c r="P4839" i="2"/>
  <c r="P4833" i="2"/>
  <c r="P4819" i="2"/>
  <c r="P4817" i="2"/>
  <c r="P4815" i="2"/>
  <c r="P4814" i="2"/>
  <c r="P4811" i="2"/>
  <c r="P4809" i="2"/>
  <c r="P4798" i="2"/>
  <c r="P4796" i="2"/>
  <c r="P4795" i="2"/>
  <c r="P4790" i="2"/>
  <c r="P4789" i="2"/>
  <c r="P4786" i="2"/>
  <c r="P4783" i="2"/>
  <c r="P4779" i="2"/>
  <c r="P4777" i="2"/>
  <c r="P4766" i="2"/>
  <c r="P4764" i="2"/>
  <c r="P4763" i="2"/>
  <c r="P4753" i="2"/>
  <c r="P4733" i="2"/>
  <c r="P4732" i="2"/>
  <c r="P4730" i="2"/>
  <c r="P4725" i="2"/>
  <c r="P4721" i="2"/>
  <c r="P4720" i="2"/>
  <c r="P4719" i="2"/>
  <c r="P4715" i="2"/>
  <c r="P4714" i="2"/>
  <c r="P4712" i="2"/>
  <c r="P4709" i="2"/>
  <c r="P4707" i="2"/>
  <c r="P4704" i="2"/>
  <c r="P4703" i="2"/>
  <c r="P4702" i="2"/>
  <c r="P4700" i="2"/>
  <c r="P4695" i="2"/>
  <c r="P4689" i="2"/>
  <c r="P4687" i="2"/>
  <c r="P4682" i="2"/>
  <c r="P4679" i="2"/>
  <c r="P4675" i="2"/>
  <c r="P4673" i="2"/>
  <c r="P4668" i="2"/>
  <c r="P4666" i="2"/>
  <c r="P4663" i="2"/>
  <c r="P4660" i="2"/>
  <c r="P4659" i="2"/>
  <c r="P4657" i="2"/>
  <c r="P4655" i="2"/>
  <c r="P4653" i="2"/>
  <c r="P4648" i="2"/>
  <c r="P4647" i="2"/>
  <c r="P4646" i="2"/>
  <c r="P4645" i="2"/>
  <c r="P4641" i="2"/>
  <c r="P4633" i="2"/>
  <c r="P4631" i="2"/>
  <c r="P4629" i="2"/>
  <c r="P4625" i="2"/>
  <c r="P4624" i="2"/>
  <c r="P4623" i="2"/>
  <c r="P4616" i="2"/>
  <c r="P4595" i="2"/>
  <c r="P4589" i="2"/>
  <c r="P4588" i="2"/>
  <c r="P4583" i="2"/>
  <c r="P4580" i="2"/>
  <c r="P4577" i="2"/>
  <c r="P4576" i="2"/>
  <c r="P4573" i="2"/>
  <c r="P4572" i="2"/>
  <c r="P4568" i="2"/>
  <c r="P4567" i="2"/>
  <c r="P4564" i="2"/>
  <c r="P4561" i="2"/>
  <c r="P4559" i="2"/>
  <c r="P4558" i="2"/>
  <c r="P4557" i="2"/>
  <c r="P4543" i="2"/>
  <c r="P4536" i="2"/>
  <c r="P4535" i="2"/>
  <c r="P4532" i="2"/>
  <c r="P4527" i="2"/>
  <c r="P4524" i="2"/>
  <c r="P4523" i="2"/>
  <c r="P4522" i="2"/>
  <c r="P4515" i="2"/>
  <c r="P4513" i="2"/>
  <c r="P4502" i="2"/>
  <c r="P4500" i="2"/>
  <c r="P4488" i="2"/>
  <c r="P4485" i="2"/>
  <c r="P4482" i="2"/>
  <c r="P4479" i="2"/>
  <c r="P4477" i="2"/>
  <c r="P4475" i="2"/>
  <c r="P4469" i="2"/>
  <c r="P4461" i="2"/>
  <c r="P4455" i="2"/>
  <c r="P4453" i="2"/>
  <c r="P4448" i="2"/>
  <c r="P4433" i="2"/>
  <c r="P4431" i="2"/>
  <c r="P4430" i="2"/>
  <c r="P4429" i="2"/>
  <c r="P4424" i="2"/>
  <c r="P4421" i="2"/>
  <c r="P4417" i="2"/>
  <c r="P4416" i="2"/>
  <c r="P4415" i="2"/>
  <c r="P4414" i="2"/>
  <c r="P4412" i="2"/>
  <c r="P4411" i="2"/>
  <c r="P4409" i="2"/>
  <c r="P4406" i="2"/>
  <c r="P4405" i="2"/>
  <c r="P4401" i="2"/>
  <c r="P4397" i="2"/>
  <c r="P4395" i="2"/>
  <c r="P4388" i="2"/>
  <c r="P4384" i="2"/>
  <c r="P4371" i="2"/>
  <c r="P4365" i="2"/>
  <c r="P4361" i="2"/>
  <c r="P4360" i="2"/>
  <c r="P4358" i="2"/>
  <c r="P4356" i="2"/>
  <c r="P4355" i="2"/>
  <c r="P4353" i="2"/>
  <c r="P4350" i="2"/>
  <c r="P4348" i="2"/>
  <c r="P4342" i="2"/>
  <c r="P4341" i="2"/>
  <c r="P4340" i="2"/>
  <c r="P4334" i="2"/>
  <c r="P4327" i="2"/>
  <c r="P4325" i="2"/>
  <c r="P4317" i="2"/>
  <c r="P4316" i="2"/>
  <c r="P4313" i="2"/>
  <c r="P4307" i="2"/>
  <c r="P4305" i="2"/>
  <c r="P4303" i="2"/>
  <c r="P4297" i="2"/>
  <c r="P4296" i="2"/>
  <c r="P4295" i="2"/>
  <c r="P4294" i="2"/>
  <c r="P4288" i="2"/>
  <c r="P4286" i="2"/>
  <c r="P4284" i="2"/>
  <c r="P4283" i="2"/>
  <c r="P4282" i="2"/>
  <c r="P4281" i="2"/>
  <c r="P4280" i="2"/>
  <c r="P4277" i="2"/>
  <c r="P4274" i="2"/>
  <c r="P4269" i="2"/>
  <c r="P4268" i="2"/>
  <c r="P4265" i="2"/>
  <c r="P4264" i="2"/>
  <c r="P4262" i="2"/>
  <c r="P4259" i="2"/>
  <c r="P4255" i="2"/>
  <c r="P4254" i="2"/>
  <c r="P4253" i="2"/>
  <c r="P4250" i="2"/>
  <c r="P4246" i="2"/>
  <c r="P4243" i="2"/>
  <c r="P4240" i="2"/>
  <c r="P4239" i="2"/>
  <c r="P4237" i="2"/>
  <c r="P4231" i="2"/>
  <c r="P4230" i="2"/>
  <c r="P4228" i="2"/>
  <c r="P4227" i="2"/>
  <c r="P4226" i="2"/>
  <c r="P4221" i="2"/>
  <c r="P4217" i="2"/>
  <c r="P4213" i="2"/>
  <c r="P4209" i="2"/>
  <c r="P4202" i="2"/>
  <c r="P4197" i="2"/>
  <c r="P4196" i="2"/>
  <c r="P4195" i="2"/>
  <c r="P4193" i="2"/>
  <c r="P4188" i="2"/>
  <c r="P4183" i="2"/>
  <c r="P4182" i="2"/>
  <c r="P4176" i="2"/>
  <c r="P4175" i="2"/>
  <c r="P4166" i="2"/>
  <c r="P4161" i="2"/>
  <c r="P4156" i="2"/>
  <c r="P4155" i="2"/>
  <c r="P4154" i="2"/>
  <c r="P4144" i="2"/>
  <c r="P4143" i="2"/>
  <c r="P4142" i="2"/>
  <c r="P4141" i="2"/>
  <c r="P4140" i="2"/>
  <c r="P4138" i="2"/>
  <c r="P4135" i="2"/>
  <c r="P4134" i="2"/>
  <c r="P4126" i="2"/>
  <c r="P4124" i="2"/>
  <c r="P4120" i="2"/>
  <c r="P4119" i="2"/>
  <c r="P4116" i="2"/>
  <c r="P4115" i="2"/>
  <c r="P4112" i="2"/>
  <c r="P4110" i="2"/>
  <c r="P4107" i="2"/>
  <c r="P4100" i="2"/>
  <c r="P4092" i="2"/>
  <c r="P4089" i="2"/>
  <c r="P4087" i="2"/>
  <c r="P4083" i="2"/>
  <c r="P4082" i="2"/>
  <c r="P4077" i="2"/>
  <c r="P4071" i="2"/>
  <c r="P4068" i="2"/>
  <c r="P4062" i="2"/>
  <c r="P4057" i="2"/>
  <c r="P4050" i="2"/>
  <c r="P4048" i="2"/>
  <c r="P4047" i="2"/>
  <c r="P4045" i="2"/>
  <c r="P4043" i="2"/>
  <c r="P4041" i="2"/>
  <c r="P4034" i="2"/>
  <c r="P4033" i="2"/>
  <c r="P4029" i="2"/>
  <c r="P4023" i="2"/>
  <c r="P4021" i="2"/>
  <c r="P4017" i="2"/>
  <c r="P4011" i="2"/>
  <c r="P4010" i="2"/>
  <c r="P4009" i="2"/>
  <c r="P4008" i="2"/>
  <c r="P4005" i="2"/>
  <c r="P4004" i="2"/>
  <c r="P4002" i="2"/>
  <c r="P3999" i="2"/>
  <c r="P3998" i="2"/>
  <c r="P3995" i="2"/>
  <c r="P3990" i="2"/>
  <c r="P3984" i="2"/>
  <c r="P3983" i="2"/>
  <c r="P3981" i="2"/>
  <c r="P3980" i="2"/>
  <c r="P3979" i="2"/>
  <c r="P3977" i="2"/>
  <c r="P3976" i="2"/>
  <c r="P3975" i="2"/>
  <c r="P3973" i="2"/>
  <c r="P3970" i="2"/>
  <c r="P3969" i="2"/>
  <c r="P3966" i="2"/>
  <c r="P3956" i="2"/>
  <c r="P3954" i="2"/>
  <c r="P3951" i="2"/>
  <c r="P3935" i="2"/>
  <c r="P3925" i="2"/>
  <c r="P3924" i="2"/>
  <c r="P3918" i="2"/>
  <c r="P3916" i="2"/>
  <c r="P3915" i="2"/>
  <c r="P3913" i="2"/>
  <c r="P3911" i="2"/>
  <c r="P3910" i="2"/>
  <c r="P3908" i="2"/>
  <c r="P3907" i="2"/>
  <c r="P3906" i="2"/>
  <c r="P3902" i="2"/>
  <c r="P3901" i="2"/>
  <c r="P3896" i="2"/>
  <c r="P3894" i="2"/>
  <c r="P3891" i="2"/>
  <c r="P3885" i="2"/>
  <c r="P3884" i="2"/>
  <c r="P3879" i="2"/>
  <c r="P3875" i="2"/>
  <c r="P3874" i="2"/>
  <c r="P3867" i="2"/>
  <c r="P3866" i="2"/>
  <c r="P3862" i="2"/>
  <c r="P3860" i="2"/>
  <c r="P3859" i="2"/>
  <c r="P3857" i="2"/>
  <c r="P3853" i="2"/>
  <c r="P3850" i="2"/>
  <c r="P3848" i="2"/>
  <c r="P3844" i="2"/>
  <c r="P3839" i="2"/>
  <c r="P3838" i="2"/>
  <c r="P3837" i="2"/>
  <c r="P3833" i="2"/>
  <c r="P3830" i="2"/>
  <c r="P3827" i="2"/>
  <c r="P3826" i="2"/>
  <c r="P3824" i="2"/>
  <c r="P3821" i="2"/>
  <c r="P3819" i="2"/>
  <c r="P3818" i="2"/>
  <c r="P3815" i="2"/>
  <c r="P3814" i="2"/>
  <c r="P3813" i="2"/>
  <c r="P3810" i="2"/>
  <c r="P3808" i="2"/>
  <c r="P3806" i="2"/>
  <c r="P3803" i="2"/>
  <c r="P3801" i="2"/>
  <c r="P3800" i="2"/>
  <c r="P3799" i="2"/>
  <c r="P3797" i="2"/>
  <c r="P3792" i="2"/>
  <c r="P3781" i="2"/>
  <c r="P3778" i="2"/>
  <c r="P3766" i="2"/>
  <c r="P3764" i="2"/>
  <c r="P3756" i="2"/>
  <c r="P3755" i="2"/>
  <c r="P3753" i="2"/>
  <c r="P3752" i="2"/>
  <c r="P3751" i="2"/>
  <c r="P3745" i="2"/>
  <c r="P3743" i="2"/>
  <c r="P3741" i="2"/>
  <c r="P3740" i="2"/>
  <c r="P3733" i="2"/>
  <c r="P3728" i="2"/>
  <c r="P3724" i="2"/>
  <c r="P3722" i="2"/>
  <c r="P3721" i="2"/>
  <c r="P3720" i="2"/>
  <c r="P3710" i="2"/>
  <c r="P3709" i="2"/>
  <c r="P3708" i="2"/>
  <c r="P3707" i="2"/>
  <c r="P3701" i="2"/>
  <c r="P3699" i="2"/>
  <c r="P3698" i="2"/>
  <c r="P3696" i="2"/>
  <c r="P3692" i="2"/>
  <c r="P3691" i="2"/>
  <c r="P3690" i="2"/>
  <c r="P3689" i="2"/>
  <c r="P3685" i="2"/>
  <c r="P3682" i="2"/>
  <c r="P3674" i="2"/>
  <c r="P3672" i="2"/>
  <c r="P3671" i="2"/>
  <c r="P3661" i="2"/>
  <c r="P3659" i="2"/>
  <c r="P3656" i="2"/>
  <c r="P3650" i="2"/>
  <c r="P3648" i="2"/>
  <c r="P3639" i="2"/>
  <c r="P3638" i="2"/>
  <c r="P3637" i="2"/>
  <c r="P3636" i="2"/>
  <c r="P3635" i="2"/>
  <c r="P3630" i="2"/>
  <c r="P3629" i="2"/>
  <c r="P3624" i="2"/>
  <c r="P3623" i="2"/>
  <c r="P3618" i="2"/>
  <c r="P3610" i="2"/>
  <c r="P3607" i="2"/>
  <c r="P3605" i="2"/>
  <c r="P3604" i="2"/>
  <c r="P3603" i="2"/>
  <c r="P3602" i="2"/>
  <c r="P3593" i="2"/>
  <c r="P3591" i="2"/>
  <c r="P3590" i="2"/>
  <c r="P3588" i="2"/>
  <c r="P3587" i="2"/>
  <c r="P3585" i="2"/>
  <c r="P3582" i="2"/>
  <c r="P3575" i="2"/>
  <c r="P3574" i="2"/>
  <c r="P3571" i="2"/>
  <c r="P3570" i="2"/>
  <c r="P3568" i="2"/>
  <c r="P3564" i="2"/>
  <c r="P3561" i="2"/>
  <c r="P3560" i="2"/>
  <c r="P3559" i="2"/>
  <c r="P3557" i="2"/>
  <c r="P3556" i="2"/>
  <c r="P3552" i="2"/>
  <c r="P3550" i="2"/>
  <c r="P3546" i="2"/>
  <c r="P3544" i="2"/>
  <c r="P3543" i="2"/>
  <c r="P3541" i="2"/>
  <c r="P3540" i="2"/>
  <c r="P3539" i="2"/>
  <c r="P3536" i="2"/>
  <c r="P3535" i="2"/>
  <c r="P3531" i="2"/>
  <c r="P3525" i="2"/>
  <c r="P3523" i="2"/>
  <c r="P3517" i="2"/>
  <c r="P3516" i="2"/>
  <c r="P3514" i="2"/>
  <c r="P3513" i="2"/>
  <c r="P3512" i="2"/>
  <c r="P3511" i="2"/>
  <c r="P3508" i="2"/>
  <c r="P3501" i="2"/>
  <c r="P3487" i="2"/>
  <c r="P3483" i="2"/>
  <c r="P3481" i="2"/>
  <c r="P3476" i="2"/>
  <c r="P3474" i="2"/>
  <c r="P3472" i="2"/>
  <c r="P3470" i="2"/>
  <c r="P3469" i="2"/>
  <c r="P3461" i="2"/>
  <c r="P3460" i="2"/>
  <c r="P3453" i="2"/>
  <c r="P3452" i="2"/>
  <c r="P3447" i="2"/>
  <c r="P3446" i="2"/>
  <c r="P3442" i="2"/>
  <c r="P3440" i="2"/>
  <c r="P3439" i="2"/>
  <c r="P3435" i="2"/>
  <c r="P3433" i="2"/>
  <c r="P3431" i="2"/>
  <c r="P3429" i="2"/>
  <c r="P3423" i="2"/>
  <c r="P3422" i="2"/>
  <c r="P3421" i="2"/>
  <c r="P3420" i="2"/>
  <c r="P3419" i="2"/>
  <c r="P3418" i="2"/>
  <c r="P3417" i="2"/>
  <c r="P3415" i="2"/>
  <c r="P3414" i="2"/>
  <c r="P3413" i="2"/>
  <c r="P3412" i="2"/>
  <c r="P3410" i="2"/>
  <c r="P3407" i="2"/>
  <c r="P3404" i="2"/>
  <c r="P3398" i="2"/>
  <c r="P3397" i="2"/>
  <c r="P3394" i="2"/>
  <c r="P3393" i="2"/>
  <c r="P3389" i="2"/>
  <c r="P3388" i="2"/>
  <c r="P3387" i="2"/>
  <c r="P3383" i="2"/>
  <c r="P3379" i="2"/>
  <c r="P3378" i="2"/>
  <c r="P3376" i="2"/>
  <c r="P3374" i="2"/>
  <c r="P3373" i="2"/>
  <c r="P3366" i="2"/>
  <c r="P3364" i="2"/>
  <c r="P3361" i="2"/>
  <c r="P3357" i="2"/>
  <c r="P3353" i="2"/>
  <c r="P3349" i="2"/>
  <c r="P3347" i="2"/>
  <c r="P3345" i="2"/>
  <c r="P3342" i="2"/>
  <c r="P3339" i="2"/>
  <c r="P3336" i="2"/>
  <c r="P3333" i="2"/>
  <c r="P3331" i="2"/>
  <c r="P3327" i="2"/>
  <c r="P3325" i="2"/>
  <c r="P3324" i="2"/>
  <c r="P3320" i="2"/>
  <c r="P3319" i="2"/>
  <c r="P3316" i="2"/>
  <c r="P3315" i="2"/>
  <c r="P3314" i="2"/>
  <c r="P3309" i="2"/>
  <c r="P3308" i="2"/>
  <c r="P3303" i="2"/>
  <c r="P3302" i="2"/>
  <c r="P3301" i="2"/>
  <c r="P3298" i="2"/>
  <c r="P3296" i="2"/>
  <c r="P3295" i="2"/>
  <c r="P3293" i="2"/>
  <c r="P3290" i="2"/>
  <c r="P3288" i="2"/>
  <c r="P3286" i="2"/>
  <c r="P3283" i="2"/>
  <c r="P3277" i="2"/>
  <c r="P3274" i="2"/>
  <c r="P3272" i="2"/>
  <c r="P3270" i="2"/>
  <c r="P3265" i="2"/>
  <c r="P3262" i="2"/>
  <c r="P3259" i="2"/>
  <c r="P3255" i="2"/>
  <c r="P3253" i="2"/>
  <c r="P3249" i="2"/>
  <c r="P3248" i="2"/>
  <c r="P3247" i="2"/>
  <c r="P3243" i="2"/>
  <c r="P3242" i="2"/>
  <c r="P3240" i="2"/>
  <c r="P3239" i="2"/>
  <c r="P3236" i="2"/>
  <c r="P3235" i="2"/>
  <c r="P3234" i="2"/>
  <c r="P3233" i="2"/>
  <c r="P3231" i="2"/>
  <c r="P3221" i="2"/>
  <c r="P3218" i="2"/>
  <c r="P3217" i="2"/>
  <c r="P3215" i="2"/>
  <c r="P3213" i="2"/>
  <c r="P3211" i="2"/>
  <c r="P3210" i="2"/>
  <c r="P3207" i="2"/>
  <c r="P3206" i="2"/>
  <c r="P3205" i="2"/>
  <c r="P3201" i="2"/>
  <c r="P3199" i="2"/>
  <c r="P3193" i="2"/>
  <c r="P3190" i="2"/>
  <c r="P3176" i="2"/>
  <c r="P3175" i="2"/>
  <c r="P3171" i="2"/>
  <c r="P3170" i="2"/>
  <c r="P3168" i="2"/>
  <c r="P3167" i="2"/>
  <c r="P3164" i="2"/>
  <c r="P3161" i="2"/>
  <c r="P3159" i="2"/>
  <c r="P3156" i="2"/>
  <c r="P3154" i="2"/>
  <c r="P3153" i="2"/>
  <c r="P3151" i="2"/>
  <c r="P3148" i="2"/>
  <c r="P3146" i="2"/>
  <c r="P3142" i="2"/>
  <c r="P3141" i="2"/>
  <c r="P3140" i="2"/>
  <c r="P3137" i="2"/>
  <c r="P3136" i="2"/>
  <c r="P3135" i="2"/>
  <c r="P3134" i="2"/>
  <c r="P3132" i="2"/>
  <c r="P3131" i="2"/>
  <c r="P3122" i="2"/>
  <c r="P3120" i="2"/>
  <c r="P3116" i="2"/>
  <c r="P3113" i="2"/>
  <c r="P3111" i="2"/>
  <c r="P3108" i="2"/>
  <c r="P3107" i="2"/>
  <c r="P3105" i="2"/>
  <c r="P3104" i="2"/>
  <c r="P3101" i="2"/>
  <c r="P3096" i="2"/>
  <c r="P3095" i="2"/>
  <c r="P3094" i="2"/>
  <c r="P3089" i="2"/>
  <c r="P3088" i="2"/>
  <c r="P3084" i="2"/>
  <c r="P3082" i="2"/>
  <c r="P3081" i="2"/>
  <c r="P3080" i="2"/>
  <c r="P3079" i="2"/>
  <c r="P3077" i="2"/>
  <c r="P3075" i="2"/>
  <c r="P3074" i="2"/>
  <c r="P3072" i="2"/>
  <c r="P3071" i="2"/>
  <c r="P3070" i="2"/>
  <c r="P3068" i="2"/>
  <c r="P3067" i="2"/>
  <c r="P3065" i="2"/>
  <c r="P3063" i="2"/>
  <c r="P3059" i="2"/>
  <c r="P3058" i="2"/>
  <c r="P3057" i="2"/>
  <c r="P3056" i="2"/>
  <c r="P3055" i="2"/>
  <c r="P3054" i="2"/>
  <c r="P3051" i="2"/>
  <c r="P3049" i="2"/>
  <c r="P3046" i="2"/>
  <c r="P3041" i="2"/>
  <c r="P3039" i="2"/>
  <c r="P3036" i="2"/>
  <c r="P3034" i="2"/>
  <c r="P3033" i="2"/>
  <c r="P3032" i="2"/>
  <c r="P3030" i="2"/>
  <c r="P3029" i="2"/>
  <c r="P3027" i="2"/>
  <c r="P3022" i="2"/>
  <c r="P3021" i="2"/>
  <c r="P3019" i="2"/>
  <c r="P3017" i="2"/>
  <c r="P3016" i="2"/>
  <c r="P3015" i="2"/>
  <c r="P3010" i="2"/>
  <c r="P3009" i="2"/>
  <c r="P3006" i="2"/>
  <c r="P3002" i="2"/>
  <c r="P3001" i="2"/>
  <c r="P2998" i="2"/>
  <c r="P2997" i="2"/>
  <c r="P2993" i="2"/>
  <c r="P2991" i="2"/>
  <c r="P2974" i="2"/>
  <c r="P2973" i="2"/>
  <c r="P2972" i="2"/>
  <c r="P2971" i="2"/>
  <c r="P2970" i="2"/>
  <c r="P2969" i="2"/>
  <c r="P2968" i="2"/>
  <c r="P2965" i="2"/>
  <c r="P2963" i="2"/>
  <c r="P2961" i="2"/>
  <c r="P2960" i="2"/>
  <c r="P2955" i="2"/>
  <c r="P2953" i="2"/>
  <c r="P2952" i="2"/>
  <c r="P2950" i="2"/>
  <c r="P2946" i="2"/>
  <c r="P2943" i="2"/>
  <c r="P2942" i="2"/>
  <c r="P2941" i="2"/>
  <c r="P2938" i="2"/>
  <c r="P2935" i="2"/>
  <c r="P2934" i="2"/>
  <c r="P2933" i="2"/>
  <c r="P2932" i="2"/>
  <c r="P2930" i="2"/>
  <c r="P2925" i="2"/>
  <c r="P2922" i="2"/>
  <c r="P2920" i="2"/>
  <c r="P2917" i="2"/>
  <c r="P2916" i="2"/>
  <c r="P2912" i="2"/>
  <c r="P2908" i="2"/>
  <c r="P2903" i="2"/>
  <c r="P2899" i="2"/>
  <c r="P2897" i="2"/>
  <c r="P2891" i="2"/>
  <c r="P2888" i="2"/>
  <c r="P2886" i="2"/>
  <c r="P2885" i="2"/>
  <c r="P2883" i="2"/>
  <c r="P2880" i="2"/>
  <c r="P2879" i="2"/>
  <c r="P2878" i="2"/>
  <c r="P2877" i="2"/>
  <c r="P2876" i="2"/>
  <c r="P2873" i="2"/>
  <c r="P2872" i="2"/>
  <c r="P2868" i="2"/>
  <c r="P2867" i="2"/>
  <c r="P2865" i="2"/>
  <c r="P2864" i="2"/>
  <c r="P2863" i="2"/>
  <c r="P2862" i="2"/>
  <c r="P2860" i="2"/>
  <c r="P2858" i="2"/>
  <c r="P2857" i="2"/>
  <c r="P2856" i="2"/>
  <c r="P2855" i="2"/>
  <c r="P2850" i="2"/>
  <c r="P2849" i="2"/>
  <c r="P2847" i="2"/>
  <c r="P2844" i="2"/>
  <c r="P2843" i="2"/>
  <c r="P2840" i="2"/>
  <c r="P2839" i="2"/>
  <c r="P2836" i="2"/>
  <c r="P2835" i="2"/>
  <c r="P2832" i="2"/>
  <c r="P2831" i="2"/>
  <c r="P2827" i="2"/>
  <c r="P2826" i="2"/>
  <c r="P2824" i="2"/>
  <c r="P2822" i="2"/>
  <c r="P2821" i="2"/>
  <c r="P2820" i="2"/>
  <c r="P2818" i="2"/>
  <c r="P2817" i="2"/>
  <c r="P2816" i="2"/>
  <c r="P2813" i="2"/>
  <c r="P2812" i="2"/>
  <c r="P2811" i="2"/>
  <c r="P2808" i="2"/>
  <c r="P2802" i="2"/>
  <c r="P2801" i="2"/>
  <c r="P2800" i="2"/>
  <c r="P2799" i="2"/>
  <c r="P2798" i="2"/>
  <c r="P2797" i="2"/>
  <c r="P2795" i="2"/>
  <c r="P2791" i="2"/>
  <c r="P2787" i="2"/>
  <c r="P2784" i="2"/>
  <c r="P2781" i="2"/>
  <c r="P2778" i="2"/>
  <c r="P2777" i="2"/>
  <c r="P2775" i="2"/>
  <c r="P2768" i="2"/>
  <c r="P2762" i="2"/>
  <c r="P2760" i="2"/>
  <c r="P2759" i="2"/>
  <c r="P2758" i="2"/>
  <c r="P2754" i="2"/>
  <c r="P2753" i="2"/>
  <c r="P2751" i="2"/>
  <c r="P2750" i="2"/>
  <c r="P2749" i="2"/>
  <c r="P2748" i="2"/>
  <c r="P2747" i="2"/>
  <c r="P2743" i="2"/>
  <c r="P2740" i="2"/>
  <c r="P2738" i="2"/>
  <c r="P2734" i="2"/>
  <c r="P2733" i="2"/>
  <c r="P2731" i="2"/>
  <c r="P2724" i="2"/>
  <c r="P2719" i="2"/>
  <c r="P2718" i="2"/>
  <c r="P2717" i="2"/>
  <c r="P2716" i="2"/>
  <c r="P2714" i="2"/>
  <c r="P2712" i="2"/>
  <c r="P2711" i="2"/>
  <c r="P2707" i="2"/>
  <c r="P2706" i="2"/>
  <c r="P2705" i="2"/>
  <c r="P2704" i="2"/>
  <c r="P2703" i="2"/>
  <c r="P2699" i="2"/>
  <c r="P2697" i="2"/>
  <c r="P2696" i="2"/>
  <c r="P2692" i="2"/>
  <c r="P2689" i="2"/>
  <c r="P2688" i="2"/>
  <c r="P2687" i="2"/>
  <c r="P2686" i="2"/>
  <c r="P2684" i="2"/>
  <c r="P2682" i="2"/>
  <c r="P2681" i="2"/>
  <c r="P2680" i="2"/>
  <c r="P2678" i="2"/>
  <c r="P2670" i="2"/>
  <c r="P2668" i="2"/>
  <c r="P2665" i="2"/>
  <c r="P2664" i="2"/>
  <c r="P2662" i="2"/>
  <c r="P2660" i="2"/>
  <c r="P2657" i="2"/>
  <c r="P2656" i="2"/>
  <c r="P2649" i="2"/>
  <c r="P2647" i="2"/>
  <c r="P2645" i="2"/>
  <c r="P2644" i="2"/>
  <c r="P2643" i="2"/>
  <c r="P2641" i="2"/>
  <c r="P2639" i="2"/>
  <c r="P2636" i="2"/>
  <c r="P2634" i="2"/>
  <c r="P2633" i="2"/>
  <c r="P2632" i="2"/>
  <c r="P2631" i="2"/>
  <c r="P2624" i="2"/>
  <c r="P2623" i="2"/>
  <c r="P2622" i="2"/>
  <c r="P2621" i="2"/>
  <c r="P2619" i="2"/>
  <c r="P2616" i="2"/>
  <c r="P2615" i="2"/>
  <c r="P2613" i="2"/>
  <c r="P2610" i="2"/>
  <c r="P2609" i="2"/>
  <c r="P2608" i="2"/>
  <c r="P2605" i="2"/>
  <c r="P2602" i="2"/>
  <c r="P2600" i="2"/>
  <c r="P2599" i="2"/>
  <c r="P2596" i="2"/>
  <c r="P2591" i="2"/>
  <c r="P2590" i="2"/>
  <c r="P2587" i="2"/>
  <c r="P2580" i="2"/>
  <c r="P2578" i="2"/>
  <c r="P2577" i="2"/>
  <c r="P2576" i="2"/>
  <c r="P2574" i="2"/>
  <c r="P2573" i="2"/>
  <c r="P2572" i="2"/>
  <c r="P2569" i="2"/>
  <c r="P2568" i="2"/>
  <c r="P2567" i="2"/>
  <c r="P2566" i="2"/>
  <c r="P2565" i="2"/>
  <c r="P2564" i="2"/>
  <c r="P2562" i="2"/>
  <c r="P2559" i="2"/>
  <c r="P2558" i="2"/>
  <c r="P2554" i="2"/>
  <c r="P2550" i="2"/>
  <c r="P2549" i="2"/>
  <c r="P2546" i="2"/>
  <c r="P2543" i="2"/>
  <c r="P2542" i="2"/>
  <c r="P2540" i="2"/>
  <c r="P2537" i="2"/>
  <c r="P2535" i="2"/>
  <c r="P2534" i="2"/>
  <c r="P2532" i="2"/>
  <c r="P2531" i="2"/>
  <c r="P2530" i="2"/>
  <c r="P2528" i="2"/>
  <c r="P2527" i="2"/>
  <c r="P2526" i="2"/>
  <c r="P2522" i="2"/>
  <c r="P2521" i="2"/>
  <c r="P2519" i="2"/>
  <c r="P2518" i="2"/>
  <c r="P2515" i="2"/>
  <c r="P2514" i="2"/>
  <c r="P2513" i="2"/>
  <c r="P2511" i="2"/>
  <c r="P2510" i="2"/>
  <c r="P2509" i="2"/>
  <c r="P2506" i="2"/>
  <c r="P2505" i="2"/>
  <c r="P2503" i="2"/>
  <c r="P2501" i="2"/>
  <c r="P2497" i="2"/>
  <c r="P2496" i="2"/>
  <c r="P2494" i="2"/>
  <c r="P2491" i="2"/>
  <c r="P2490" i="2"/>
  <c r="P2489" i="2"/>
  <c r="P2487" i="2"/>
  <c r="P2484" i="2"/>
  <c r="P2483" i="2"/>
  <c r="P2482" i="2"/>
  <c r="P2475" i="2"/>
  <c r="P2474" i="2"/>
  <c r="P2472" i="2"/>
  <c r="P2471" i="2"/>
  <c r="P2470" i="2"/>
  <c r="P2469" i="2"/>
  <c r="P2467" i="2"/>
  <c r="P2465" i="2"/>
  <c r="P2464" i="2"/>
  <c r="P2460" i="2"/>
  <c r="P2459" i="2"/>
  <c r="P2458" i="2"/>
  <c r="P2456" i="2"/>
  <c r="P2454" i="2"/>
  <c r="P2453" i="2"/>
  <c r="P2452" i="2"/>
  <c r="P2451" i="2"/>
  <c r="P2449" i="2"/>
  <c r="P2448" i="2"/>
  <c r="P2446" i="2"/>
  <c r="P2439" i="2"/>
  <c r="P2438" i="2"/>
  <c r="P2437" i="2"/>
  <c r="P2433" i="2"/>
  <c r="P2430" i="2"/>
  <c r="P2428" i="2"/>
  <c r="P2427" i="2"/>
  <c r="P2426" i="2"/>
  <c r="P2424" i="2"/>
  <c r="P2421" i="2"/>
  <c r="P2420" i="2"/>
  <c r="P2419" i="2"/>
  <c r="P2418" i="2"/>
  <c r="P2416" i="2"/>
  <c r="P2415" i="2"/>
  <c r="P2413" i="2"/>
  <c r="P2411" i="2"/>
  <c r="P2410" i="2"/>
  <c r="P2401" i="2"/>
  <c r="P2400" i="2"/>
  <c r="P2397" i="2"/>
  <c r="P2395" i="2"/>
  <c r="P2393" i="2"/>
  <c r="P2392" i="2"/>
  <c r="P2391" i="2"/>
  <c r="P2390" i="2"/>
  <c r="P2388" i="2"/>
  <c r="P2386" i="2"/>
  <c r="P2384" i="2"/>
  <c r="P2383" i="2"/>
  <c r="P2382" i="2"/>
  <c r="P2381" i="2"/>
  <c r="P2380" i="2"/>
  <c r="P2378" i="2"/>
  <c r="P2377" i="2"/>
  <c r="P2373" i="2"/>
  <c r="P2372" i="2"/>
  <c r="P2371" i="2"/>
  <c r="P2370" i="2"/>
  <c r="P2368" i="2"/>
  <c r="P2365" i="2"/>
  <c r="P2362" i="2"/>
  <c r="P2359" i="2"/>
  <c r="P2357" i="2"/>
  <c r="P2356" i="2"/>
  <c r="P2351" i="2"/>
  <c r="P2350" i="2"/>
  <c r="P2346" i="2"/>
  <c r="P2345" i="2"/>
  <c r="P2344" i="2"/>
  <c r="P2343" i="2"/>
  <c r="P2340" i="2"/>
  <c r="P2338" i="2"/>
  <c r="P2336" i="2"/>
  <c r="P2334" i="2"/>
  <c r="P2333" i="2"/>
  <c r="P2332" i="2"/>
  <c r="P2330" i="2"/>
  <c r="P2329" i="2"/>
  <c r="P2328" i="2"/>
  <c r="P2323" i="2"/>
  <c r="P2320" i="2"/>
  <c r="P2319" i="2"/>
  <c r="P2315" i="2"/>
  <c r="P2314" i="2"/>
  <c r="P2312" i="2"/>
  <c r="P2311" i="2"/>
  <c r="P2310" i="2"/>
  <c r="P2308" i="2"/>
  <c r="P2306" i="2"/>
  <c r="P2304" i="2"/>
  <c r="P2301" i="2"/>
  <c r="P2298" i="2"/>
  <c r="P2297" i="2"/>
  <c r="P2295" i="2"/>
  <c r="P2292" i="2"/>
  <c r="P2291" i="2"/>
  <c r="P2289" i="2"/>
  <c r="P2286" i="2"/>
  <c r="P2284" i="2"/>
  <c r="P2282" i="2"/>
  <c r="P2281" i="2"/>
  <c r="P2278" i="2"/>
  <c r="P2277" i="2"/>
  <c r="P2272" i="2"/>
  <c r="P2266" i="2"/>
  <c r="P2264" i="2"/>
  <c r="P2263" i="2"/>
  <c r="P2261" i="2"/>
  <c r="P2258" i="2"/>
  <c r="P2257" i="2"/>
  <c r="P2256" i="2"/>
  <c r="P2255" i="2"/>
  <c r="P2254" i="2"/>
  <c r="P2253" i="2"/>
  <c r="P2252" i="2"/>
  <c r="P2251" i="2"/>
  <c r="P2250" i="2"/>
  <c r="P2249" i="2"/>
  <c r="P2242" i="2"/>
  <c r="P2240" i="2"/>
  <c r="P2237" i="2"/>
  <c r="P2236" i="2"/>
  <c r="P2234" i="2"/>
  <c r="P2233" i="2"/>
  <c r="P2230" i="2"/>
  <c r="P2228" i="2"/>
  <c r="P2227" i="2"/>
  <c r="P2225" i="2"/>
  <c r="P2222" i="2"/>
  <c r="P2220" i="2"/>
  <c r="P2219" i="2"/>
  <c r="P2218" i="2"/>
  <c r="P2217" i="2"/>
  <c r="P2211" i="2"/>
  <c r="P2207" i="2"/>
  <c r="P2206" i="2"/>
  <c r="P2202" i="2"/>
  <c r="P2200" i="2"/>
  <c r="P2199" i="2"/>
  <c r="P2198" i="2"/>
  <c r="P2196" i="2"/>
  <c r="P2195" i="2"/>
  <c r="P2193" i="2"/>
  <c r="P2192" i="2"/>
  <c r="P2189" i="2"/>
  <c r="P2185" i="2"/>
  <c r="P2183" i="2"/>
  <c r="P2182" i="2"/>
  <c r="P2181" i="2"/>
  <c r="P2180" i="2"/>
  <c r="P2178" i="2"/>
  <c r="P2173" i="2"/>
  <c r="P2171" i="2"/>
  <c r="P2170" i="2"/>
  <c r="P2169" i="2"/>
  <c r="P2167" i="2"/>
  <c r="P2164" i="2"/>
  <c r="P2161" i="2"/>
  <c r="P2158" i="2"/>
  <c r="P2157" i="2"/>
  <c r="P2154" i="2"/>
  <c r="P2153" i="2"/>
  <c r="P2152" i="2"/>
  <c r="P2150" i="2"/>
  <c r="P2149" i="2"/>
  <c r="P2148" i="2"/>
  <c r="P2146" i="2"/>
  <c r="P2144" i="2"/>
  <c r="P2143" i="2"/>
  <c r="P2141" i="2"/>
  <c r="P2139" i="2"/>
  <c r="P2134" i="2"/>
  <c r="P2133" i="2"/>
  <c r="P2125" i="2"/>
  <c r="P2124" i="2"/>
  <c r="P2123" i="2"/>
  <c r="P2122" i="2"/>
  <c r="P2120" i="2"/>
  <c r="P2119" i="2"/>
  <c r="P2115" i="2"/>
  <c r="P2114" i="2"/>
  <c r="P2113" i="2"/>
  <c r="P2110" i="2"/>
  <c r="P2109" i="2"/>
  <c r="P2107" i="2"/>
  <c r="P2106" i="2"/>
  <c r="P2104" i="2"/>
  <c r="P2103" i="2"/>
  <c r="P2100" i="2"/>
  <c r="P2099" i="2"/>
  <c r="P2097" i="2"/>
  <c r="P2096" i="2"/>
  <c r="P2091" i="2"/>
  <c r="P2090" i="2"/>
  <c r="P2088" i="2"/>
  <c r="P2081" i="2"/>
  <c r="P2080" i="2"/>
  <c r="P2077" i="2"/>
  <c r="P2076" i="2"/>
  <c r="P2075" i="2"/>
  <c r="P2074" i="2"/>
  <c r="P2070" i="2"/>
  <c r="P2066" i="2"/>
  <c r="P2064" i="2"/>
  <c r="P2063" i="2"/>
  <c r="P2060" i="2"/>
  <c r="P2059" i="2"/>
  <c r="P2054" i="2"/>
  <c r="P2053" i="2"/>
  <c r="P2051" i="2"/>
  <c r="P2050" i="2"/>
  <c r="P2048" i="2"/>
  <c r="P2047" i="2"/>
  <c r="P2046" i="2"/>
  <c r="P2043" i="2"/>
  <c r="P2042" i="2"/>
  <c r="P2041" i="2"/>
  <c r="P2038" i="2"/>
  <c r="P2037" i="2"/>
  <c r="P2035" i="2"/>
  <c r="P2034" i="2"/>
  <c r="P2033" i="2"/>
  <c r="P2032" i="2"/>
  <c r="P2030" i="2"/>
  <c r="P2029" i="2"/>
  <c r="P2027" i="2"/>
  <c r="P2026" i="2"/>
  <c r="P2025" i="2"/>
  <c r="P2024" i="2"/>
  <c r="P2020" i="2"/>
  <c r="P2018" i="2"/>
  <c r="P2017" i="2"/>
  <c r="P2016" i="2"/>
  <c r="P2015" i="2"/>
  <c r="P2013" i="2"/>
  <c r="P2012" i="2"/>
  <c r="P2011" i="2"/>
  <c r="P2010" i="2"/>
  <c r="P2009" i="2"/>
  <c r="P2008" i="2"/>
  <c r="P2006" i="2"/>
  <c r="P2005" i="2"/>
  <c r="P2004" i="2"/>
  <c r="P2000" i="2"/>
  <c r="P1999" i="2"/>
  <c r="P1996" i="2"/>
  <c r="P1995" i="2"/>
  <c r="P1994" i="2"/>
  <c r="P1988" i="2"/>
  <c r="P1987" i="2"/>
  <c r="P1986" i="2"/>
  <c r="P1985" i="2"/>
  <c r="P1984" i="2"/>
  <c r="P1982" i="2"/>
  <c r="P1981" i="2"/>
  <c r="P1980" i="2"/>
  <c r="P1977" i="2"/>
  <c r="P1976" i="2"/>
  <c r="P1975" i="2"/>
  <c r="P1973" i="2"/>
  <c r="P1972" i="2"/>
  <c r="P1969" i="2"/>
  <c r="P1968" i="2"/>
  <c r="P1967" i="2"/>
  <c r="P1966" i="2"/>
  <c r="P1963" i="2"/>
  <c r="P1962" i="2"/>
  <c r="P1958" i="2"/>
  <c r="P1957" i="2"/>
  <c r="P1952" i="2"/>
  <c r="P1951" i="2"/>
  <c r="P1950" i="2"/>
  <c r="P1949" i="2"/>
  <c r="P1948" i="2"/>
  <c r="P1947" i="2"/>
  <c r="P1946" i="2"/>
  <c r="P1944" i="2"/>
  <c r="P1942" i="2"/>
  <c r="P1940" i="2"/>
  <c r="P1939" i="2"/>
  <c r="P1938" i="2"/>
  <c r="P1936" i="2"/>
  <c r="P1933" i="2"/>
  <c r="P1931" i="2"/>
  <c r="P1928" i="2"/>
  <c r="P1927" i="2"/>
  <c r="P1924" i="2"/>
  <c r="P1921" i="2"/>
  <c r="P1918" i="2"/>
  <c r="P1917" i="2"/>
  <c r="P1916" i="2"/>
  <c r="P1915" i="2"/>
  <c r="P1914" i="2"/>
  <c r="P1913" i="2"/>
  <c r="P1912" i="2"/>
  <c r="P1911" i="2"/>
  <c r="P1910" i="2"/>
  <c r="P1907" i="2"/>
  <c r="P1901" i="2"/>
  <c r="P1899" i="2"/>
  <c r="P1897" i="2"/>
  <c r="P1896" i="2"/>
  <c r="P1895" i="2"/>
  <c r="P1894" i="2"/>
  <c r="P1892" i="2"/>
  <c r="P1889" i="2"/>
  <c r="P1888" i="2"/>
  <c r="P1886" i="2"/>
  <c r="P1884" i="2"/>
  <c r="P1883" i="2"/>
  <c r="P1882" i="2"/>
  <c r="P1881" i="2"/>
  <c r="P1879" i="2"/>
  <c r="P1878" i="2"/>
  <c r="P1877" i="2"/>
  <c r="P1876" i="2"/>
  <c r="P1875" i="2"/>
  <c r="P1873" i="2"/>
  <c r="P1872" i="2"/>
  <c r="P1870" i="2"/>
  <c r="P1869" i="2"/>
  <c r="P1867" i="2"/>
  <c r="P1865" i="2"/>
  <c r="P1864" i="2"/>
  <c r="P1863" i="2"/>
  <c r="P1861" i="2"/>
  <c r="P1860" i="2"/>
  <c r="P1859" i="2"/>
  <c r="P1856" i="2"/>
  <c r="P1855" i="2"/>
  <c r="P1854" i="2"/>
  <c r="P1853" i="2"/>
  <c r="P1850" i="2"/>
  <c r="P1848" i="2"/>
  <c r="P1844" i="2"/>
  <c r="P1843" i="2"/>
  <c r="P1841" i="2"/>
  <c r="P1837" i="2"/>
  <c r="P1836" i="2"/>
  <c r="P1834" i="2"/>
  <c r="P1833" i="2"/>
  <c r="P1830" i="2"/>
  <c r="P1829" i="2"/>
  <c r="P1826" i="2"/>
  <c r="P1825" i="2"/>
  <c r="P1824" i="2"/>
  <c r="P1823" i="2"/>
  <c r="P1822" i="2"/>
  <c r="P1821" i="2"/>
  <c r="P1820" i="2"/>
  <c r="P1817" i="2"/>
  <c r="P1814" i="2"/>
  <c r="P1813" i="2"/>
  <c r="P1810" i="2"/>
  <c r="P1808" i="2"/>
  <c r="P1806" i="2"/>
  <c r="P1804" i="2"/>
  <c r="P1803" i="2"/>
  <c r="P1802" i="2"/>
  <c r="P1801" i="2"/>
  <c r="P1795" i="2"/>
  <c r="P1794" i="2"/>
  <c r="P1791" i="2"/>
  <c r="P1790" i="2"/>
  <c r="P1788" i="2"/>
  <c r="P1785" i="2"/>
  <c r="P1784" i="2"/>
  <c r="P1783" i="2"/>
  <c r="P1782" i="2"/>
  <c r="P1777" i="2"/>
  <c r="P1776" i="2"/>
  <c r="P1775" i="2"/>
  <c r="P1774" i="2"/>
  <c r="P1773" i="2"/>
  <c r="P1772" i="2"/>
  <c r="P1771" i="2"/>
  <c r="P1770" i="2"/>
  <c r="P1768" i="2"/>
  <c r="P1767" i="2"/>
  <c r="P1766" i="2"/>
  <c r="P1763" i="2"/>
  <c r="P1762" i="2"/>
  <c r="P1761" i="2"/>
  <c r="P1760" i="2"/>
  <c r="P1758" i="2"/>
  <c r="P1757" i="2"/>
  <c r="P1755" i="2"/>
  <c r="P1754" i="2"/>
  <c r="P1753" i="2"/>
  <c r="P1752" i="2"/>
  <c r="P1750" i="2"/>
  <c r="P1746" i="2"/>
  <c r="P1745" i="2"/>
  <c r="P1742" i="2"/>
  <c r="P1741" i="2"/>
  <c r="P1740" i="2"/>
  <c r="P1739" i="2"/>
  <c r="P1737" i="2"/>
  <c r="P1735" i="2"/>
  <c r="P1734" i="2"/>
  <c r="P1733" i="2"/>
  <c r="P1732" i="2"/>
  <c r="P1731" i="2"/>
  <c r="P1730" i="2"/>
  <c r="P1729" i="2"/>
  <c r="P1726" i="2"/>
  <c r="P1725" i="2"/>
  <c r="P1723" i="2"/>
  <c r="P1722" i="2"/>
  <c r="P1718" i="2"/>
  <c r="P1716" i="2"/>
  <c r="P1715" i="2"/>
  <c r="P1714" i="2"/>
  <c r="P1711" i="2"/>
  <c r="P1708" i="2"/>
  <c r="P1707" i="2"/>
  <c r="P1704" i="2"/>
  <c r="P1702" i="2"/>
  <c r="P1701" i="2"/>
  <c r="P1699" i="2"/>
  <c r="P1698" i="2"/>
  <c r="P1696" i="2"/>
  <c r="P1695" i="2"/>
  <c r="P1693" i="2"/>
  <c r="P1692" i="2"/>
  <c r="P1690" i="2"/>
  <c r="P1688" i="2"/>
  <c r="P1686" i="2"/>
  <c r="P1683" i="2"/>
  <c r="P1682" i="2"/>
  <c r="P1681" i="2"/>
  <c r="P1680" i="2"/>
  <c r="P1679" i="2"/>
  <c r="P1675" i="2"/>
  <c r="P1672" i="2"/>
  <c r="P1670" i="2"/>
  <c r="P1669" i="2"/>
  <c r="P1668" i="2"/>
  <c r="P1667" i="2"/>
  <c r="P1666" i="2"/>
  <c r="P1663" i="2"/>
  <c r="P1662" i="2"/>
  <c r="P1661" i="2"/>
  <c r="P1659" i="2"/>
  <c r="P1656" i="2"/>
  <c r="P1652" i="2"/>
  <c r="P1651" i="2"/>
  <c r="P1650" i="2"/>
  <c r="P1648" i="2"/>
  <c r="P1647" i="2"/>
  <c r="P1646" i="2"/>
  <c r="P1645" i="2"/>
  <c r="P1642" i="2"/>
  <c r="P1641" i="2"/>
  <c r="P1639" i="2"/>
  <c r="P1638" i="2"/>
  <c r="P1637" i="2"/>
  <c r="P1636" i="2"/>
  <c r="P1635" i="2"/>
  <c r="P1633" i="2"/>
  <c r="P1632" i="2"/>
  <c r="P1631" i="2"/>
  <c r="P1630" i="2"/>
  <c r="P1629" i="2"/>
  <c r="P1627" i="2"/>
  <c r="P1626" i="2"/>
  <c r="P1625" i="2"/>
  <c r="P1623" i="2"/>
  <c r="P1620" i="2"/>
  <c r="P1618" i="2"/>
  <c r="P1617" i="2"/>
  <c r="P1615" i="2"/>
  <c r="P1613" i="2"/>
  <c r="P1612" i="2"/>
  <c r="P1611" i="2"/>
  <c r="P1610" i="2"/>
  <c r="P1609" i="2"/>
  <c r="P1608" i="2"/>
  <c r="P1607" i="2"/>
  <c r="P1606" i="2"/>
  <c r="P1605" i="2"/>
  <c r="P1604" i="2"/>
  <c r="P1603" i="2"/>
  <c r="P1601" i="2"/>
  <c r="P1599" i="2"/>
  <c r="P1598" i="2"/>
  <c r="P1593" i="2"/>
  <c r="P1592" i="2"/>
  <c r="P1588" i="2"/>
  <c r="P1587" i="2"/>
  <c r="P1586" i="2"/>
  <c r="P1585" i="2"/>
  <c r="P1584" i="2"/>
  <c r="P1583" i="2"/>
  <c r="P1582" i="2"/>
  <c r="P1581" i="2"/>
  <c r="P1580" i="2"/>
  <c r="P1579" i="2"/>
  <c r="P1578" i="2"/>
  <c r="P1576" i="2"/>
  <c r="P1575" i="2"/>
  <c r="P1574" i="2"/>
  <c r="P1573" i="2"/>
  <c r="P1570" i="2"/>
  <c r="P1569" i="2"/>
  <c r="P1568" i="2"/>
  <c r="P1567" i="2"/>
  <c r="P1566" i="2"/>
  <c r="P1565" i="2"/>
  <c r="P1564" i="2"/>
  <c r="P1563" i="2"/>
  <c r="P1562" i="2"/>
  <c r="P1559" i="2"/>
  <c r="P1558" i="2"/>
  <c r="P1557" i="2"/>
  <c r="P1555" i="2"/>
  <c r="P1554" i="2"/>
  <c r="P1553" i="2"/>
  <c r="P1551" i="2"/>
  <c r="P1550" i="2"/>
  <c r="P1548" i="2"/>
  <c r="P1547" i="2"/>
  <c r="P1546" i="2"/>
  <c r="P1544" i="2"/>
  <c r="P1543" i="2"/>
  <c r="P1541" i="2"/>
  <c r="P1540" i="2"/>
  <c r="P1538" i="2"/>
  <c r="P1537" i="2"/>
  <c r="P1536" i="2"/>
  <c r="P1535" i="2"/>
  <c r="P1534" i="2"/>
  <c r="P1533" i="2"/>
  <c r="P1530" i="2"/>
  <c r="P1529" i="2"/>
  <c r="P1528" i="2"/>
  <c r="P1527" i="2"/>
  <c r="P1525" i="2"/>
  <c r="P1523" i="2"/>
  <c r="P1522" i="2"/>
  <c r="P1521" i="2"/>
  <c r="P1520" i="2"/>
  <c r="P1519" i="2"/>
  <c r="P1517" i="2"/>
  <c r="P1515" i="2"/>
  <c r="P1513" i="2"/>
  <c r="P1511" i="2"/>
  <c r="P1510" i="2"/>
  <c r="P1508" i="2"/>
  <c r="P1507" i="2"/>
  <c r="P1506" i="2"/>
  <c r="P1504" i="2"/>
  <c r="P1503" i="2"/>
  <c r="P1502" i="2"/>
  <c r="P1501" i="2"/>
  <c r="P1500" i="2"/>
  <c r="P1496" i="2"/>
  <c r="P1495" i="2"/>
  <c r="P1494" i="2"/>
  <c r="P1493" i="2"/>
  <c r="P1492" i="2"/>
  <c r="P1488" i="2"/>
  <c r="P1487" i="2"/>
  <c r="P1483" i="2"/>
  <c r="P1481" i="2"/>
  <c r="P1479" i="2"/>
  <c r="P1478" i="2"/>
  <c r="P1474" i="2"/>
  <c r="P1473" i="2"/>
  <c r="P1472" i="2"/>
  <c r="P1471" i="2"/>
  <c r="P1469" i="2"/>
  <c r="P1468" i="2"/>
  <c r="P1467" i="2"/>
  <c r="P1464" i="2"/>
  <c r="P1462" i="2"/>
  <c r="P1461" i="2"/>
  <c r="P1458" i="2"/>
  <c r="P1457" i="2"/>
  <c r="P1456" i="2"/>
  <c r="P1454" i="2"/>
  <c r="P1453" i="2"/>
  <c r="P1452" i="2"/>
  <c r="P1451" i="2"/>
  <c r="P1450" i="2"/>
  <c r="P1449" i="2"/>
  <c r="P1448" i="2"/>
  <c r="P1447" i="2"/>
  <c r="P1446" i="2"/>
  <c r="P1444" i="2"/>
  <c r="P1443" i="2"/>
  <c r="P1442" i="2"/>
  <c r="P1441" i="2"/>
  <c r="P1439" i="2"/>
  <c r="P1438" i="2"/>
  <c r="P1436" i="2"/>
  <c r="P1429" i="2"/>
  <c r="P1428" i="2"/>
  <c r="P1427" i="2"/>
  <c r="P1426" i="2"/>
  <c r="P1425" i="2"/>
  <c r="P1424" i="2"/>
  <c r="P1423" i="2"/>
  <c r="P1422" i="2"/>
  <c r="P1421" i="2"/>
  <c r="P1420" i="2"/>
  <c r="P1419" i="2"/>
  <c r="P1418" i="2"/>
  <c r="P1417" i="2"/>
  <c r="P1415" i="2"/>
  <c r="P1414" i="2"/>
  <c r="P1413" i="2"/>
  <c r="P1411" i="2"/>
  <c r="P1409" i="2"/>
  <c r="P1407" i="2"/>
  <c r="P1406" i="2"/>
  <c r="P1405" i="2"/>
  <c r="P1403" i="2"/>
  <c r="P1402" i="2"/>
  <c r="P1400" i="2"/>
  <c r="P1399" i="2"/>
  <c r="P1394" i="2"/>
  <c r="P1392" i="2"/>
  <c r="P1391" i="2"/>
  <c r="P1389" i="2"/>
  <c r="P1387" i="2"/>
  <c r="P1386" i="2"/>
  <c r="P1384" i="2"/>
  <c r="P1383" i="2"/>
  <c r="P1382" i="2"/>
  <c r="P1381" i="2"/>
  <c r="P1380" i="2"/>
  <c r="P1377" i="2"/>
  <c r="P1376" i="2"/>
  <c r="P1375" i="2"/>
  <c r="P1373" i="2"/>
  <c r="P1372" i="2"/>
  <c r="P1369" i="2"/>
  <c r="P1368" i="2"/>
  <c r="P1366" i="2"/>
  <c r="P1363" i="2"/>
  <c r="P1362" i="2"/>
  <c r="P1361" i="2"/>
  <c r="P1359" i="2"/>
  <c r="P1358" i="2"/>
  <c r="P1357" i="2"/>
  <c r="P1356" i="2"/>
  <c r="P1355" i="2"/>
  <c r="P1354" i="2"/>
  <c r="P1353" i="2"/>
  <c r="P1352" i="2"/>
  <c r="P1351" i="2"/>
  <c r="P1350" i="2"/>
  <c r="P1349" i="2"/>
  <c r="P1347" i="2"/>
  <c r="P1346" i="2"/>
  <c r="P1344" i="2"/>
  <c r="P1343" i="2"/>
  <c r="P1342" i="2"/>
  <c r="P1340" i="2"/>
  <c r="P1339" i="2"/>
  <c r="P1337" i="2"/>
  <c r="P1333" i="2"/>
  <c r="P1332" i="2"/>
  <c r="P1331" i="2"/>
  <c r="P1330" i="2"/>
  <c r="P1328" i="2"/>
  <c r="P1326" i="2"/>
  <c r="P1325" i="2"/>
  <c r="P1321" i="2"/>
  <c r="P1320" i="2"/>
  <c r="P1318" i="2"/>
  <c r="P1316" i="2"/>
  <c r="P1315" i="2"/>
  <c r="P1314" i="2"/>
  <c r="P1313" i="2"/>
  <c r="P1311" i="2"/>
  <c r="P1310" i="2"/>
  <c r="P1309" i="2"/>
  <c r="P1308" i="2"/>
  <c r="P1307" i="2"/>
  <c r="P1304" i="2"/>
  <c r="P1302" i="2"/>
  <c r="P1301" i="2"/>
  <c r="P1300" i="2"/>
  <c r="P1299" i="2"/>
  <c r="P1298" i="2"/>
  <c r="P1297" i="2"/>
  <c r="P1296" i="2"/>
  <c r="P1295" i="2"/>
  <c r="P1290" i="2"/>
  <c r="P1289" i="2"/>
  <c r="P1288" i="2"/>
  <c r="P1287" i="2"/>
  <c r="P1286" i="2"/>
  <c r="P1285" i="2"/>
  <c r="P1284" i="2"/>
  <c r="P1283" i="2"/>
  <c r="P1282" i="2"/>
  <c r="P1280" i="2"/>
  <c r="P1276" i="2"/>
  <c r="P1274" i="2"/>
  <c r="P1273" i="2"/>
  <c r="P1272" i="2"/>
  <c r="P1271" i="2"/>
  <c r="P1270" i="2"/>
  <c r="P1269" i="2"/>
  <c r="P1268" i="2"/>
  <c r="P1266" i="2"/>
  <c r="P1265" i="2"/>
  <c r="P1264" i="2"/>
  <c r="P1263" i="2"/>
  <c r="P1261" i="2"/>
  <c r="P1260" i="2"/>
  <c r="P1258" i="2"/>
  <c r="P1256" i="2"/>
  <c r="P1255" i="2"/>
  <c r="P1253" i="2"/>
  <c r="P1251" i="2"/>
  <c r="P1250" i="2"/>
  <c r="P1249" i="2"/>
  <c r="P1247" i="2"/>
  <c r="P1246" i="2"/>
  <c r="P1245" i="2"/>
  <c r="P1244" i="2"/>
  <c r="P1242" i="2"/>
  <c r="P1240" i="2"/>
  <c r="P1239" i="2"/>
  <c r="P1238" i="2"/>
  <c r="P1237" i="2"/>
  <c r="P1236" i="2"/>
  <c r="P1235" i="2"/>
  <c r="P1233" i="2"/>
  <c r="P1232" i="2"/>
  <c r="P1229" i="2"/>
  <c r="P1228" i="2"/>
  <c r="P1227" i="2"/>
  <c r="P1226" i="2"/>
  <c r="P1224" i="2"/>
  <c r="P1222" i="2"/>
  <c r="P1221" i="2"/>
  <c r="P1220" i="2"/>
  <c r="P1219" i="2"/>
  <c r="P1218" i="2"/>
  <c r="P1217" i="2"/>
  <c r="P1216" i="2"/>
  <c r="P1215" i="2"/>
  <c r="P1214" i="2"/>
  <c r="P1213" i="2"/>
  <c r="P1210" i="2"/>
  <c r="P1209" i="2"/>
  <c r="P1208" i="2"/>
  <c r="P1207" i="2"/>
  <c r="P1206" i="2"/>
  <c r="P1204" i="2"/>
  <c r="P1202" i="2"/>
  <c r="P1201" i="2"/>
  <c r="P1200" i="2"/>
  <c r="P1198" i="2"/>
  <c r="P1196" i="2"/>
  <c r="P1194" i="2"/>
  <c r="P1193" i="2"/>
  <c r="P1190" i="2"/>
  <c r="P1189" i="2"/>
  <c r="P1188" i="2"/>
  <c r="P1186" i="2"/>
  <c r="P1185" i="2"/>
  <c r="P1184" i="2"/>
  <c r="P1182" i="2"/>
  <c r="P1181" i="2"/>
  <c r="P1179" i="2"/>
  <c r="P1178" i="2"/>
  <c r="P1177" i="2"/>
  <c r="P1175" i="2"/>
  <c r="P1174" i="2"/>
  <c r="P1173" i="2"/>
  <c r="P1172" i="2"/>
  <c r="P1169" i="2"/>
  <c r="P1168" i="2"/>
  <c r="P1167" i="2"/>
  <c r="P1166" i="2"/>
  <c r="P1165" i="2"/>
  <c r="P1164" i="2"/>
  <c r="P1163" i="2"/>
  <c r="P1162" i="2"/>
  <c r="P1161" i="2"/>
  <c r="P1160" i="2"/>
  <c r="P1158" i="2"/>
  <c r="P1157" i="2"/>
  <c r="P1156" i="2"/>
  <c r="P1155" i="2"/>
  <c r="P1154" i="2"/>
  <c r="P1153" i="2"/>
  <c r="P1152" i="2"/>
  <c r="P1151" i="2"/>
  <c r="P1149" i="2"/>
  <c r="P1147" i="2"/>
  <c r="P1146" i="2"/>
  <c r="P1145" i="2"/>
  <c r="P1144" i="2"/>
  <c r="P1143" i="2"/>
  <c r="P1141" i="2"/>
  <c r="P1140" i="2"/>
  <c r="P1139" i="2"/>
  <c r="P1138" i="2"/>
  <c r="P1137" i="2"/>
  <c r="P1135" i="2"/>
  <c r="P1134" i="2"/>
  <c r="P1133" i="2"/>
  <c r="P1132" i="2"/>
  <c r="P1131" i="2"/>
  <c r="P1130" i="2"/>
  <c r="P1129" i="2"/>
  <c r="P1128" i="2"/>
  <c r="P1127" i="2"/>
  <c r="P1126" i="2"/>
  <c r="P1125" i="2"/>
  <c r="P1123" i="2"/>
  <c r="P1122" i="2"/>
  <c r="P1121" i="2"/>
  <c r="P1120" i="2"/>
  <c r="P1119" i="2"/>
  <c r="P1118" i="2"/>
  <c r="P1116" i="2"/>
  <c r="P1115" i="2"/>
  <c r="P1114" i="2"/>
  <c r="P1113" i="2"/>
  <c r="P1112" i="2"/>
  <c r="P1110" i="2"/>
  <c r="P1108" i="2"/>
  <c r="P1107" i="2"/>
  <c r="P1105" i="2"/>
  <c r="P1104" i="2"/>
  <c r="P1103" i="2"/>
  <c r="P1102" i="2"/>
  <c r="P1101" i="2"/>
  <c r="P1100" i="2"/>
  <c r="P1099" i="2"/>
  <c r="P1098" i="2"/>
  <c r="P1097" i="2"/>
  <c r="P1096" i="2"/>
  <c r="P1094" i="2"/>
  <c r="P1092" i="2"/>
  <c r="P1090" i="2"/>
  <c r="P1088" i="2"/>
  <c r="P1087" i="2"/>
  <c r="P1085" i="2"/>
  <c r="P1084" i="2"/>
  <c r="P1083" i="2"/>
  <c r="P1081" i="2"/>
  <c r="P1080" i="2"/>
  <c r="P1079" i="2"/>
  <c r="P1078" i="2"/>
  <c r="P1077" i="2"/>
  <c r="P1076" i="2"/>
  <c r="P1075" i="2"/>
  <c r="P1074" i="2"/>
  <c r="P1073" i="2"/>
  <c r="P1072" i="2"/>
  <c r="P1070" i="2"/>
  <c r="P1069" i="2"/>
  <c r="P1066" i="2"/>
  <c r="P1064" i="2"/>
  <c r="P1063" i="2"/>
  <c r="P1062" i="2"/>
  <c r="P1061" i="2"/>
  <c r="P1060" i="2"/>
  <c r="P1058" i="2"/>
  <c r="P1056" i="2"/>
  <c r="P1055" i="2"/>
  <c r="P1053" i="2"/>
  <c r="P1051" i="2"/>
  <c r="P1050" i="2"/>
  <c r="P1049" i="2"/>
  <c r="P1048" i="2"/>
  <c r="P1047" i="2"/>
  <c r="P1044" i="2"/>
  <c r="P1043" i="2"/>
  <c r="P1041" i="2"/>
  <c r="P1039" i="2"/>
  <c r="P1037" i="2"/>
  <c r="P1035" i="2"/>
  <c r="P1033" i="2"/>
  <c r="P1032" i="2"/>
  <c r="P1031" i="2"/>
  <c r="P1030" i="2"/>
  <c r="P1029" i="2"/>
  <c r="P1028" i="2"/>
  <c r="P1025" i="2"/>
  <c r="P1024" i="2"/>
  <c r="P1022" i="2"/>
  <c r="P1021" i="2"/>
  <c r="P1020" i="2"/>
  <c r="P1019" i="2"/>
  <c r="P1018" i="2"/>
  <c r="P1017" i="2"/>
  <c r="P1013" i="2"/>
  <c r="P1011" i="2"/>
  <c r="P1010" i="2"/>
  <c r="P1009" i="2"/>
  <c r="P1008" i="2"/>
  <c r="P1006" i="2"/>
  <c r="P1005" i="2"/>
  <c r="P1004" i="2"/>
  <c r="P1003" i="2"/>
  <c r="P1001" i="2"/>
  <c r="P1000" i="2"/>
  <c r="P999" i="2"/>
  <c r="P998" i="2"/>
  <c r="P997" i="2"/>
  <c r="P996" i="2"/>
  <c r="P995" i="2"/>
  <c r="P993" i="2"/>
  <c r="P991" i="2"/>
  <c r="P990" i="2"/>
  <c r="P989" i="2"/>
  <c r="P988" i="2"/>
  <c r="P984" i="2"/>
  <c r="P982" i="2"/>
  <c r="P980" i="2"/>
  <c r="P979" i="2"/>
  <c r="P978" i="2"/>
  <c r="P977" i="2"/>
  <c r="P975" i="2"/>
  <c r="P974" i="2"/>
  <c r="P973" i="2"/>
  <c r="P972" i="2"/>
  <c r="P971" i="2"/>
  <c r="P970" i="2"/>
  <c r="P969" i="2"/>
  <c r="P968" i="2"/>
  <c r="P967" i="2"/>
  <c r="P966" i="2"/>
  <c r="P964" i="2"/>
  <c r="P963" i="2"/>
  <c r="P962" i="2"/>
  <c r="P961" i="2"/>
  <c r="P960" i="2"/>
  <c r="P958" i="2"/>
  <c r="P957" i="2"/>
  <c r="P956" i="2"/>
  <c r="P955" i="2"/>
  <c r="P954" i="2"/>
  <c r="P953" i="2"/>
  <c r="P952" i="2"/>
  <c r="P951" i="2"/>
  <c r="P950" i="2"/>
  <c r="P948" i="2"/>
  <c r="P947" i="2"/>
  <c r="P946" i="2"/>
  <c r="P945" i="2"/>
  <c r="P944" i="2"/>
  <c r="P943" i="2"/>
  <c r="P941" i="2"/>
  <c r="P939" i="2"/>
  <c r="P938" i="2"/>
  <c r="P937" i="2"/>
  <c r="P936" i="2"/>
  <c r="P935" i="2"/>
  <c r="P934" i="2"/>
  <c r="P933" i="2"/>
  <c r="P932" i="2"/>
  <c r="P931" i="2"/>
  <c r="P930" i="2"/>
  <c r="P929" i="2"/>
  <c r="P928" i="2"/>
  <c r="P926" i="2"/>
  <c r="P925" i="2"/>
  <c r="P924" i="2"/>
  <c r="P922" i="2"/>
  <c r="P921" i="2"/>
  <c r="P920" i="2"/>
  <c r="P919" i="2"/>
  <c r="P918" i="2"/>
  <c r="P917" i="2"/>
  <c r="P916" i="2"/>
  <c r="P914" i="2"/>
  <c r="P913" i="2"/>
  <c r="P911" i="2"/>
  <c r="P909" i="2"/>
  <c r="P907" i="2"/>
  <c r="P905" i="2"/>
  <c r="P904" i="2"/>
  <c r="P903" i="2"/>
  <c r="P901" i="2"/>
  <c r="P900" i="2"/>
  <c r="P899" i="2"/>
  <c r="P898" i="2"/>
  <c r="P897" i="2"/>
  <c r="P896" i="2"/>
  <c r="P895" i="2"/>
  <c r="P894" i="2"/>
  <c r="P893" i="2"/>
  <c r="P891" i="2"/>
  <c r="P890" i="2"/>
  <c r="P888" i="2"/>
  <c r="P886" i="2"/>
  <c r="P884" i="2"/>
  <c r="P883" i="2"/>
  <c r="P882" i="2"/>
  <c r="P880" i="2"/>
  <c r="P879" i="2"/>
  <c r="P878" i="2"/>
  <c r="P876" i="2"/>
  <c r="P875" i="2"/>
  <c r="P874" i="2"/>
  <c r="P873" i="2"/>
  <c r="P872" i="2"/>
  <c r="P871" i="2"/>
  <c r="P870" i="2"/>
  <c r="P869" i="2"/>
  <c r="P868" i="2"/>
  <c r="P867" i="2"/>
  <c r="P866" i="2"/>
  <c r="P865" i="2"/>
  <c r="P864" i="2"/>
  <c r="P863" i="2"/>
  <c r="P862" i="2"/>
  <c r="P861" i="2"/>
  <c r="P860" i="2"/>
  <c r="P859" i="2"/>
  <c r="P858" i="2"/>
  <c r="P857" i="2"/>
  <c r="P856" i="2"/>
  <c r="P855" i="2"/>
  <c r="P854" i="2"/>
  <c r="P853" i="2"/>
  <c r="P852" i="2"/>
  <c r="P851" i="2"/>
  <c r="P850" i="2"/>
  <c r="P848" i="2"/>
  <c r="P847" i="2"/>
  <c r="P846" i="2"/>
  <c r="P843" i="2"/>
  <c r="P842" i="2"/>
  <c r="P840" i="2"/>
  <c r="P836" i="2"/>
  <c r="P835" i="2"/>
  <c r="P834" i="2"/>
  <c r="P833" i="2"/>
  <c r="P832" i="2"/>
  <c r="P831" i="2"/>
  <c r="P830" i="2"/>
  <c r="P829" i="2"/>
  <c r="P828" i="2"/>
  <c r="P827" i="2"/>
  <c r="P826" i="2"/>
  <c r="P825" i="2"/>
  <c r="P824" i="2"/>
  <c r="P823" i="2"/>
  <c r="P821" i="2"/>
  <c r="P819" i="2"/>
  <c r="P817" i="2"/>
  <c r="P816" i="2"/>
  <c r="P815" i="2"/>
  <c r="P813" i="2"/>
  <c r="P812" i="2"/>
  <c r="P811" i="2"/>
  <c r="P810" i="2"/>
  <c r="P809" i="2"/>
  <c r="P808" i="2"/>
  <c r="P805" i="2"/>
  <c r="P803" i="2"/>
  <c r="P802" i="2"/>
  <c r="P801" i="2"/>
  <c r="P800" i="2"/>
  <c r="P799" i="2"/>
  <c r="P798" i="2"/>
  <c r="P797" i="2"/>
  <c r="P796" i="2"/>
  <c r="P795" i="2"/>
  <c r="P794" i="2"/>
  <c r="P793" i="2"/>
  <c r="P792" i="2"/>
  <c r="P791" i="2"/>
  <c r="P789" i="2"/>
  <c r="P788" i="2"/>
  <c r="P787" i="2"/>
  <c r="P786" i="2"/>
  <c r="P785" i="2"/>
  <c r="P784" i="2"/>
  <c r="P783" i="2"/>
  <c r="P782" i="2"/>
  <c r="P781" i="2"/>
  <c r="P779" i="2"/>
  <c r="P778" i="2"/>
  <c r="P777" i="2"/>
  <c r="P776" i="2"/>
  <c r="P775" i="2"/>
  <c r="P774" i="2"/>
  <c r="P773" i="2"/>
  <c r="P772" i="2"/>
  <c r="P771" i="2"/>
  <c r="P768" i="2"/>
  <c r="P767" i="2"/>
  <c r="P765" i="2"/>
  <c r="P764" i="2"/>
  <c r="P763" i="2"/>
  <c r="P762" i="2"/>
  <c r="P761" i="2"/>
  <c r="P760" i="2"/>
  <c r="P759" i="2"/>
  <c r="P757" i="2"/>
  <c r="P756" i="2"/>
  <c r="P755" i="2"/>
  <c r="P753" i="2"/>
  <c r="P752" i="2"/>
  <c r="P750" i="2"/>
  <c r="P749" i="2"/>
  <c r="P748" i="2"/>
  <c r="P747" i="2"/>
  <c r="P746" i="2"/>
  <c r="P745" i="2"/>
  <c r="P744" i="2"/>
  <c r="P743" i="2"/>
  <c r="P742" i="2"/>
  <c r="P741" i="2"/>
  <c r="P740" i="2"/>
  <c r="P739" i="2"/>
  <c r="P738" i="2"/>
  <c r="P737" i="2"/>
  <c r="P736" i="2"/>
  <c r="P735" i="2"/>
  <c r="P734" i="2"/>
  <c r="P733" i="2"/>
  <c r="P732" i="2"/>
  <c r="P731" i="2"/>
  <c r="P730" i="2"/>
  <c r="P729" i="2"/>
  <c r="P726" i="2"/>
  <c r="P725" i="2"/>
  <c r="P724" i="2"/>
  <c r="P723" i="2"/>
  <c r="P722" i="2"/>
  <c r="P721" i="2"/>
  <c r="P719" i="2"/>
  <c r="P718" i="2"/>
  <c r="P716" i="2"/>
  <c r="P715" i="2"/>
  <c r="P714" i="2"/>
  <c r="P713" i="2"/>
  <c r="P712" i="2"/>
  <c r="P711" i="2"/>
  <c r="P710" i="2"/>
  <c r="P709" i="2"/>
  <c r="P708" i="2"/>
  <c r="P707" i="2"/>
  <c r="P706" i="2"/>
  <c r="P703" i="2"/>
  <c r="P702" i="2"/>
  <c r="P701" i="2"/>
  <c r="P700" i="2"/>
  <c r="P699" i="2"/>
  <c r="P698" i="2"/>
  <c r="P696" i="2"/>
  <c r="P694" i="2"/>
  <c r="P693" i="2"/>
  <c r="P692" i="2"/>
  <c r="P691" i="2"/>
  <c r="P690" i="2"/>
  <c r="P689" i="2"/>
  <c r="P688" i="2"/>
  <c r="P686" i="2"/>
  <c r="P685" i="2"/>
  <c r="P684" i="2"/>
  <c r="P683" i="2"/>
  <c r="P682" i="2"/>
  <c r="P680" i="2"/>
  <c r="P679" i="2"/>
  <c r="P677" i="2"/>
  <c r="P676" i="2"/>
  <c r="P675" i="2"/>
  <c r="P673" i="2"/>
  <c r="P672" i="2"/>
  <c r="P671" i="2"/>
  <c r="P669" i="2"/>
  <c r="P668" i="2"/>
  <c r="P666" i="2"/>
  <c r="P665" i="2"/>
  <c r="P664" i="2"/>
  <c r="P663" i="2"/>
  <c r="P662" i="2"/>
  <c r="P661" i="2"/>
  <c r="P660" i="2"/>
  <c r="P659" i="2"/>
  <c r="P657" i="2"/>
  <c r="P656" i="2"/>
  <c r="P655" i="2"/>
  <c r="P654" i="2"/>
  <c r="P653" i="2"/>
  <c r="P652" i="2"/>
  <c r="P651" i="2"/>
  <c r="P649" i="2"/>
  <c r="P648" i="2"/>
  <c r="P647" i="2"/>
  <c r="P646" i="2"/>
  <c r="P645" i="2"/>
  <c r="P644" i="2"/>
  <c r="P642" i="2"/>
  <c r="P641" i="2"/>
  <c r="P640" i="2"/>
  <c r="P638" i="2"/>
  <c r="P637" i="2"/>
  <c r="P636" i="2"/>
  <c r="P635" i="2"/>
  <c r="P634" i="2"/>
  <c r="P633" i="2"/>
  <c r="P632" i="2"/>
  <c r="P631" i="2"/>
  <c r="P630" i="2"/>
  <c r="P628" i="2"/>
  <c r="P627" i="2"/>
  <c r="P626" i="2"/>
  <c r="P625" i="2"/>
  <c r="P624" i="2"/>
  <c r="P623" i="2"/>
  <c r="P622" i="2"/>
  <c r="P621" i="2"/>
  <c r="P620" i="2"/>
  <c r="P619" i="2"/>
  <c r="P618" i="2"/>
  <c r="P617" i="2"/>
  <c r="P616" i="2"/>
  <c r="P615" i="2"/>
  <c r="P614" i="2"/>
  <c r="P612" i="2"/>
  <c r="P611" i="2"/>
  <c r="P610" i="2"/>
  <c r="P609" i="2"/>
  <c r="P608" i="2"/>
  <c r="P607" i="2"/>
  <c r="P606" i="2"/>
  <c r="P605" i="2"/>
  <c r="P604" i="2"/>
  <c r="P603" i="2"/>
  <c r="P602" i="2"/>
  <c r="P601" i="2"/>
  <c r="P600" i="2"/>
  <c r="P599" i="2"/>
  <c r="P598" i="2"/>
  <c r="P596" i="2"/>
  <c r="P595" i="2"/>
  <c r="P594" i="2"/>
  <c r="P593" i="2"/>
  <c r="P592" i="2"/>
  <c r="P591" i="2"/>
  <c r="P590" i="2"/>
  <c r="P589" i="2"/>
  <c r="P588" i="2"/>
  <c r="P587" i="2"/>
  <c r="P586" i="2"/>
  <c r="P584" i="2"/>
  <c r="P583" i="2"/>
  <c r="P582" i="2"/>
  <c r="P581" i="2"/>
  <c r="P579" i="2"/>
  <c r="P578" i="2"/>
  <c r="P577" i="2"/>
  <c r="P576" i="2"/>
  <c r="P575" i="2"/>
  <c r="P574" i="2"/>
  <c r="P573" i="2"/>
  <c r="P572" i="2"/>
  <c r="P571" i="2"/>
  <c r="P570" i="2"/>
  <c r="P569" i="2"/>
  <c r="P568" i="2"/>
  <c r="P567" i="2"/>
  <c r="P566" i="2"/>
  <c r="P565" i="2"/>
  <c r="P564" i="2"/>
  <c r="P563" i="2"/>
  <c r="P562" i="2"/>
  <c r="P561" i="2"/>
  <c r="P560" i="2"/>
  <c r="P559" i="2"/>
  <c r="P557" i="2"/>
  <c r="P556" i="2"/>
  <c r="P555" i="2"/>
  <c r="P552" i="2"/>
  <c r="P551" i="2"/>
  <c r="P550" i="2"/>
  <c r="P549" i="2"/>
  <c r="P548" i="2"/>
  <c r="P547" i="2"/>
  <c r="P546" i="2"/>
  <c r="P545" i="2"/>
  <c r="P544" i="2"/>
  <c r="P542" i="2"/>
  <c r="P541" i="2"/>
  <c r="P540" i="2"/>
  <c r="P539" i="2"/>
  <c r="P538" i="2"/>
  <c r="P537" i="2"/>
  <c r="P536" i="2"/>
  <c r="P535" i="2"/>
  <c r="P534" i="2"/>
  <c r="P533" i="2"/>
  <c r="P532" i="2"/>
  <c r="P531" i="2"/>
  <c r="P530" i="2"/>
  <c r="P529" i="2"/>
  <c r="P528" i="2"/>
  <c r="P527" i="2"/>
  <c r="P526" i="2"/>
  <c r="P524" i="2"/>
  <c r="P523" i="2"/>
  <c r="P522" i="2"/>
  <c r="P521" i="2"/>
  <c r="P520" i="2"/>
  <c r="P519" i="2"/>
  <c r="P517" i="2"/>
  <c r="P516" i="2"/>
  <c r="P515" i="2"/>
  <c r="P514" i="2"/>
  <c r="P512" i="2"/>
  <c r="P510" i="2"/>
  <c r="P509" i="2"/>
  <c r="P508" i="2"/>
  <c r="P507" i="2"/>
  <c r="P506" i="2"/>
  <c r="P505" i="2"/>
  <c r="P504" i="2"/>
  <c r="P502" i="2"/>
  <c r="P501" i="2"/>
  <c r="P499" i="2"/>
  <c r="P498" i="2"/>
  <c r="P496" i="2"/>
  <c r="P495" i="2"/>
  <c r="P494" i="2"/>
  <c r="P493" i="2"/>
  <c r="P491" i="2"/>
  <c r="P490" i="2"/>
  <c r="P489" i="2"/>
  <c r="P488" i="2"/>
  <c r="P487" i="2"/>
  <c r="P486" i="2"/>
  <c r="P484" i="2"/>
  <c r="P483" i="2"/>
  <c r="P482" i="2"/>
  <c r="P481" i="2"/>
  <c r="P480" i="2"/>
  <c r="P479" i="2"/>
  <c r="P478" i="2"/>
  <c r="P477" i="2"/>
  <c r="P476" i="2"/>
  <c r="P475" i="2"/>
  <c r="P474" i="2"/>
  <c r="P473" i="2"/>
  <c r="P472" i="2"/>
  <c r="P471" i="2"/>
  <c r="P470" i="2"/>
  <c r="P469" i="2"/>
  <c r="P468" i="2"/>
  <c r="P467" i="2"/>
  <c r="P466" i="2"/>
  <c r="P464" i="2"/>
  <c r="P463" i="2"/>
  <c r="P462" i="2"/>
  <c r="P461" i="2"/>
  <c r="P460" i="2"/>
  <c r="P459" i="2"/>
  <c r="P458" i="2"/>
  <c r="P457" i="2"/>
  <c r="P456" i="2"/>
  <c r="P455" i="2"/>
  <c r="P454" i="2"/>
  <c r="P453" i="2"/>
  <c r="P452" i="2"/>
  <c r="P451" i="2"/>
  <c r="P450" i="2"/>
  <c r="P449" i="2"/>
  <c r="P448" i="2"/>
  <c r="P447" i="2"/>
  <c r="P446" i="2"/>
  <c r="P445" i="2"/>
  <c r="P444" i="2"/>
  <c r="P443" i="2"/>
  <c r="P442" i="2"/>
  <c r="P441" i="2"/>
  <c r="P440" i="2"/>
  <c r="P439" i="2"/>
  <c r="P438" i="2"/>
  <c r="P437" i="2"/>
  <c r="P436" i="2"/>
  <c r="P435" i="2"/>
  <c r="P434" i="2"/>
  <c r="P433" i="2"/>
  <c r="P432" i="2"/>
  <c r="P431" i="2"/>
  <c r="P430" i="2"/>
  <c r="P429" i="2"/>
  <c r="P428" i="2"/>
  <c r="P427" i="2"/>
  <c r="P426" i="2"/>
  <c r="P425" i="2"/>
  <c r="P423" i="2"/>
  <c r="P422" i="2"/>
  <c r="P421" i="2"/>
  <c r="P420" i="2"/>
  <c r="P419" i="2"/>
  <c r="P418" i="2"/>
  <c r="P417" i="2"/>
  <c r="P416" i="2"/>
  <c r="P415" i="2"/>
  <c r="P414" i="2"/>
  <c r="P413" i="2"/>
  <c r="P412" i="2"/>
  <c r="P410" i="2"/>
  <c r="P409" i="2"/>
  <c r="P408" i="2"/>
  <c r="P407" i="2"/>
  <c r="P406" i="2"/>
  <c r="P405" i="2"/>
  <c r="P404" i="2"/>
  <c r="P403" i="2"/>
  <c r="P402" i="2"/>
  <c r="P401" i="2"/>
  <c r="P400" i="2"/>
  <c r="P399" i="2"/>
  <c r="P398" i="2"/>
  <c r="P397" i="2"/>
  <c r="P396" i="2"/>
  <c r="P395" i="2"/>
  <c r="P394" i="2"/>
  <c r="P393" i="2"/>
  <c r="P392" i="2"/>
  <c r="P391" i="2"/>
  <c r="P389" i="2"/>
  <c r="P388" i="2"/>
  <c r="P387" i="2"/>
  <c r="P386" i="2"/>
  <c r="P385" i="2"/>
  <c r="P384" i="2"/>
  <c r="P383" i="2"/>
  <c r="P382" i="2"/>
  <c r="P381" i="2"/>
  <c r="P380" i="2"/>
  <c r="P379" i="2"/>
  <c r="P378" i="2"/>
  <c r="P377" i="2"/>
  <c r="P376" i="2"/>
  <c r="P375" i="2"/>
  <c r="P374" i="2"/>
  <c r="P373" i="2"/>
  <c r="P372" i="2"/>
  <c r="P370" i="2"/>
  <c r="P368" i="2"/>
  <c r="P367" i="2"/>
  <c r="P366" i="2"/>
  <c r="P365" i="2"/>
  <c r="P364" i="2"/>
  <c r="P363" i="2"/>
  <c r="P362" i="2"/>
  <c r="P360" i="2"/>
  <c r="P359" i="2"/>
  <c r="P358" i="2"/>
  <c r="P357" i="2"/>
  <c r="P356" i="2"/>
  <c r="P355" i="2"/>
  <c r="P354" i="2"/>
  <c r="P352" i="2"/>
  <c r="P351" i="2"/>
  <c r="P350" i="2"/>
  <c r="P348" i="2"/>
  <c r="P346" i="2"/>
  <c r="P345" i="2"/>
  <c r="P344" i="2"/>
  <c r="P343" i="2"/>
  <c r="P342" i="2"/>
  <c r="P341" i="2"/>
  <c r="P340" i="2"/>
  <c r="P339" i="2"/>
  <c r="P338" i="2"/>
  <c r="P336" i="2"/>
  <c r="P335" i="2"/>
  <c r="P334" i="2"/>
  <c r="P333" i="2"/>
  <c r="P332" i="2"/>
  <c r="P331" i="2"/>
  <c r="P330" i="2"/>
  <c r="P329" i="2"/>
  <c r="P328" i="2"/>
  <c r="P327" i="2"/>
  <c r="P326" i="2"/>
  <c r="P325" i="2"/>
  <c r="P324" i="2"/>
  <c r="P323" i="2"/>
  <c r="P322" i="2"/>
  <c r="P321" i="2"/>
  <c r="P320" i="2"/>
  <c r="P319" i="2"/>
  <c r="P318" i="2"/>
  <c r="P317" i="2"/>
  <c r="P316" i="2"/>
  <c r="P315" i="2"/>
  <c r="P314" i="2"/>
  <c r="P313" i="2"/>
  <c r="P312" i="2"/>
  <c r="P311" i="2"/>
  <c r="P310" i="2"/>
  <c r="P309" i="2"/>
  <c r="P308" i="2"/>
  <c r="P307" i="2"/>
  <c r="P306" i="2"/>
  <c r="P305" i="2"/>
  <c r="P303" i="2"/>
  <c r="P302" i="2"/>
  <c r="P301" i="2"/>
  <c r="P300" i="2"/>
  <c r="P299" i="2"/>
  <c r="P298" i="2"/>
  <c r="P297" i="2"/>
  <c r="P296" i="2"/>
  <c r="P295" i="2"/>
  <c r="P294" i="2"/>
  <c r="P293" i="2"/>
  <c r="P292" i="2"/>
  <c r="P290" i="2"/>
  <c r="P289" i="2"/>
  <c r="P288" i="2"/>
  <c r="P286" i="2"/>
  <c r="P285" i="2"/>
  <c r="P284" i="2"/>
  <c r="P283" i="2"/>
  <c r="P282" i="2"/>
  <c r="P281" i="2"/>
  <c r="P280" i="2"/>
  <c r="P279" i="2"/>
  <c r="P278" i="2"/>
  <c r="P277" i="2"/>
  <c r="P276" i="2"/>
  <c r="P275" i="2"/>
  <c r="P274" i="2"/>
  <c r="P273" i="2"/>
  <c r="P272" i="2"/>
  <c r="P271" i="2"/>
  <c r="P270" i="2"/>
  <c r="P269" i="2"/>
  <c r="P268" i="2"/>
  <c r="P267" i="2"/>
  <c r="P266" i="2"/>
  <c r="P265" i="2"/>
  <c r="P264" i="2"/>
  <c r="P263" i="2"/>
  <c r="P261" i="2"/>
  <c r="P260" i="2"/>
  <c r="P258" i="2"/>
  <c r="P257" i="2"/>
  <c r="P256" i="2"/>
  <c r="P255" i="2"/>
  <c r="P254" i="2"/>
  <c r="P253" i="2"/>
  <c r="P252" i="2"/>
  <c r="P251" i="2"/>
  <c r="P250" i="2"/>
  <c r="P249" i="2"/>
  <c r="P248" i="2"/>
  <c r="P247" i="2"/>
  <c r="P246" i="2"/>
  <c r="P245" i="2"/>
  <c r="P244" i="2"/>
  <c r="P243" i="2"/>
  <c r="P242" i="2"/>
  <c r="P241" i="2"/>
  <c r="P240" i="2"/>
  <c r="P239" i="2"/>
  <c r="P238" i="2"/>
  <c r="P237" i="2"/>
  <c r="P236" i="2"/>
  <c r="P235" i="2"/>
  <c r="P233" i="2"/>
  <c r="P232" i="2"/>
  <c r="P231" i="2"/>
  <c r="P229" i="2"/>
  <c r="P228" i="2"/>
  <c r="P227" i="2"/>
  <c r="P226" i="2"/>
  <c r="P225" i="2"/>
  <c r="P224" i="2"/>
  <c r="P223" i="2"/>
  <c r="P222" i="2"/>
  <c r="P220" i="2"/>
  <c r="P219" i="2"/>
  <c r="P218" i="2"/>
  <c r="P217" i="2"/>
  <c r="P216" i="2"/>
  <c r="P215" i="2"/>
  <c r="P214" i="2"/>
  <c r="P213" i="2"/>
  <c r="P211" i="2"/>
  <c r="P210" i="2"/>
  <c r="P209" i="2"/>
  <c r="P208" i="2"/>
  <c r="P206" i="2"/>
  <c r="P205" i="2"/>
  <c r="P204" i="2"/>
  <c r="P203" i="2"/>
  <c r="P202" i="2"/>
  <c r="P201" i="2"/>
  <c r="P200" i="2"/>
  <c r="P199" i="2"/>
  <c r="P198" i="2"/>
  <c r="P197" i="2"/>
  <c r="P196" i="2"/>
  <c r="P195" i="2"/>
  <c r="P194" i="2"/>
  <c r="P193" i="2"/>
  <c r="P192" i="2"/>
  <c r="P191" i="2"/>
  <c r="P190" i="2"/>
  <c r="P189" i="2"/>
  <c r="P188" i="2"/>
  <c r="P187" i="2"/>
  <c r="P186" i="2"/>
  <c r="P185" i="2"/>
  <c r="P184" i="2"/>
  <c r="P183" i="2"/>
  <c r="P182" i="2"/>
  <c r="P181" i="2"/>
  <c r="P180" i="2"/>
  <c r="P179" i="2"/>
  <c r="P177" i="2"/>
  <c r="P176" i="2"/>
  <c r="P175" i="2"/>
  <c r="P174" i="2"/>
  <c r="P173" i="2"/>
  <c r="P172" i="2"/>
  <c r="P171" i="2"/>
  <c r="P170" i="2"/>
  <c r="P169" i="2"/>
  <c r="P167" i="2"/>
  <c r="P166" i="2"/>
  <c r="P165" i="2"/>
  <c r="P164" i="2"/>
  <c r="P163" i="2"/>
  <c r="P162" i="2"/>
  <c r="P161" i="2"/>
  <c r="P160" i="2"/>
  <c r="P159" i="2"/>
  <c r="P158" i="2"/>
  <c r="P157" i="2"/>
  <c r="P156" i="2"/>
  <c r="P155" i="2"/>
  <c r="P154" i="2"/>
  <c r="P153" i="2"/>
  <c r="P152" i="2"/>
  <c r="P149" i="2"/>
  <c r="P148" i="2"/>
  <c r="P147" i="2"/>
  <c r="P146" i="2"/>
  <c r="P145" i="2"/>
  <c r="P144" i="2"/>
  <c r="P143" i="2"/>
  <c r="P142" i="2"/>
  <c r="P141" i="2"/>
  <c r="P140" i="2"/>
  <c r="P139" i="2"/>
  <c r="P138" i="2"/>
  <c r="P137" i="2"/>
  <c r="P136" i="2"/>
  <c r="P135" i="2"/>
  <c r="P134" i="2"/>
  <c r="P133" i="2"/>
  <c r="P132" i="2"/>
  <c r="P131" i="2"/>
  <c r="P130" i="2"/>
  <c r="P129" i="2"/>
  <c r="P127" i="2"/>
  <c r="P126" i="2"/>
  <c r="P125" i="2"/>
  <c r="P124" i="2"/>
  <c r="P123" i="2"/>
  <c r="P122" i="2"/>
  <c r="P121" i="2"/>
  <c r="P120" i="2"/>
  <c r="P119" i="2"/>
  <c r="P118" i="2"/>
  <c r="P117" i="2"/>
  <c r="P116" i="2"/>
  <c r="P115" i="2"/>
  <c r="P114" i="2"/>
  <c r="P113" i="2"/>
  <c r="P112" i="2"/>
  <c r="P111" i="2"/>
  <c r="P110" i="2"/>
  <c r="P109" i="2"/>
  <c r="P108" i="2"/>
  <c r="P107" i="2"/>
  <c r="P106" i="2"/>
  <c r="P105" i="2"/>
  <c r="P104" i="2"/>
  <c r="P103" i="2"/>
  <c r="P102" i="2"/>
  <c r="P101" i="2"/>
  <c r="P100" i="2"/>
  <c r="P99" i="2"/>
  <c r="P98" i="2"/>
  <c r="P97" i="2"/>
  <c r="P96" i="2"/>
  <c r="P95" i="2"/>
  <c r="P94" i="2"/>
  <c r="P93" i="2"/>
  <c r="P92" i="2"/>
  <c r="P91" i="2"/>
  <c r="P90" i="2"/>
  <c r="P89" i="2"/>
  <c r="P88" i="2"/>
  <c r="P87" i="2"/>
  <c r="P86" i="2"/>
  <c r="P84" i="2"/>
  <c r="P83" i="2"/>
  <c r="P82" i="2"/>
  <c r="P81" i="2"/>
  <c r="P80" i="2"/>
  <c r="P79" i="2"/>
  <c r="P78" i="2"/>
  <c r="P77" i="2"/>
  <c r="P76" i="2"/>
  <c r="P75" i="2"/>
  <c r="P74" i="2"/>
  <c r="P73" i="2"/>
  <c r="P72" i="2"/>
  <c r="P71" i="2"/>
  <c r="P70" i="2"/>
  <c r="P69" i="2"/>
  <c r="P68" i="2"/>
  <c r="P67" i="2"/>
  <c r="P66" i="2"/>
  <c r="P65" i="2"/>
  <c r="P64" i="2"/>
  <c r="P63" i="2"/>
  <c r="P62" i="2"/>
  <c r="P61" i="2"/>
  <c r="P60" i="2"/>
  <c r="P59" i="2"/>
  <c r="P58" i="2"/>
  <c r="P57" i="2"/>
  <c r="P56" i="2"/>
  <c r="P55" i="2"/>
  <c r="P54" i="2"/>
  <c r="P53" i="2"/>
  <c r="P52" i="2"/>
  <c r="P51" i="2"/>
  <c r="P49" i="2"/>
  <c r="P48" i="2"/>
  <c r="P47" i="2"/>
  <c r="P46" i="2"/>
  <c r="P45" i="2"/>
  <c r="P44" i="2"/>
  <c r="P43" i="2"/>
  <c r="P42" i="2"/>
  <c r="P41" i="2"/>
  <c r="P40" i="2"/>
  <c r="P39" i="2"/>
  <c r="P38" i="2"/>
  <c r="P37" i="2"/>
  <c r="P36" i="2"/>
  <c r="P35" i="2"/>
  <c r="P34" i="2"/>
  <c r="P33" i="2"/>
  <c r="P32" i="2"/>
  <c r="P31" i="2"/>
  <c r="P30" i="2"/>
  <c r="P29" i="2"/>
  <c r="P28" i="2"/>
  <c r="P27" i="2"/>
  <c r="P26" i="2"/>
  <c r="P25" i="2"/>
  <c r="P24" i="2"/>
  <c r="P23" i="2"/>
  <c r="P22" i="2"/>
  <c r="P21" i="2"/>
  <c r="P20" i="2"/>
  <c r="P19" i="2"/>
  <c r="P18" i="2"/>
  <c r="P17" i="2"/>
  <c r="P16" i="2"/>
  <c r="P15" i="2"/>
  <c r="P14" i="2"/>
  <c r="P13" i="2"/>
  <c r="P12" i="2"/>
  <c r="P11" i="2"/>
  <c r="P10" i="2"/>
  <c r="P9" i="2"/>
  <c r="P8" i="2"/>
  <c r="P7" i="2"/>
  <c r="P6" i="2"/>
  <c r="P5" i="2"/>
  <c r="P4" i="2"/>
  <c r="P3" i="2"/>
  <c r="N3" i="2"/>
  <c r="X5" i="3"/>
  <c r="Y5" i="3" s="1"/>
  <c r="X6" i="3"/>
  <c r="Y6" i="3" s="1"/>
  <c r="X7" i="3"/>
  <c r="Y7" i="3" s="1"/>
  <c r="X8" i="3"/>
  <c r="Y8" i="3" s="1"/>
  <c r="X9" i="3"/>
  <c r="Y9" i="3" s="1"/>
  <c r="X10" i="3"/>
  <c r="Y10" i="3" s="1"/>
  <c r="X11" i="3"/>
  <c r="Y11" i="3" s="1"/>
  <c r="X12" i="3"/>
  <c r="Y12" i="3" s="1"/>
  <c r="X13" i="3"/>
  <c r="Y13" i="3" s="1"/>
  <c r="X14" i="3"/>
  <c r="Y14" i="3" s="1"/>
  <c r="X15" i="3"/>
  <c r="Y15" i="3" s="1"/>
  <c r="X16" i="3"/>
  <c r="Y16" i="3" s="1"/>
  <c r="X17" i="3"/>
  <c r="Y17" i="3" s="1"/>
  <c r="X18" i="3"/>
  <c r="Y18" i="3" s="1"/>
  <c r="X19" i="3"/>
  <c r="Y19" i="3" s="1"/>
  <c r="X20" i="3"/>
  <c r="Y20" i="3" s="1"/>
  <c r="X21" i="3"/>
  <c r="Y21" i="3" s="1"/>
  <c r="X22" i="3"/>
  <c r="Y22" i="3" s="1"/>
  <c r="X23" i="3"/>
  <c r="Y23" i="3" s="1"/>
  <c r="X24" i="3"/>
  <c r="Y24" i="3" s="1"/>
  <c r="X25" i="3"/>
  <c r="Y25" i="3" s="1"/>
  <c r="X26" i="3"/>
  <c r="Y26" i="3" s="1"/>
  <c r="X27" i="3"/>
  <c r="Y27" i="3" s="1"/>
  <c r="X28" i="3"/>
  <c r="Y28" i="3" s="1"/>
  <c r="X29" i="3"/>
  <c r="Y29" i="3" s="1"/>
  <c r="X30" i="3"/>
  <c r="Y30" i="3" s="1"/>
  <c r="X31" i="3"/>
  <c r="Y31" i="3" s="1"/>
  <c r="X32" i="3"/>
  <c r="Y32" i="3" s="1"/>
  <c r="X33" i="3"/>
  <c r="Y33" i="3" s="1"/>
  <c r="X34" i="3"/>
  <c r="Y34" i="3" s="1"/>
  <c r="X35" i="3"/>
  <c r="Y35" i="3" s="1"/>
  <c r="X36" i="3"/>
  <c r="Y36" i="3" s="1"/>
  <c r="X37" i="3"/>
  <c r="Y37" i="3" s="1"/>
  <c r="X38" i="3"/>
  <c r="Y38" i="3" s="1"/>
  <c r="X39" i="3"/>
  <c r="Y39" i="3" s="1"/>
  <c r="X40" i="3"/>
  <c r="Y40" i="3" s="1"/>
  <c r="X41" i="3"/>
  <c r="Y41" i="3" s="1"/>
  <c r="X42" i="3"/>
  <c r="Y42" i="3" s="1"/>
  <c r="X43" i="3"/>
  <c r="Y43" i="3" s="1"/>
  <c r="X44" i="3"/>
  <c r="Y44" i="3" s="1"/>
  <c r="X45" i="3"/>
  <c r="Y45" i="3" s="1"/>
  <c r="X46" i="3"/>
  <c r="Y46" i="3" s="1"/>
  <c r="X47" i="3"/>
  <c r="Y47" i="3" s="1"/>
  <c r="X48" i="3"/>
  <c r="Y48" i="3" s="1"/>
  <c r="X49" i="3"/>
  <c r="Y49" i="3" s="1"/>
  <c r="X50" i="3"/>
  <c r="Y50" i="3" s="1"/>
  <c r="X51" i="3"/>
  <c r="Y51" i="3" s="1"/>
  <c r="X52" i="3"/>
  <c r="Y52" i="3" s="1"/>
  <c r="X53" i="3"/>
  <c r="Y53" i="3" s="1"/>
  <c r="X54" i="3"/>
  <c r="Y54" i="3" s="1"/>
  <c r="X55" i="3"/>
  <c r="Y55" i="3" s="1"/>
  <c r="X56" i="3"/>
  <c r="Y56" i="3" s="1"/>
  <c r="X57" i="3"/>
  <c r="Y57" i="3" s="1"/>
  <c r="X58" i="3"/>
  <c r="Y58" i="3" s="1"/>
  <c r="X59" i="3"/>
  <c r="Y59" i="3" s="1"/>
  <c r="X60" i="3"/>
  <c r="Y60" i="3" s="1"/>
  <c r="X61" i="3"/>
  <c r="Y61" i="3" s="1"/>
  <c r="X62" i="3"/>
  <c r="Y62" i="3" s="1"/>
  <c r="X63" i="3"/>
  <c r="Y63" i="3" s="1"/>
  <c r="X64" i="3"/>
  <c r="Y64" i="3" s="1"/>
  <c r="X65" i="3"/>
  <c r="Y65" i="3" s="1"/>
  <c r="X66" i="3"/>
  <c r="Y66" i="3" s="1"/>
  <c r="X67" i="3"/>
  <c r="Y67" i="3" s="1"/>
  <c r="X68" i="3"/>
  <c r="Y68" i="3" s="1"/>
  <c r="X69" i="3"/>
  <c r="Y69" i="3" s="1"/>
  <c r="X70" i="3"/>
  <c r="Y70" i="3" s="1"/>
  <c r="X71" i="3"/>
  <c r="Y71" i="3" s="1"/>
  <c r="X72" i="3"/>
  <c r="Y72" i="3" s="1"/>
  <c r="X73" i="3"/>
  <c r="Y73" i="3" s="1"/>
  <c r="X74" i="3"/>
  <c r="Y74" i="3" s="1"/>
  <c r="X75" i="3"/>
  <c r="Y75" i="3" s="1"/>
  <c r="X76" i="3"/>
  <c r="Y76" i="3" s="1"/>
  <c r="X77" i="3"/>
  <c r="Y77" i="3" s="1"/>
  <c r="X78" i="3"/>
  <c r="Y78" i="3" s="1"/>
  <c r="X79" i="3"/>
  <c r="Y79" i="3" s="1"/>
  <c r="X80" i="3"/>
  <c r="Y80" i="3" s="1"/>
  <c r="X81" i="3"/>
  <c r="Y81" i="3" s="1"/>
  <c r="X82" i="3"/>
  <c r="Y82" i="3" s="1"/>
  <c r="X83" i="3"/>
  <c r="Y83" i="3" s="1"/>
  <c r="X84" i="3"/>
  <c r="Y84" i="3" s="1"/>
  <c r="X85" i="3"/>
  <c r="Y85" i="3" s="1"/>
  <c r="X86" i="3"/>
  <c r="Y86" i="3" s="1"/>
  <c r="X87" i="3"/>
  <c r="Y87" i="3" s="1"/>
  <c r="X88" i="3"/>
  <c r="Y88" i="3" s="1"/>
  <c r="X89" i="3"/>
  <c r="Y89" i="3" s="1"/>
  <c r="X90" i="3"/>
  <c r="Y90" i="3" s="1"/>
  <c r="X91" i="3"/>
  <c r="Y91" i="3" s="1"/>
  <c r="X92" i="3"/>
  <c r="Y92" i="3" s="1"/>
  <c r="X93" i="3"/>
  <c r="Y93" i="3" s="1"/>
  <c r="X94" i="3"/>
  <c r="Y94" i="3" s="1"/>
  <c r="X95" i="3"/>
  <c r="Y95" i="3" s="1"/>
  <c r="X96" i="3"/>
  <c r="Y96" i="3" s="1"/>
  <c r="X97" i="3"/>
  <c r="Y97" i="3" s="1"/>
  <c r="X98" i="3"/>
  <c r="Y98" i="3" s="1"/>
  <c r="X99" i="3"/>
  <c r="Y99" i="3" s="1"/>
  <c r="X100" i="3"/>
  <c r="Y100" i="3" s="1"/>
  <c r="X101" i="3"/>
  <c r="Y101" i="3" s="1"/>
  <c r="X102" i="3"/>
  <c r="Y102" i="3" s="1"/>
  <c r="X103" i="3"/>
  <c r="Y103" i="3" s="1"/>
  <c r="X104" i="3"/>
  <c r="Y104" i="3" s="1"/>
  <c r="X105" i="3"/>
  <c r="Y105" i="3" s="1"/>
  <c r="X106" i="3"/>
  <c r="Y106" i="3" s="1"/>
  <c r="X107" i="3"/>
  <c r="X108" i="3"/>
  <c r="Y108" i="3" s="1"/>
  <c r="X109" i="3"/>
  <c r="Y109" i="3" s="1"/>
  <c r="X110" i="3"/>
  <c r="Y110" i="3" s="1"/>
  <c r="X111" i="3"/>
  <c r="Y111" i="3" s="1"/>
  <c r="X112" i="3"/>
  <c r="Y112" i="3" s="1"/>
  <c r="X113" i="3"/>
  <c r="Y113" i="3" s="1"/>
  <c r="X114" i="3"/>
  <c r="Y114" i="3" s="1"/>
  <c r="X115" i="3"/>
  <c r="Y115" i="3" s="1"/>
  <c r="X116" i="3"/>
  <c r="Y116" i="3" s="1"/>
  <c r="X117" i="3"/>
  <c r="Y117" i="3" s="1"/>
  <c r="X118" i="3"/>
  <c r="Y118" i="3" s="1"/>
  <c r="X119" i="3"/>
  <c r="Y119" i="3" s="1"/>
  <c r="X120" i="3"/>
  <c r="Y120" i="3" s="1"/>
  <c r="X121" i="3"/>
  <c r="Y121" i="3" s="1"/>
  <c r="X122" i="3"/>
  <c r="Y122" i="3" s="1"/>
  <c r="X123" i="3"/>
  <c r="Y123" i="3" s="1"/>
  <c r="X124" i="3"/>
  <c r="Y124" i="3" s="1"/>
  <c r="X125" i="3"/>
  <c r="Y125" i="3" s="1"/>
  <c r="X126" i="3"/>
  <c r="Y126" i="3" s="1"/>
  <c r="X127" i="3"/>
  <c r="Y127" i="3" s="1"/>
  <c r="X128" i="3"/>
  <c r="Y128" i="3" s="1"/>
  <c r="X129" i="3"/>
  <c r="Y129" i="3" s="1"/>
  <c r="X130" i="3"/>
  <c r="Y130" i="3" s="1"/>
  <c r="X131" i="3"/>
  <c r="Y131" i="3" s="1"/>
  <c r="X132" i="3"/>
  <c r="Y132" i="3" s="1"/>
  <c r="X133" i="3"/>
  <c r="Y133" i="3" s="1"/>
  <c r="X134" i="3"/>
  <c r="Y134" i="3" s="1"/>
  <c r="X135" i="3"/>
  <c r="Y135" i="3" s="1"/>
  <c r="X136" i="3"/>
  <c r="Y136" i="3" s="1"/>
  <c r="X137" i="3"/>
  <c r="Y137" i="3" s="1"/>
  <c r="X138" i="3"/>
  <c r="Y138" i="3" s="1"/>
  <c r="X139" i="3"/>
  <c r="Y139" i="3" s="1"/>
  <c r="X140" i="3"/>
  <c r="Y140" i="3" s="1"/>
  <c r="X141" i="3"/>
  <c r="Y141" i="3" s="1"/>
  <c r="X142" i="3"/>
  <c r="Y142" i="3" s="1"/>
  <c r="X143" i="3"/>
  <c r="Y143" i="3" s="1"/>
  <c r="X144" i="3"/>
  <c r="Y144" i="3" s="1"/>
  <c r="X145" i="3"/>
  <c r="Y145" i="3" s="1"/>
  <c r="X146" i="3"/>
  <c r="Y146" i="3" s="1"/>
  <c r="X147" i="3"/>
  <c r="Y147" i="3" s="1"/>
  <c r="X148" i="3"/>
  <c r="Y148" i="3" s="1"/>
  <c r="X149" i="3"/>
  <c r="Y149" i="3" s="1"/>
  <c r="X150" i="3"/>
  <c r="Y150" i="3" s="1"/>
  <c r="X151" i="3"/>
  <c r="Y151" i="3" s="1"/>
  <c r="X152" i="3"/>
  <c r="Y152" i="3" s="1"/>
  <c r="X153" i="3"/>
  <c r="Y153" i="3" s="1"/>
  <c r="X154" i="3"/>
  <c r="Y154" i="3" s="1"/>
  <c r="X155" i="3"/>
  <c r="Y155" i="3" s="1"/>
  <c r="X156" i="3"/>
  <c r="Y156" i="3" s="1"/>
  <c r="X157" i="3"/>
  <c r="Y157" i="3" s="1"/>
  <c r="X158" i="3"/>
  <c r="Y158" i="3" s="1"/>
  <c r="X159" i="3"/>
  <c r="Y159" i="3" s="1"/>
  <c r="X160" i="3"/>
  <c r="Y160" i="3" s="1"/>
  <c r="X161" i="3"/>
  <c r="Y161" i="3" s="1"/>
  <c r="X162" i="3"/>
  <c r="Y162" i="3" s="1"/>
  <c r="X163" i="3"/>
  <c r="Y163" i="3" s="1"/>
  <c r="X164" i="3"/>
  <c r="Y164" i="3" s="1"/>
  <c r="X165" i="3"/>
  <c r="Y165" i="3" s="1"/>
  <c r="X166" i="3"/>
  <c r="Y166" i="3" s="1"/>
  <c r="X167" i="3"/>
  <c r="Y167" i="3" s="1"/>
  <c r="X168" i="3"/>
  <c r="Y168" i="3" s="1"/>
  <c r="X169" i="3"/>
  <c r="Y169" i="3" s="1"/>
  <c r="X170" i="3"/>
  <c r="Y170" i="3" s="1"/>
  <c r="X171" i="3"/>
  <c r="Y171" i="3" s="1"/>
  <c r="X172" i="3"/>
  <c r="Y172" i="3" s="1"/>
  <c r="X173" i="3"/>
  <c r="Y173" i="3" s="1"/>
  <c r="X174" i="3"/>
  <c r="Y174" i="3" s="1"/>
  <c r="X175" i="3"/>
  <c r="X176" i="3"/>
  <c r="Y176" i="3" s="1"/>
  <c r="X177" i="3"/>
  <c r="Y177" i="3" s="1"/>
  <c r="X178" i="3"/>
  <c r="Y178" i="3" s="1"/>
  <c r="X179" i="3"/>
  <c r="Y179" i="3" s="1"/>
  <c r="X180" i="3"/>
  <c r="Y180" i="3" s="1"/>
  <c r="X181" i="3"/>
  <c r="Y181" i="3" s="1"/>
  <c r="X182" i="3"/>
  <c r="Y182" i="3" s="1"/>
  <c r="X183" i="3"/>
  <c r="Y183" i="3" s="1"/>
  <c r="X184" i="3"/>
  <c r="Y184" i="3" s="1"/>
  <c r="X185" i="3"/>
  <c r="Y185" i="3" s="1"/>
  <c r="X186" i="3"/>
  <c r="Y186" i="3" s="1"/>
  <c r="X187" i="3"/>
  <c r="Y187" i="3" s="1"/>
  <c r="X188" i="3"/>
  <c r="Y188" i="3" s="1"/>
  <c r="X189" i="3"/>
  <c r="Y189" i="3" s="1"/>
  <c r="X190" i="3"/>
  <c r="Y190" i="3" s="1"/>
  <c r="X191" i="3"/>
  <c r="Y191" i="3" s="1"/>
  <c r="X192" i="3"/>
  <c r="Y192" i="3" s="1"/>
  <c r="X193" i="3"/>
  <c r="Y193" i="3" s="1"/>
  <c r="X194" i="3"/>
  <c r="Y194" i="3" s="1"/>
  <c r="X195" i="3"/>
  <c r="Y195" i="3" s="1"/>
  <c r="X196" i="3"/>
  <c r="Y196" i="3" s="1"/>
  <c r="X197" i="3"/>
  <c r="Y197" i="3" s="1"/>
  <c r="X198" i="3"/>
  <c r="Y198" i="3" s="1"/>
  <c r="X199" i="3"/>
  <c r="X200" i="3"/>
  <c r="Y200" i="3" s="1"/>
  <c r="X201" i="3"/>
  <c r="Y201" i="3" s="1"/>
  <c r="X202" i="3"/>
  <c r="Y202" i="3" s="1"/>
  <c r="X203" i="3"/>
  <c r="Y203" i="3" s="1"/>
  <c r="X204" i="3"/>
  <c r="Y204" i="3" s="1"/>
  <c r="X205" i="3"/>
  <c r="Y205" i="3" s="1"/>
  <c r="X206" i="3"/>
  <c r="Y206" i="3" s="1"/>
  <c r="X207" i="3"/>
  <c r="Y207" i="3" s="1"/>
  <c r="X208" i="3"/>
  <c r="Y208" i="3" s="1"/>
  <c r="X209" i="3"/>
  <c r="Y209" i="3" s="1"/>
  <c r="X210" i="3"/>
  <c r="Y210" i="3" s="1"/>
  <c r="X211" i="3"/>
  <c r="Y211" i="3" s="1"/>
  <c r="X212" i="3"/>
  <c r="Y212" i="3" s="1"/>
  <c r="X213" i="3"/>
  <c r="Y213" i="3" s="1"/>
  <c r="X214" i="3"/>
  <c r="Y214" i="3" s="1"/>
  <c r="X215" i="3"/>
  <c r="Y215" i="3" s="1"/>
  <c r="X216" i="3"/>
  <c r="Y216" i="3" s="1"/>
  <c r="X217" i="3"/>
  <c r="Y217" i="3" s="1"/>
  <c r="X218" i="3"/>
  <c r="Y218" i="3" s="1"/>
  <c r="X219" i="3"/>
  <c r="Y219" i="3" s="1"/>
  <c r="X220" i="3"/>
  <c r="Y220" i="3" s="1"/>
  <c r="X221" i="3"/>
  <c r="X222" i="3"/>
  <c r="Y222" i="3" s="1"/>
  <c r="X223" i="3"/>
  <c r="Y223" i="3" s="1"/>
  <c r="X224" i="3"/>
  <c r="Y224" i="3" s="1"/>
  <c r="X225" i="3"/>
  <c r="Y225" i="3" s="1"/>
  <c r="X226" i="3"/>
  <c r="Y226" i="3" s="1"/>
  <c r="X227" i="3"/>
  <c r="Y227" i="3" s="1"/>
  <c r="X228" i="3"/>
  <c r="Y228" i="3" s="1"/>
  <c r="X229" i="3"/>
  <c r="Y229" i="3" s="1"/>
  <c r="X230" i="3"/>
  <c r="Y230" i="3" s="1"/>
  <c r="X231" i="3"/>
  <c r="Y231" i="3" s="1"/>
  <c r="X232" i="3"/>
  <c r="Y232" i="3" s="1"/>
  <c r="X233" i="3"/>
  <c r="Y233" i="3" s="1"/>
  <c r="X234" i="3"/>
  <c r="Y234" i="3" s="1"/>
  <c r="X235" i="3"/>
  <c r="Y235" i="3" s="1"/>
  <c r="X236" i="3"/>
  <c r="Y236" i="3" s="1"/>
  <c r="X237" i="3"/>
  <c r="Y237" i="3" s="1"/>
  <c r="X238" i="3"/>
  <c r="Y238" i="3" s="1"/>
  <c r="X239" i="3"/>
  <c r="Y239" i="3" s="1"/>
  <c r="X240" i="3"/>
  <c r="Y240" i="3" s="1"/>
  <c r="X241" i="3"/>
  <c r="Y241" i="3" s="1"/>
  <c r="X242" i="3"/>
  <c r="Y242" i="3" s="1"/>
  <c r="X243" i="3"/>
  <c r="Y243" i="3" s="1"/>
  <c r="X244" i="3"/>
  <c r="Y244" i="3" s="1"/>
  <c r="X245" i="3"/>
  <c r="Y245" i="3" s="1"/>
  <c r="X246" i="3"/>
  <c r="Y246" i="3" s="1"/>
  <c r="X247" i="3"/>
  <c r="Y247" i="3" s="1"/>
  <c r="X248" i="3"/>
  <c r="Y248" i="3" s="1"/>
  <c r="X249" i="3"/>
  <c r="Y249" i="3" s="1"/>
  <c r="X250" i="3"/>
  <c r="Y250" i="3" s="1"/>
  <c r="X251" i="3"/>
  <c r="Y251" i="3" s="1"/>
  <c r="X252" i="3"/>
  <c r="Y252" i="3" s="1"/>
  <c r="X253" i="3"/>
  <c r="Y253" i="3" s="1"/>
  <c r="X254" i="3"/>
  <c r="Y254" i="3" s="1"/>
  <c r="X255" i="3"/>
  <c r="Y255" i="3" s="1"/>
  <c r="X256" i="3"/>
  <c r="Y256" i="3" s="1"/>
  <c r="X257" i="3"/>
  <c r="Y257" i="3" s="1"/>
  <c r="X258" i="3"/>
  <c r="Y258" i="3" s="1"/>
  <c r="X259" i="3"/>
  <c r="Y259" i="3" s="1"/>
  <c r="X260" i="3"/>
  <c r="Y260" i="3" s="1"/>
  <c r="X261" i="3"/>
  <c r="X262" i="3"/>
  <c r="Y262" i="3" s="1"/>
  <c r="X263" i="3"/>
  <c r="Y263" i="3" s="1"/>
  <c r="X264" i="3"/>
  <c r="Y264" i="3" s="1"/>
  <c r="X265" i="3"/>
  <c r="Y265" i="3" s="1"/>
  <c r="X266" i="3"/>
  <c r="Y266" i="3" s="1"/>
  <c r="X267" i="3"/>
  <c r="Y267" i="3" s="1"/>
  <c r="X268" i="3"/>
  <c r="Y268" i="3" s="1"/>
  <c r="X269" i="3"/>
  <c r="Y269" i="3" s="1"/>
  <c r="X270" i="3"/>
  <c r="Y270" i="3" s="1"/>
  <c r="X271" i="3"/>
  <c r="Y271" i="3" s="1"/>
  <c r="X272" i="3"/>
  <c r="Y272" i="3" s="1"/>
  <c r="X273" i="3"/>
  <c r="Y273" i="3" s="1"/>
  <c r="X274" i="3"/>
  <c r="Y274" i="3" s="1"/>
  <c r="X275" i="3"/>
  <c r="Y275" i="3" s="1"/>
  <c r="X276" i="3"/>
  <c r="Y276" i="3" s="1"/>
  <c r="X277" i="3"/>
  <c r="Y277" i="3" s="1"/>
  <c r="X278" i="3"/>
  <c r="Y278" i="3" s="1"/>
  <c r="X279" i="3"/>
  <c r="Y279" i="3" s="1"/>
  <c r="X280" i="3"/>
  <c r="Y280" i="3" s="1"/>
  <c r="X281" i="3"/>
  <c r="Y281" i="3" s="1"/>
  <c r="X282" i="3"/>
  <c r="Y282" i="3" s="1"/>
  <c r="X283" i="3"/>
  <c r="Y283" i="3" s="1"/>
  <c r="X284" i="3"/>
  <c r="Y284" i="3" s="1"/>
  <c r="X285" i="3"/>
  <c r="Y285" i="3" s="1"/>
  <c r="X286" i="3"/>
  <c r="Y286" i="3" s="1"/>
  <c r="X287" i="3"/>
  <c r="Y287" i="3" s="1"/>
  <c r="X288" i="3"/>
  <c r="Y288" i="3" s="1"/>
  <c r="X289" i="3"/>
  <c r="Y289" i="3" s="1"/>
  <c r="X290" i="3"/>
  <c r="Y290" i="3" s="1"/>
  <c r="X291" i="3"/>
  <c r="Y291" i="3" s="1"/>
  <c r="X292" i="3"/>
  <c r="Y292" i="3" s="1"/>
  <c r="X293" i="3"/>
  <c r="Y293" i="3" s="1"/>
  <c r="X294" i="3"/>
  <c r="Y294" i="3" s="1"/>
  <c r="X295" i="3"/>
  <c r="Y295" i="3" s="1"/>
  <c r="X296" i="3"/>
  <c r="Y296" i="3" s="1"/>
  <c r="X297" i="3"/>
  <c r="Y297" i="3" s="1"/>
  <c r="X298" i="3"/>
  <c r="Y298" i="3" s="1"/>
  <c r="X299" i="3"/>
  <c r="Y299" i="3" s="1"/>
  <c r="X300" i="3"/>
  <c r="Y300" i="3" s="1"/>
  <c r="X301" i="3"/>
  <c r="Y301" i="3" s="1"/>
  <c r="X302" i="3"/>
  <c r="Y302" i="3" s="1"/>
  <c r="X303" i="3"/>
  <c r="Y303" i="3" s="1"/>
  <c r="X304" i="3"/>
  <c r="X305" i="3"/>
  <c r="Y305" i="3" s="1"/>
  <c r="X306" i="3"/>
  <c r="Y306" i="3" s="1"/>
  <c r="X307" i="3"/>
  <c r="Y307" i="3" s="1"/>
  <c r="X308" i="3"/>
  <c r="Y308" i="3" s="1"/>
  <c r="X309" i="3"/>
  <c r="Y309" i="3" s="1"/>
  <c r="X310" i="3"/>
  <c r="Y310" i="3" s="1"/>
  <c r="X311" i="3"/>
  <c r="Y311" i="3" s="1"/>
  <c r="X312" i="3"/>
  <c r="Y312" i="3" s="1"/>
  <c r="X313" i="3"/>
  <c r="Y313" i="3" s="1"/>
  <c r="X314" i="3"/>
  <c r="X315" i="3"/>
  <c r="Y315" i="3" s="1"/>
  <c r="X316" i="3"/>
  <c r="Y316" i="3" s="1"/>
  <c r="X317" i="3"/>
  <c r="Y317" i="3" s="1"/>
  <c r="X318" i="3"/>
  <c r="Y318" i="3" s="1"/>
  <c r="X319" i="3"/>
  <c r="Y319" i="3" s="1"/>
  <c r="X320" i="3"/>
  <c r="Y320" i="3" s="1"/>
  <c r="X321" i="3"/>
  <c r="Y321" i="3" s="1"/>
  <c r="X322" i="3"/>
  <c r="Y322" i="3" s="1"/>
  <c r="X323" i="3"/>
  <c r="Y323" i="3" s="1"/>
  <c r="X324" i="3"/>
  <c r="Y324" i="3" s="1"/>
  <c r="X325" i="3"/>
  <c r="Y325" i="3" s="1"/>
  <c r="X326" i="3"/>
  <c r="Y326" i="3" s="1"/>
  <c r="X327" i="3"/>
  <c r="X328" i="3"/>
  <c r="Y328" i="3" s="1"/>
  <c r="X329" i="3"/>
  <c r="Y329" i="3" s="1"/>
  <c r="X330" i="3"/>
  <c r="Y330" i="3" s="1"/>
  <c r="X331" i="3"/>
  <c r="Y331" i="3" s="1"/>
  <c r="X332" i="3"/>
  <c r="Y332" i="3" s="1"/>
  <c r="X333" i="3"/>
  <c r="Y333" i="3" s="1"/>
  <c r="X334" i="3"/>
  <c r="Y334" i="3" s="1"/>
  <c r="X335" i="3"/>
  <c r="Y335" i="3" s="1"/>
  <c r="X336" i="3"/>
  <c r="Y336" i="3" s="1"/>
  <c r="X337" i="3"/>
  <c r="Y337" i="3" s="1"/>
  <c r="X338" i="3"/>
  <c r="Y338" i="3" s="1"/>
  <c r="X339" i="3"/>
  <c r="Y339" i="3" s="1"/>
  <c r="X340" i="3"/>
  <c r="Y340" i="3" s="1"/>
  <c r="X341" i="3"/>
  <c r="Y341" i="3" s="1"/>
  <c r="X342" i="3"/>
  <c r="Y342" i="3" s="1"/>
  <c r="X343" i="3"/>
  <c r="Y343" i="3" s="1"/>
  <c r="X344" i="3"/>
  <c r="Y344" i="3" s="1"/>
  <c r="X345" i="3"/>
  <c r="X346" i="3"/>
  <c r="Y346" i="3" s="1"/>
  <c r="X347" i="3"/>
  <c r="Y347" i="3" s="1"/>
  <c r="X348" i="3"/>
  <c r="Y348" i="3" s="1"/>
  <c r="X349" i="3"/>
  <c r="Y349" i="3" s="1"/>
  <c r="X350" i="3"/>
  <c r="Y350" i="3" s="1"/>
  <c r="X351" i="3"/>
  <c r="Y351" i="3" s="1"/>
  <c r="X352" i="3"/>
  <c r="Y352" i="3" s="1"/>
  <c r="X353" i="3"/>
  <c r="Y353" i="3" s="1"/>
  <c r="X354" i="3"/>
  <c r="Y354" i="3" s="1"/>
  <c r="X355" i="3"/>
  <c r="Y355" i="3" s="1"/>
  <c r="X356" i="3"/>
  <c r="Y356" i="3" s="1"/>
  <c r="X357" i="3"/>
  <c r="Y357" i="3" s="1"/>
  <c r="X358" i="3"/>
  <c r="Y358" i="3" s="1"/>
  <c r="X359" i="3"/>
  <c r="Y359" i="3" s="1"/>
  <c r="X360" i="3"/>
  <c r="X361" i="3"/>
  <c r="Y361" i="3" s="1"/>
  <c r="X362" i="3"/>
  <c r="Y362" i="3" s="1"/>
  <c r="X363" i="3"/>
  <c r="Y363" i="3" s="1"/>
  <c r="X364" i="3"/>
  <c r="Y364" i="3" s="1"/>
  <c r="X365" i="3"/>
  <c r="Y365" i="3" s="1"/>
  <c r="X366" i="3"/>
  <c r="Y366" i="3" s="1"/>
  <c r="X367" i="3"/>
  <c r="Y367" i="3" s="1"/>
  <c r="X368" i="3"/>
  <c r="Y368" i="3" s="1"/>
  <c r="X369" i="3"/>
  <c r="Y369" i="3" s="1"/>
  <c r="X370" i="3"/>
  <c r="Y370" i="3" s="1"/>
  <c r="X371" i="3"/>
  <c r="Y371" i="3" s="1"/>
  <c r="X372" i="3"/>
  <c r="Y372" i="3" s="1"/>
  <c r="X373" i="3"/>
  <c r="Y373" i="3" s="1"/>
  <c r="X374" i="3"/>
  <c r="Y374" i="3" s="1"/>
  <c r="X375" i="3"/>
  <c r="Y375" i="3" s="1"/>
  <c r="X376" i="3"/>
  <c r="Y376" i="3" s="1"/>
  <c r="X377" i="3"/>
  <c r="Y377" i="3" s="1"/>
  <c r="X378" i="3"/>
  <c r="Y378" i="3" s="1"/>
  <c r="X379" i="3"/>
  <c r="Y379" i="3" s="1"/>
  <c r="X380" i="3"/>
  <c r="Y380" i="3" s="1"/>
  <c r="X381" i="3"/>
  <c r="Y381" i="3" s="1"/>
  <c r="X382" i="3"/>
  <c r="X383" i="3"/>
  <c r="Y383" i="3" s="1"/>
  <c r="X384" i="3"/>
  <c r="Y384" i="3" s="1"/>
  <c r="X385" i="3"/>
  <c r="X386" i="3"/>
  <c r="Y386" i="3" s="1"/>
  <c r="X387" i="3"/>
  <c r="Y387" i="3" s="1"/>
  <c r="X388" i="3"/>
  <c r="Y388" i="3" s="1"/>
  <c r="X389" i="3"/>
  <c r="Y389" i="3" s="1"/>
  <c r="X390" i="3"/>
  <c r="Y390" i="3" s="1"/>
  <c r="X391" i="3"/>
  <c r="Y391" i="3" s="1"/>
  <c r="X392" i="3"/>
  <c r="Y392" i="3" s="1"/>
  <c r="X393" i="3"/>
  <c r="Y393" i="3" s="1"/>
  <c r="X394" i="3"/>
  <c r="Y394" i="3" s="1"/>
  <c r="X395" i="3"/>
  <c r="Y395" i="3" s="1"/>
  <c r="X396" i="3"/>
  <c r="Y396" i="3" s="1"/>
  <c r="X397" i="3"/>
  <c r="Y397" i="3" s="1"/>
  <c r="X398" i="3"/>
  <c r="Y398" i="3" s="1"/>
  <c r="X399" i="3"/>
  <c r="Y399" i="3" s="1"/>
  <c r="X400" i="3"/>
  <c r="Y400" i="3" s="1"/>
  <c r="X401" i="3"/>
  <c r="Y401" i="3" s="1"/>
  <c r="X402" i="3"/>
  <c r="Y402" i="3" s="1"/>
  <c r="X403" i="3"/>
  <c r="Y403" i="3" s="1"/>
  <c r="X404" i="3"/>
  <c r="Y404" i="3" s="1"/>
  <c r="X405" i="3"/>
  <c r="Y405" i="3" s="1"/>
  <c r="X406" i="3"/>
  <c r="Y406" i="3" s="1"/>
  <c r="X407" i="3"/>
  <c r="Y407" i="3" s="1"/>
  <c r="X408" i="3"/>
  <c r="Y408" i="3" s="1"/>
  <c r="X409" i="3"/>
  <c r="Y409" i="3" s="1"/>
  <c r="X410" i="3"/>
  <c r="X411" i="3"/>
  <c r="Y411" i="3" s="1"/>
  <c r="X412" i="3"/>
  <c r="Y412" i="3" s="1"/>
  <c r="X413" i="3"/>
  <c r="X414" i="3"/>
  <c r="Y414" i="3" s="1"/>
  <c r="X415" i="3"/>
  <c r="Y415" i="3" s="1"/>
  <c r="X416" i="3"/>
  <c r="Y416" i="3" s="1"/>
  <c r="X417" i="3"/>
  <c r="X418" i="3"/>
  <c r="X419" i="3"/>
  <c r="Y419" i="3" s="1"/>
  <c r="X420" i="3"/>
  <c r="Y420" i="3" s="1"/>
  <c r="X421" i="3"/>
  <c r="Y421" i="3" s="1"/>
  <c r="X422" i="3"/>
  <c r="Y422" i="3" s="1"/>
  <c r="X423" i="3"/>
  <c r="Y423" i="3" s="1"/>
  <c r="X424" i="3"/>
  <c r="Y424" i="3" s="1"/>
  <c r="X425" i="3"/>
  <c r="Y425" i="3" s="1"/>
  <c r="X426" i="3"/>
  <c r="Y426" i="3" s="1"/>
  <c r="X427" i="3"/>
  <c r="Y427" i="3" s="1"/>
  <c r="X428" i="3"/>
  <c r="Y428" i="3" s="1"/>
  <c r="X429" i="3"/>
  <c r="Y429" i="3" s="1"/>
  <c r="X430" i="3"/>
  <c r="Y430" i="3" s="1"/>
  <c r="X431" i="3"/>
  <c r="Y431" i="3" s="1"/>
  <c r="X432" i="3"/>
  <c r="Y432" i="3" s="1"/>
  <c r="X433" i="3"/>
  <c r="Y433" i="3" s="1"/>
  <c r="X434" i="3"/>
  <c r="Y434" i="3" s="1"/>
  <c r="X435" i="3"/>
  <c r="Y435" i="3" s="1"/>
  <c r="X436" i="3"/>
  <c r="Y436" i="3" s="1"/>
  <c r="X437" i="3"/>
  <c r="Y437" i="3" s="1"/>
  <c r="X438" i="3"/>
  <c r="Y438" i="3" s="1"/>
  <c r="X439" i="3"/>
  <c r="Y439" i="3" s="1"/>
  <c r="X440" i="3"/>
  <c r="Y440" i="3" s="1"/>
  <c r="X441" i="3"/>
  <c r="Y441" i="3" s="1"/>
  <c r="X442" i="3"/>
  <c r="Y442" i="3" s="1"/>
  <c r="X443" i="3"/>
  <c r="Y443" i="3" s="1"/>
  <c r="X444" i="3"/>
  <c r="Y444" i="3" s="1"/>
  <c r="X445" i="3"/>
  <c r="Y445" i="3" s="1"/>
  <c r="X446" i="3"/>
  <c r="Y446" i="3" s="1"/>
  <c r="X447" i="3"/>
  <c r="Y447" i="3" s="1"/>
  <c r="X448" i="3"/>
  <c r="Y448" i="3" s="1"/>
  <c r="X449" i="3"/>
  <c r="Y449" i="3" s="1"/>
  <c r="X450" i="3"/>
  <c r="Y450" i="3" s="1"/>
  <c r="X451" i="3"/>
  <c r="Y451" i="3" s="1"/>
  <c r="X452" i="3"/>
  <c r="X453" i="3"/>
  <c r="Y453" i="3" s="1"/>
  <c r="X454" i="3"/>
  <c r="Y454" i="3" s="1"/>
  <c r="X455" i="3"/>
  <c r="Y455" i="3" s="1"/>
  <c r="X456" i="3"/>
  <c r="Y456" i="3" s="1"/>
  <c r="X457" i="3"/>
  <c r="Y457" i="3" s="1"/>
  <c r="X458" i="3"/>
  <c r="Y458" i="3" s="1"/>
  <c r="X459" i="3"/>
  <c r="Y459" i="3" s="1"/>
  <c r="X460" i="3"/>
  <c r="Y460" i="3" s="1"/>
  <c r="X461" i="3"/>
  <c r="Y461" i="3" s="1"/>
  <c r="X462" i="3"/>
  <c r="Y462" i="3" s="1"/>
  <c r="X463" i="3"/>
  <c r="Y463" i="3" s="1"/>
  <c r="X464" i="3"/>
  <c r="Y464" i="3" s="1"/>
  <c r="X465" i="3"/>
  <c r="Y465" i="3" s="1"/>
  <c r="X466" i="3"/>
  <c r="Y466" i="3" s="1"/>
  <c r="X467" i="3"/>
  <c r="Y467" i="3" s="1"/>
  <c r="X468" i="3"/>
  <c r="Y468" i="3" s="1"/>
  <c r="X469" i="3"/>
  <c r="Y469" i="3" s="1"/>
  <c r="X470" i="3"/>
  <c r="Y470" i="3" s="1"/>
  <c r="X471" i="3"/>
  <c r="Y471" i="3" s="1"/>
  <c r="X472" i="3"/>
  <c r="Y472" i="3" s="1"/>
  <c r="X473" i="3"/>
  <c r="Y473" i="3" s="1"/>
  <c r="X474" i="3"/>
  <c r="Y474" i="3" s="1"/>
  <c r="X475" i="3"/>
  <c r="Y475" i="3" s="1"/>
  <c r="X476" i="3"/>
  <c r="Y476" i="3" s="1"/>
  <c r="X477" i="3"/>
  <c r="X478" i="3"/>
  <c r="Y478" i="3" s="1"/>
  <c r="X479" i="3"/>
  <c r="Y479" i="3" s="1"/>
  <c r="X480" i="3"/>
  <c r="Y480" i="3" s="1"/>
  <c r="X481" i="3"/>
  <c r="X482" i="3"/>
  <c r="Y482" i="3" s="1"/>
  <c r="X483" i="3"/>
  <c r="Y483" i="3" s="1"/>
  <c r="X484" i="3"/>
  <c r="Y484" i="3" s="1"/>
  <c r="X485" i="3"/>
  <c r="Y485" i="3" s="1"/>
  <c r="X486" i="3"/>
  <c r="Y486" i="3" s="1"/>
  <c r="X487" i="3"/>
  <c r="Y487" i="3" s="1"/>
  <c r="X488" i="3"/>
  <c r="Y488" i="3" s="1"/>
  <c r="X489" i="3"/>
  <c r="Y489" i="3" s="1"/>
  <c r="X490" i="3"/>
  <c r="Y490" i="3" s="1"/>
  <c r="X491" i="3"/>
  <c r="Y491" i="3" s="1"/>
  <c r="X492" i="3"/>
  <c r="Y492" i="3" s="1"/>
  <c r="X493" i="3"/>
  <c r="Y493" i="3" s="1"/>
  <c r="X494" i="3"/>
  <c r="Y494" i="3" s="1"/>
  <c r="X495" i="3"/>
  <c r="Y495" i="3" s="1"/>
  <c r="X496" i="3"/>
  <c r="Y496" i="3" s="1"/>
  <c r="X497" i="3"/>
  <c r="Y497" i="3" s="1"/>
  <c r="X498" i="3"/>
  <c r="Y498" i="3" s="1"/>
  <c r="X499" i="3"/>
  <c r="Y499" i="3" s="1"/>
  <c r="X500" i="3"/>
  <c r="Y500" i="3" s="1"/>
  <c r="X501" i="3"/>
  <c r="Y501" i="3" s="1"/>
  <c r="X502" i="3"/>
  <c r="Y502" i="3" s="1"/>
  <c r="X503" i="3"/>
  <c r="Y503" i="3" s="1"/>
  <c r="X504" i="3"/>
  <c r="Y504" i="3" s="1"/>
  <c r="X505" i="3"/>
  <c r="Y505" i="3" s="1"/>
  <c r="X506" i="3"/>
  <c r="Y506" i="3" s="1"/>
  <c r="X507" i="3"/>
  <c r="Y507" i="3" s="1"/>
  <c r="X508" i="3"/>
  <c r="Y508" i="3" s="1"/>
  <c r="X509" i="3"/>
  <c r="Y509" i="3" s="1"/>
  <c r="X510" i="3"/>
  <c r="Y510" i="3" s="1"/>
  <c r="X511" i="3"/>
  <c r="Y511" i="3" s="1"/>
  <c r="X512" i="3"/>
  <c r="Y512" i="3" s="1"/>
  <c r="X513" i="3"/>
  <c r="Y513" i="3" s="1"/>
  <c r="X514" i="3"/>
  <c r="Y514" i="3" s="1"/>
  <c r="X515" i="3"/>
  <c r="Y515" i="3" s="1"/>
  <c r="X516" i="3"/>
  <c r="Y516" i="3" s="1"/>
  <c r="X517" i="3"/>
  <c r="Y517" i="3" s="1"/>
  <c r="X518" i="3"/>
  <c r="Y518" i="3" s="1"/>
  <c r="X519" i="3"/>
  <c r="Y519" i="3" s="1"/>
  <c r="X520" i="3"/>
  <c r="Y520" i="3" s="1"/>
  <c r="X521" i="3"/>
  <c r="Y521" i="3" s="1"/>
  <c r="X522" i="3"/>
  <c r="Y522" i="3" s="1"/>
  <c r="X523" i="3"/>
  <c r="Y523" i="3" s="1"/>
  <c r="X524" i="3"/>
  <c r="Y524" i="3" s="1"/>
  <c r="X525" i="3"/>
  <c r="Y525" i="3" s="1"/>
  <c r="X526" i="3"/>
  <c r="Y526" i="3" s="1"/>
  <c r="X527" i="3"/>
  <c r="Y527" i="3" s="1"/>
  <c r="X528" i="3"/>
  <c r="Y528" i="3" s="1"/>
  <c r="X529" i="3"/>
  <c r="Y529" i="3" s="1"/>
  <c r="X530" i="3"/>
  <c r="Y530" i="3" s="1"/>
  <c r="X531" i="3"/>
  <c r="Y531" i="3" s="1"/>
  <c r="X532" i="3"/>
  <c r="Y532" i="3" s="1"/>
  <c r="X533" i="3"/>
  <c r="Y533" i="3" s="1"/>
  <c r="X534" i="3"/>
  <c r="Y534" i="3" s="1"/>
  <c r="X535" i="3"/>
  <c r="Y535" i="3" s="1"/>
  <c r="X536" i="3"/>
  <c r="Y536" i="3" s="1"/>
  <c r="X537" i="3"/>
  <c r="Y537" i="3" s="1"/>
  <c r="X538" i="3"/>
  <c r="Y538" i="3" s="1"/>
  <c r="X539" i="3"/>
  <c r="Y539" i="3" s="1"/>
  <c r="X540" i="3"/>
  <c r="Y540" i="3" s="1"/>
  <c r="X541" i="3"/>
  <c r="Y541" i="3" s="1"/>
  <c r="X542" i="3"/>
  <c r="Y542" i="3" s="1"/>
  <c r="X543" i="3"/>
  <c r="Y543" i="3" s="1"/>
  <c r="X544" i="3"/>
  <c r="Y544" i="3" s="1"/>
  <c r="X545" i="3"/>
  <c r="X546" i="3"/>
  <c r="Y546" i="3" s="1"/>
  <c r="X547" i="3"/>
  <c r="Y547" i="3" s="1"/>
  <c r="X548" i="3"/>
  <c r="Y548" i="3" s="1"/>
  <c r="X549" i="3"/>
  <c r="Y549" i="3" s="1"/>
  <c r="X550" i="3"/>
  <c r="Y550" i="3" s="1"/>
  <c r="X551" i="3"/>
  <c r="Y551" i="3" s="1"/>
  <c r="X552" i="3"/>
  <c r="Y552" i="3" s="1"/>
  <c r="X553" i="3"/>
  <c r="X554" i="3"/>
  <c r="Y554" i="3" s="1"/>
  <c r="X555" i="3"/>
  <c r="Y555" i="3" s="1"/>
  <c r="X556" i="3"/>
  <c r="Y556" i="3" s="1"/>
  <c r="X557" i="3"/>
  <c r="Y557" i="3" s="1"/>
  <c r="X558" i="3"/>
  <c r="Y558" i="3" s="1"/>
  <c r="X559" i="3"/>
  <c r="X560" i="3"/>
  <c r="Y560" i="3" s="1"/>
  <c r="X561" i="3"/>
  <c r="Y561" i="3" s="1"/>
  <c r="X562" i="3"/>
  <c r="Y562" i="3" s="1"/>
  <c r="X563" i="3"/>
  <c r="X564" i="3"/>
  <c r="Y564" i="3" s="1"/>
  <c r="X565" i="3"/>
  <c r="Y565" i="3" s="1"/>
  <c r="X566" i="3"/>
  <c r="Y566" i="3" s="1"/>
  <c r="X567" i="3"/>
  <c r="Y567" i="3" s="1"/>
  <c r="X568" i="3"/>
  <c r="Y568" i="3" s="1"/>
  <c r="X569" i="3"/>
  <c r="Y569" i="3" s="1"/>
  <c r="X570" i="3"/>
  <c r="Y570" i="3" s="1"/>
  <c r="X571" i="3"/>
  <c r="Y571" i="3" s="1"/>
  <c r="X572" i="3"/>
  <c r="Y572" i="3" s="1"/>
  <c r="X573" i="3"/>
  <c r="Y573" i="3" s="1"/>
  <c r="X574" i="3"/>
  <c r="Y574" i="3" s="1"/>
  <c r="X575" i="3"/>
  <c r="Y575" i="3" s="1"/>
  <c r="X576" i="3"/>
  <c r="Y576" i="3" s="1"/>
  <c r="X577" i="3"/>
  <c r="Y577" i="3" s="1"/>
  <c r="X578" i="3"/>
  <c r="Y578" i="3" s="1"/>
  <c r="X579" i="3"/>
  <c r="Y579" i="3" s="1"/>
  <c r="X580" i="3"/>
  <c r="Y580" i="3" s="1"/>
  <c r="X581" i="3"/>
  <c r="Y581" i="3" s="1"/>
  <c r="X582" i="3"/>
  <c r="Y582" i="3" s="1"/>
  <c r="X583" i="3"/>
  <c r="Y583" i="3" s="1"/>
  <c r="X584" i="3"/>
  <c r="Y584" i="3" s="1"/>
  <c r="X585" i="3"/>
  <c r="Y585" i="3" s="1"/>
  <c r="X586" i="3"/>
  <c r="Y586" i="3" s="1"/>
  <c r="X587" i="3"/>
  <c r="Y587" i="3" s="1"/>
  <c r="X588" i="3"/>
  <c r="Y588" i="3" s="1"/>
  <c r="X589" i="3"/>
  <c r="Y589" i="3" s="1"/>
  <c r="X590" i="3"/>
  <c r="Y590" i="3" s="1"/>
  <c r="X591" i="3"/>
  <c r="Y591" i="3" s="1"/>
  <c r="X592" i="3"/>
  <c r="Y592" i="3" s="1"/>
  <c r="X593" i="3"/>
  <c r="Y593" i="3" s="1"/>
  <c r="X594" i="3"/>
  <c r="Y594" i="3" s="1"/>
  <c r="X595" i="3"/>
  <c r="Y595" i="3" s="1"/>
  <c r="X596" i="3"/>
  <c r="Y596" i="3" s="1"/>
  <c r="X597" i="3"/>
  <c r="Y597" i="3" s="1"/>
  <c r="X598" i="3"/>
  <c r="Y598" i="3" s="1"/>
  <c r="X599" i="3"/>
  <c r="Y599" i="3" s="1"/>
  <c r="X600" i="3"/>
  <c r="Y600" i="3" s="1"/>
  <c r="X601" i="3"/>
  <c r="Y601" i="3" s="1"/>
  <c r="X602" i="3"/>
  <c r="X603" i="3"/>
  <c r="Y603" i="3" s="1"/>
  <c r="X604" i="3"/>
  <c r="Y604" i="3" s="1"/>
  <c r="X605" i="3"/>
  <c r="Y605" i="3" s="1"/>
  <c r="X606" i="3"/>
  <c r="Y606" i="3" s="1"/>
  <c r="X607" i="3"/>
  <c r="X608" i="3"/>
  <c r="Y608" i="3" s="1"/>
  <c r="X609" i="3"/>
  <c r="Y609" i="3" s="1"/>
  <c r="X610" i="3"/>
  <c r="Y610" i="3" s="1"/>
  <c r="X611" i="3"/>
  <c r="Y611" i="3" s="1"/>
  <c r="X612" i="3"/>
  <c r="X613" i="3"/>
  <c r="Y613" i="3" s="1"/>
  <c r="X614" i="3"/>
  <c r="Y614" i="3" s="1"/>
  <c r="X615" i="3"/>
  <c r="Y615" i="3" s="1"/>
  <c r="X616" i="3"/>
  <c r="Y616" i="3" s="1"/>
  <c r="X617" i="3"/>
  <c r="Y617" i="3" s="1"/>
  <c r="X618" i="3"/>
  <c r="X619" i="3"/>
  <c r="Y619" i="3" s="1"/>
  <c r="X620" i="3"/>
  <c r="X621" i="3"/>
  <c r="Y621" i="3" s="1"/>
  <c r="X622" i="3"/>
  <c r="Y622" i="3" s="1"/>
  <c r="X623" i="3"/>
  <c r="Y623" i="3" s="1"/>
  <c r="X624" i="3"/>
  <c r="Y624" i="3" s="1"/>
  <c r="X625" i="3"/>
  <c r="Y625" i="3" s="1"/>
  <c r="X626" i="3"/>
  <c r="Y626" i="3" s="1"/>
  <c r="X627" i="3"/>
  <c r="Y627" i="3" s="1"/>
  <c r="X628" i="3"/>
  <c r="X629" i="3"/>
  <c r="Y629" i="3" s="1"/>
  <c r="X630" i="3"/>
  <c r="Y630" i="3" s="1"/>
  <c r="X631" i="3"/>
  <c r="Y631" i="3" s="1"/>
  <c r="X632" i="3"/>
  <c r="Y632" i="3" s="1"/>
  <c r="X633" i="3"/>
  <c r="Y633" i="3" s="1"/>
  <c r="X634" i="3"/>
  <c r="Y634" i="3" s="1"/>
  <c r="X635" i="3"/>
  <c r="Y635" i="3" s="1"/>
  <c r="X636" i="3"/>
  <c r="Y636" i="3" s="1"/>
  <c r="X637" i="3"/>
  <c r="Y637" i="3" s="1"/>
  <c r="X638" i="3"/>
  <c r="Y638" i="3" s="1"/>
  <c r="X639" i="3"/>
  <c r="Y639" i="3" s="1"/>
  <c r="X640" i="3"/>
  <c r="Y640" i="3" s="1"/>
  <c r="X641" i="3"/>
  <c r="Y641" i="3" s="1"/>
  <c r="X642" i="3"/>
  <c r="Y642" i="3" s="1"/>
  <c r="X643" i="3"/>
  <c r="Y643" i="3" s="1"/>
  <c r="X644" i="3"/>
  <c r="Y644" i="3" s="1"/>
  <c r="X645" i="3"/>
  <c r="Y645" i="3" s="1"/>
  <c r="X646" i="3"/>
  <c r="Y646" i="3" s="1"/>
  <c r="X647" i="3"/>
  <c r="Y647" i="3" s="1"/>
  <c r="X648" i="3"/>
  <c r="Y648" i="3" s="1"/>
  <c r="X649" i="3"/>
  <c r="Y649" i="3" s="1"/>
  <c r="X650" i="3"/>
  <c r="Y650" i="3" s="1"/>
  <c r="X651" i="3"/>
  <c r="Y651" i="3" s="1"/>
  <c r="X652" i="3"/>
  <c r="Y652" i="3" s="1"/>
  <c r="X653" i="3"/>
  <c r="Y653" i="3" s="1"/>
  <c r="X654" i="3"/>
  <c r="Y654" i="3" s="1"/>
  <c r="X655" i="3"/>
  <c r="X656" i="3"/>
  <c r="Y656" i="3" s="1"/>
  <c r="X657" i="3"/>
  <c r="Y657" i="3" s="1"/>
  <c r="X658" i="3"/>
  <c r="Y658" i="3" s="1"/>
  <c r="X659" i="3"/>
  <c r="Y659" i="3" s="1"/>
  <c r="X660" i="3"/>
  <c r="Y660" i="3" s="1"/>
  <c r="X661" i="3"/>
  <c r="X662" i="3"/>
  <c r="X663" i="3"/>
  <c r="Y663" i="3" s="1"/>
  <c r="X664" i="3"/>
  <c r="Y664" i="3" s="1"/>
  <c r="X665" i="3"/>
  <c r="X666" i="3"/>
  <c r="Y666" i="3" s="1"/>
  <c r="X667" i="3"/>
  <c r="Y667" i="3" s="1"/>
  <c r="X668" i="3"/>
  <c r="X669" i="3"/>
  <c r="Y669" i="3" s="1"/>
  <c r="X670" i="3"/>
  <c r="Y670" i="3" s="1"/>
  <c r="X671" i="3"/>
  <c r="Y671" i="3" s="1"/>
  <c r="X672" i="3"/>
  <c r="Y672" i="3" s="1"/>
  <c r="X673" i="3"/>
  <c r="Y673" i="3" s="1"/>
  <c r="X674" i="3"/>
  <c r="Y674" i="3" s="1"/>
  <c r="X675" i="3"/>
  <c r="Y675" i="3" s="1"/>
  <c r="X676" i="3"/>
  <c r="Y676" i="3" s="1"/>
  <c r="X677" i="3"/>
  <c r="Y677" i="3" s="1"/>
  <c r="X678" i="3"/>
  <c r="Y678" i="3" s="1"/>
  <c r="X679" i="3"/>
  <c r="Y679" i="3" s="1"/>
  <c r="X680" i="3"/>
  <c r="Y680" i="3" s="1"/>
  <c r="X681" i="3"/>
  <c r="Y681" i="3" s="1"/>
  <c r="X682" i="3"/>
  <c r="Y682" i="3" s="1"/>
  <c r="X683" i="3"/>
  <c r="Y683" i="3" s="1"/>
  <c r="X684" i="3"/>
  <c r="Y684" i="3" s="1"/>
  <c r="X685" i="3"/>
  <c r="Y685" i="3" s="1"/>
  <c r="X686" i="3"/>
  <c r="Y686" i="3" s="1"/>
  <c r="X687" i="3"/>
  <c r="Y687" i="3" s="1"/>
  <c r="X688" i="3"/>
  <c r="Y688" i="3" s="1"/>
  <c r="X689" i="3"/>
  <c r="Y689" i="3" s="1"/>
  <c r="X690" i="3"/>
  <c r="Y690" i="3" s="1"/>
  <c r="X691" i="3"/>
  <c r="Y691" i="3" s="1"/>
  <c r="X692" i="3"/>
  <c r="Y692" i="3" s="1"/>
  <c r="X693" i="3"/>
  <c r="Y693" i="3" s="1"/>
  <c r="X694" i="3"/>
  <c r="Y694" i="3" s="1"/>
  <c r="X695" i="3"/>
  <c r="Y695" i="3" s="1"/>
  <c r="X696" i="3"/>
  <c r="Y696" i="3" s="1"/>
  <c r="X697" i="3"/>
  <c r="Y697" i="3" s="1"/>
  <c r="X698" i="3"/>
  <c r="Y698" i="3" s="1"/>
  <c r="X699" i="3"/>
  <c r="Y699" i="3" s="1"/>
  <c r="X700" i="3"/>
  <c r="Y700" i="3" s="1"/>
  <c r="X701" i="3"/>
  <c r="Y701" i="3" s="1"/>
  <c r="X702" i="3"/>
  <c r="Y702" i="3" s="1"/>
  <c r="X703" i="3"/>
  <c r="Y703" i="3" s="1"/>
  <c r="X704" i="3"/>
  <c r="X705" i="3"/>
  <c r="Y705" i="3" s="1"/>
  <c r="X706" i="3"/>
  <c r="X707" i="3"/>
  <c r="Y707" i="3" s="1"/>
  <c r="X708" i="3"/>
  <c r="X709" i="3"/>
  <c r="Y709" i="3" s="1"/>
  <c r="X710" i="3"/>
  <c r="X711" i="3"/>
  <c r="Y711" i="3" s="1"/>
  <c r="X712" i="3"/>
  <c r="Y712" i="3" s="1"/>
  <c r="X713" i="3"/>
  <c r="Y713" i="3" s="1"/>
  <c r="X714" i="3"/>
  <c r="Y714" i="3" s="1"/>
  <c r="X715" i="3"/>
  <c r="Y715" i="3" s="1"/>
  <c r="X716" i="3"/>
  <c r="Y716" i="3" s="1"/>
  <c r="X717" i="3"/>
  <c r="Y717" i="3" s="1"/>
  <c r="X718" i="3"/>
  <c r="Y718" i="3" s="1"/>
  <c r="X719" i="3"/>
  <c r="Y719" i="3" s="1"/>
  <c r="X720" i="3"/>
  <c r="Y720" i="3" s="1"/>
  <c r="X721" i="3"/>
  <c r="Y721" i="3" s="1"/>
  <c r="X722" i="3"/>
  <c r="X723" i="3"/>
  <c r="Y723" i="3" s="1"/>
  <c r="X724" i="3"/>
  <c r="Y724" i="3" s="1"/>
  <c r="X725" i="3"/>
  <c r="Y725" i="3" s="1"/>
  <c r="X726" i="3"/>
  <c r="X727" i="3"/>
  <c r="Y727" i="3" s="1"/>
  <c r="X728" i="3"/>
  <c r="Y728" i="3" s="1"/>
  <c r="X729" i="3"/>
  <c r="Y729" i="3" s="1"/>
  <c r="X730" i="3"/>
  <c r="Y730" i="3" s="1"/>
  <c r="X731" i="3"/>
  <c r="X732" i="3"/>
  <c r="Y732" i="3" s="1"/>
  <c r="X733" i="3"/>
  <c r="Y733" i="3" s="1"/>
  <c r="X734" i="3"/>
  <c r="Y734" i="3" s="1"/>
  <c r="X735" i="3"/>
  <c r="Y735" i="3" s="1"/>
  <c r="X736" i="3"/>
  <c r="Y736" i="3" s="1"/>
  <c r="X737" i="3"/>
  <c r="X738" i="3"/>
  <c r="Y738" i="3" s="1"/>
  <c r="X739" i="3"/>
  <c r="Y739" i="3" s="1"/>
  <c r="X740" i="3"/>
  <c r="Y740" i="3" s="1"/>
  <c r="X741" i="3"/>
  <c r="Y741" i="3" s="1"/>
  <c r="X742" i="3"/>
  <c r="Y742" i="3" s="1"/>
  <c r="X743" i="3"/>
  <c r="Y743" i="3" s="1"/>
  <c r="X744" i="3"/>
  <c r="Y744" i="3" s="1"/>
  <c r="X745" i="3"/>
  <c r="Y745" i="3" s="1"/>
  <c r="X746" i="3"/>
  <c r="Y746" i="3" s="1"/>
  <c r="X747" i="3"/>
  <c r="Y747" i="3" s="1"/>
  <c r="X748" i="3"/>
  <c r="Y748" i="3" s="1"/>
  <c r="X749" i="3"/>
  <c r="Y749" i="3" s="1"/>
  <c r="X750" i="3"/>
  <c r="Y750" i="3" s="1"/>
  <c r="X751" i="3"/>
  <c r="Y751" i="3" s="1"/>
  <c r="X752" i="3"/>
  <c r="Y752" i="3" s="1"/>
  <c r="X753" i="3"/>
  <c r="Y753" i="3" s="1"/>
  <c r="X754" i="3"/>
  <c r="Y754" i="3" s="1"/>
  <c r="X755" i="3"/>
  <c r="Y755" i="3" s="1"/>
  <c r="X756" i="3"/>
  <c r="Y756" i="3" s="1"/>
  <c r="X757" i="3"/>
  <c r="Y757" i="3" s="1"/>
  <c r="X758" i="3"/>
  <c r="Y758" i="3" s="1"/>
  <c r="X759" i="3"/>
  <c r="Y759" i="3" s="1"/>
  <c r="X760" i="3"/>
  <c r="Y760" i="3" s="1"/>
  <c r="X761" i="3"/>
  <c r="Y761" i="3" s="1"/>
  <c r="X762" i="3"/>
  <c r="Y762" i="3" s="1"/>
  <c r="X763" i="3"/>
  <c r="Y763" i="3" s="1"/>
  <c r="X764" i="3"/>
  <c r="Y764" i="3" s="1"/>
  <c r="X765" i="3"/>
  <c r="Y765" i="3" s="1"/>
  <c r="X766" i="3"/>
  <c r="Y766" i="3" s="1"/>
  <c r="X767" i="3"/>
  <c r="Y767" i="3" s="1"/>
  <c r="X768" i="3"/>
  <c r="Y768" i="3" s="1"/>
  <c r="X769" i="3"/>
  <c r="X770" i="3"/>
  <c r="Y770" i="3" s="1"/>
  <c r="X771" i="3"/>
  <c r="X772" i="3"/>
  <c r="Y772" i="3" s="1"/>
  <c r="X773" i="3"/>
  <c r="Y773" i="3" s="1"/>
  <c r="X774" i="3"/>
  <c r="Y774" i="3" s="1"/>
  <c r="X775" i="3"/>
  <c r="Y775" i="3" s="1"/>
  <c r="X776" i="3"/>
  <c r="Y776" i="3" s="1"/>
  <c r="X777" i="3"/>
  <c r="Y777" i="3" s="1"/>
  <c r="X778" i="3"/>
  <c r="Y778" i="3" s="1"/>
  <c r="X779" i="3"/>
  <c r="Y779" i="3" s="1"/>
  <c r="X780" i="3"/>
  <c r="Y780" i="3" s="1"/>
  <c r="X781" i="3"/>
  <c r="Y781" i="3" s="1"/>
  <c r="X782" i="3"/>
  <c r="Y782" i="3" s="1"/>
  <c r="X783" i="3"/>
  <c r="Y783" i="3" s="1"/>
  <c r="X784" i="3"/>
  <c r="Y784" i="3" s="1"/>
  <c r="X785" i="3"/>
  <c r="Y785" i="3" s="1"/>
  <c r="X786" i="3"/>
  <c r="Y786" i="3" s="1"/>
  <c r="X787" i="3"/>
  <c r="Y787" i="3" s="1"/>
  <c r="X788" i="3"/>
  <c r="Y788" i="3" s="1"/>
  <c r="X789" i="3"/>
  <c r="Y789" i="3" s="1"/>
  <c r="X790" i="3"/>
  <c r="Y790" i="3" s="1"/>
  <c r="X791" i="3"/>
  <c r="Y791" i="3" s="1"/>
  <c r="X792" i="3"/>
  <c r="Y792" i="3" s="1"/>
  <c r="X793" i="3"/>
  <c r="Y793" i="3" s="1"/>
  <c r="X794" i="3"/>
  <c r="Y794" i="3" s="1"/>
  <c r="X795" i="3"/>
  <c r="Y795" i="3" s="1"/>
  <c r="X796" i="3"/>
  <c r="Y796" i="3" s="1"/>
  <c r="X797" i="3"/>
  <c r="Y797" i="3" s="1"/>
  <c r="X798" i="3"/>
  <c r="Y798" i="3" s="1"/>
  <c r="X799" i="3"/>
  <c r="Y799" i="3" s="1"/>
  <c r="X800" i="3"/>
  <c r="X801" i="3"/>
  <c r="Y801" i="3" s="1"/>
  <c r="X802" i="3"/>
  <c r="Y802" i="3" s="1"/>
  <c r="X803" i="3"/>
  <c r="Y803" i="3" s="1"/>
  <c r="X804" i="3"/>
  <c r="Y804" i="3" s="1"/>
  <c r="X805" i="3"/>
  <c r="Y805" i="3" s="1"/>
  <c r="X806" i="3"/>
  <c r="Y806" i="3" s="1"/>
  <c r="X807" i="3"/>
  <c r="Y807" i="3" s="1"/>
  <c r="X808" i="3"/>
  <c r="Y808" i="3" s="1"/>
  <c r="X809" i="3"/>
  <c r="Y809" i="3" s="1"/>
  <c r="X810" i="3"/>
  <c r="Y810" i="3" s="1"/>
  <c r="X811" i="3"/>
  <c r="Y811" i="3" s="1"/>
  <c r="X812" i="3"/>
  <c r="Y812" i="3" s="1"/>
  <c r="X813" i="3"/>
  <c r="X814" i="3"/>
  <c r="Y814" i="3" s="1"/>
  <c r="X815" i="3"/>
  <c r="Y815" i="3" s="1"/>
  <c r="X816" i="3"/>
  <c r="X817" i="3"/>
  <c r="X818" i="3"/>
  <c r="Y818" i="3" s="1"/>
  <c r="X819" i="3"/>
  <c r="Y819" i="3" s="1"/>
  <c r="X820" i="3"/>
  <c r="Y820" i="3" s="1"/>
  <c r="X821" i="3"/>
  <c r="Y821" i="3" s="1"/>
  <c r="X822" i="3"/>
  <c r="Y822" i="3" s="1"/>
  <c r="X823" i="3"/>
  <c r="Y823" i="3" s="1"/>
  <c r="X824" i="3"/>
  <c r="Y824" i="3" s="1"/>
  <c r="X825" i="3"/>
  <c r="Y825" i="3" s="1"/>
  <c r="X826" i="3"/>
  <c r="Y826" i="3" s="1"/>
  <c r="X827" i="3"/>
  <c r="Y827" i="3" s="1"/>
  <c r="X828" i="3"/>
  <c r="X829" i="3"/>
  <c r="Y829" i="3" s="1"/>
  <c r="X830" i="3"/>
  <c r="Y830" i="3" s="1"/>
  <c r="X831" i="3"/>
  <c r="Y831" i="3" s="1"/>
  <c r="X832" i="3"/>
  <c r="Y832" i="3" s="1"/>
  <c r="X833" i="3"/>
  <c r="Y833" i="3" s="1"/>
  <c r="X834" i="3"/>
  <c r="Y834" i="3" s="1"/>
  <c r="X835" i="3"/>
  <c r="Y835" i="3" s="1"/>
  <c r="X836" i="3"/>
  <c r="Y836" i="3" s="1"/>
  <c r="X837" i="3"/>
  <c r="Y837" i="3" s="1"/>
  <c r="X838" i="3"/>
  <c r="Y838" i="3" s="1"/>
  <c r="X839" i="3"/>
  <c r="Y839" i="3" s="1"/>
  <c r="X840" i="3"/>
  <c r="Y840" i="3" s="1"/>
  <c r="X841" i="3"/>
  <c r="Y841" i="3" s="1"/>
  <c r="X842" i="3"/>
  <c r="Y842" i="3" s="1"/>
  <c r="X843" i="3"/>
  <c r="Y843" i="3" s="1"/>
  <c r="X844" i="3"/>
  <c r="Y844" i="3" s="1"/>
  <c r="X845" i="3"/>
  <c r="Y845" i="3" s="1"/>
  <c r="X846" i="3"/>
  <c r="Y846" i="3" s="1"/>
  <c r="X847" i="3"/>
  <c r="Y847" i="3" s="1"/>
  <c r="X848" i="3"/>
  <c r="Y848" i="3" s="1"/>
  <c r="X849" i="3"/>
  <c r="Y849" i="3" s="1"/>
  <c r="X850" i="3"/>
  <c r="Y850" i="3" s="1"/>
  <c r="X851" i="3"/>
  <c r="Y851" i="3" s="1"/>
  <c r="X852" i="3"/>
  <c r="Y852" i="3" s="1"/>
  <c r="X853" i="3"/>
  <c r="Y853" i="3" s="1"/>
  <c r="X854" i="3"/>
  <c r="Y854" i="3" s="1"/>
  <c r="X855" i="3"/>
  <c r="Y855" i="3" s="1"/>
  <c r="X856" i="3"/>
  <c r="Y856" i="3" s="1"/>
  <c r="X857" i="3"/>
  <c r="Y857" i="3" s="1"/>
  <c r="X858" i="3"/>
  <c r="Y858" i="3" s="1"/>
  <c r="X859" i="3"/>
  <c r="Y859" i="3" s="1"/>
  <c r="X860" i="3"/>
  <c r="Y860" i="3" s="1"/>
  <c r="X861" i="3"/>
  <c r="Y861" i="3" s="1"/>
  <c r="X862" i="3"/>
  <c r="Y862" i="3" s="1"/>
  <c r="X863" i="3"/>
  <c r="Y863" i="3" s="1"/>
  <c r="X864" i="3"/>
  <c r="Y864" i="3" s="1"/>
  <c r="X865" i="3"/>
  <c r="Y865" i="3" s="1"/>
  <c r="X866" i="3"/>
  <c r="Y866" i="3" s="1"/>
  <c r="X867" i="3"/>
  <c r="Y867" i="3" s="1"/>
  <c r="X868" i="3"/>
  <c r="Y868" i="3" s="1"/>
  <c r="X869" i="3"/>
  <c r="Y869" i="3" s="1"/>
  <c r="X870" i="3"/>
  <c r="Y870" i="3" s="1"/>
  <c r="X871" i="3"/>
  <c r="Y871" i="3" s="1"/>
  <c r="X872" i="3"/>
  <c r="Y872" i="3" s="1"/>
  <c r="X873" i="3"/>
  <c r="Y873" i="3" s="1"/>
  <c r="X874" i="3"/>
  <c r="Y874" i="3" s="1"/>
  <c r="X875" i="3"/>
  <c r="Y875" i="3" s="1"/>
  <c r="X876" i="3"/>
  <c r="Y876" i="3" s="1"/>
  <c r="X877" i="3"/>
  <c r="Y877" i="3" s="1"/>
  <c r="X878" i="3"/>
  <c r="Y878" i="3" s="1"/>
  <c r="X879" i="3"/>
  <c r="Y879" i="3" s="1"/>
  <c r="X880" i="3"/>
  <c r="X881" i="3"/>
  <c r="Y881" i="3" s="1"/>
  <c r="X882" i="3"/>
  <c r="X883" i="3"/>
  <c r="Y883" i="3" s="1"/>
  <c r="X884" i="3"/>
  <c r="Y884" i="3" s="1"/>
  <c r="X885" i="3"/>
  <c r="Y885" i="3" s="1"/>
  <c r="X886" i="3"/>
  <c r="Y886" i="3" s="1"/>
  <c r="X887" i="3"/>
  <c r="Y887" i="3" s="1"/>
  <c r="X888" i="3"/>
  <c r="Y888" i="3" s="1"/>
  <c r="X889" i="3"/>
  <c r="Y889" i="3" s="1"/>
  <c r="X890" i="3"/>
  <c r="Y890" i="3" s="1"/>
  <c r="X891" i="3"/>
  <c r="Y891" i="3" s="1"/>
  <c r="X892" i="3"/>
  <c r="Y892" i="3" s="1"/>
  <c r="X893" i="3"/>
  <c r="Y893" i="3" s="1"/>
  <c r="X894" i="3"/>
  <c r="Y894" i="3" s="1"/>
  <c r="X895" i="3"/>
  <c r="X896" i="3"/>
  <c r="X897" i="3"/>
  <c r="Y897" i="3" s="1"/>
  <c r="X898" i="3"/>
  <c r="Y898" i="3" s="1"/>
  <c r="X899" i="3"/>
  <c r="Y899" i="3" s="1"/>
  <c r="X900" i="3"/>
  <c r="Y900" i="3" s="1"/>
  <c r="X901" i="3"/>
  <c r="Y901" i="3" s="1"/>
  <c r="X902" i="3"/>
  <c r="Y902" i="3" s="1"/>
  <c r="X903" i="3"/>
  <c r="Y903" i="3" s="1"/>
  <c r="X904" i="3"/>
  <c r="Y904" i="3" s="1"/>
  <c r="X905" i="3"/>
  <c r="Y905" i="3" s="1"/>
  <c r="X906" i="3"/>
  <c r="Y906" i="3" s="1"/>
  <c r="X907" i="3"/>
  <c r="Y907" i="3" s="1"/>
  <c r="X908" i="3"/>
  <c r="Y908" i="3" s="1"/>
  <c r="X909" i="3"/>
  <c r="Y909" i="3" s="1"/>
  <c r="X910" i="3"/>
  <c r="Y910" i="3" s="1"/>
  <c r="X911" i="3"/>
  <c r="Y911" i="3" s="1"/>
  <c r="X912" i="3"/>
  <c r="Y912" i="3" s="1"/>
  <c r="X913" i="3"/>
  <c r="Y913" i="3" s="1"/>
  <c r="X914" i="3"/>
  <c r="Y914" i="3" s="1"/>
  <c r="X915" i="3"/>
  <c r="X916" i="3"/>
  <c r="Y916" i="3" s="1"/>
  <c r="X917" i="3"/>
  <c r="Y917" i="3" s="1"/>
  <c r="X918" i="3"/>
  <c r="Y918" i="3" s="1"/>
  <c r="X919" i="3"/>
  <c r="Y919" i="3" s="1"/>
  <c r="X920" i="3"/>
  <c r="Y920" i="3" s="1"/>
  <c r="X921" i="3"/>
  <c r="Y921" i="3" s="1"/>
  <c r="X922" i="3"/>
  <c r="Y922" i="3" s="1"/>
  <c r="X923" i="3"/>
  <c r="Y923" i="3" s="1"/>
  <c r="X924" i="3"/>
  <c r="Y924" i="3" s="1"/>
  <c r="X925" i="3"/>
  <c r="Y925" i="3" s="1"/>
  <c r="X926" i="3"/>
  <c r="Y926" i="3" s="1"/>
  <c r="X927" i="3"/>
  <c r="Y927" i="3" s="1"/>
  <c r="X928" i="3"/>
  <c r="Y928" i="3" s="1"/>
  <c r="X929" i="3"/>
  <c r="Y929" i="3" s="1"/>
  <c r="X930" i="3"/>
  <c r="Y930" i="3" s="1"/>
  <c r="X931" i="3"/>
  <c r="Y931" i="3" s="1"/>
  <c r="X932" i="3"/>
  <c r="Y932" i="3" s="1"/>
  <c r="X933" i="3"/>
  <c r="Y933" i="3" s="1"/>
  <c r="X934" i="3"/>
  <c r="X935" i="3"/>
  <c r="Y935" i="3" s="1"/>
  <c r="X936" i="3"/>
  <c r="Y936" i="3" s="1"/>
  <c r="X937" i="3"/>
  <c r="Y937" i="3" s="1"/>
  <c r="X938" i="3"/>
  <c r="Y938" i="3" s="1"/>
  <c r="X939" i="3"/>
  <c r="Y939" i="3" s="1"/>
  <c r="X940" i="3"/>
  <c r="Y940" i="3" s="1"/>
  <c r="X941" i="3"/>
  <c r="Y941" i="3" s="1"/>
  <c r="X942" i="3"/>
  <c r="Y942" i="3" s="1"/>
  <c r="X943" i="3"/>
  <c r="Y943" i="3" s="1"/>
  <c r="X944" i="3"/>
  <c r="Y944" i="3" s="1"/>
  <c r="X945" i="3"/>
  <c r="Y945" i="3" s="1"/>
  <c r="X946" i="3"/>
  <c r="Y946" i="3" s="1"/>
  <c r="X947" i="3"/>
  <c r="Y947" i="3" s="1"/>
  <c r="X948" i="3"/>
  <c r="Y948" i="3" s="1"/>
  <c r="X949" i="3"/>
  <c r="Y949" i="3" s="1"/>
  <c r="X950" i="3"/>
  <c r="Y950" i="3" s="1"/>
  <c r="X951" i="3"/>
  <c r="Y951" i="3" s="1"/>
  <c r="X952" i="3"/>
  <c r="Y952" i="3" s="1"/>
  <c r="X953" i="3"/>
  <c r="X954" i="3"/>
  <c r="X955" i="3"/>
  <c r="Y955" i="3" s="1"/>
  <c r="X956" i="3"/>
  <c r="Y956" i="3" s="1"/>
  <c r="X957" i="3"/>
  <c r="Y957" i="3" s="1"/>
  <c r="X958" i="3"/>
  <c r="Y958" i="3" s="1"/>
  <c r="X959" i="3"/>
  <c r="Y959" i="3" s="1"/>
  <c r="X960" i="3"/>
  <c r="Y960" i="3" s="1"/>
  <c r="X961" i="3"/>
  <c r="Y961" i="3" s="1"/>
  <c r="X962" i="3"/>
  <c r="Y962" i="3" s="1"/>
  <c r="X963" i="3"/>
  <c r="Y963" i="3" s="1"/>
  <c r="X964" i="3"/>
  <c r="Y964" i="3" s="1"/>
  <c r="X965" i="3"/>
  <c r="Y965" i="3" s="1"/>
  <c r="X966" i="3"/>
  <c r="Y966" i="3" s="1"/>
  <c r="X967" i="3"/>
  <c r="Y967" i="3" s="1"/>
  <c r="X968" i="3"/>
  <c r="Y968" i="3" s="1"/>
  <c r="X969" i="3"/>
  <c r="Y969" i="3" s="1"/>
  <c r="X970" i="3"/>
  <c r="Y970" i="3" s="1"/>
  <c r="X971" i="3"/>
  <c r="Y971" i="3" s="1"/>
  <c r="X972" i="3"/>
  <c r="Y972" i="3" s="1"/>
  <c r="X973" i="3"/>
  <c r="Y973" i="3" s="1"/>
  <c r="X974" i="3"/>
  <c r="Y974" i="3" s="1"/>
  <c r="X975" i="3"/>
  <c r="Y975" i="3" s="1"/>
  <c r="X976" i="3"/>
  <c r="Y976" i="3" s="1"/>
  <c r="X977" i="3"/>
  <c r="Y977" i="3" s="1"/>
  <c r="X978" i="3"/>
  <c r="Y978" i="3" s="1"/>
  <c r="X979" i="3"/>
  <c r="Y979" i="3" s="1"/>
  <c r="X980" i="3"/>
  <c r="Y980" i="3" s="1"/>
  <c r="X981" i="3"/>
  <c r="Y981" i="3" s="1"/>
  <c r="X982" i="3"/>
  <c r="Y982" i="3" s="1"/>
  <c r="X983" i="3"/>
  <c r="X984" i="3"/>
  <c r="Y984" i="3" s="1"/>
  <c r="X985" i="3"/>
  <c r="Y985" i="3" s="1"/>
  <c r="X986" i="3"/>
  <c r="Y986" i="3" s="1"/>
  <c r="X987" i="3"/>
  <c r="Y987" i="3" s="1"/>
  <c r="X988" i="3"/>
  <c r="Y988" i="3" s="1"/>
  <c r="X989" i="3"/>
  <c r="Y989" i="3" s="1"/>
  <c r="X990" i="3"/>
  <c r="Y990" i="3" s="1"/>
  <c r="X991" i="3"/>
  <c r="Y991" i="3" s="1"/>
  <c r="X992" i="3"/>
  <c r="Y992" i="3" s="1"/>
  <c r="X993" i="3"/>
  <c r="Y993" i="3" s="1"/>
  <c r="X994" i="3"/>
  <c r="Y994" i="3" s="1"/>
  <c r="X995" i="3"/>
  <c r="X996" i="3"/>
  <c r="Y996" i="3" s="1"/>
  <c r="X997" i="3"/>
  <c r="Y997" i="3" s="1"/>
  <c r="X998" i="3"/>
  <c r="X999" i="3"/>
  <c r="Y999" i="3" s="1"/>
  <c r="X1000" i="3"/>
  <c r="Y1000" i="3" s="1"/>
  <c r="X1001" i="3"/>
  <c r="Y1001" i="3" s="1"/>
  <c r="X1002" i="3"/>
  <c r="Y1002" i="3" s="1"/>
  <c r="X4" i="3"/>
  <c r="Y4" i="3" s="1"/>
  <c r="O17983" i="2" l="1"/>
  <c r="O17968" i="2"/>
  <c r="O17671" i="2"/>
  <c r="O17598" i="2"/>
  <c r="O17453" i="2"/>
  <c r="O17322" i="2"/>
  <c r="O17229" i="2"/>
  <c r="O17207" i="2"/>
  <c r="O17195" i="2"/>
  <c r="O16872" i="2"/>
  <c r="O16702" i="2"/>
  <c r="O16664" i="2"/>
  <c r="O16485" i="2"/>
  <c r="O16484" i="2"/>
  <c r="O16300" i="2"/>
  <c r="O16192" i="2"/>
  <c r="O16073" i="2"/>
  <c r="O16037" i="2"/>
  <c r="O15840" i="2"/>
  <c r="O15806" i="2"/>
  <c r="O15577" i="2"/>
  <c r="O15529" i="2"/>
  <c r="O15477" i="2"/>
  <c r="O15464" i="2"/>
  <c r="O15438" i="2"/>
  <c r="O15431" i="2"/>
  <c r="O15389" i="2"/>
  <c r="O15313" i="2"/>
  <c r="O15282" i="2"/>
  <c r="O15247" i="2"/>
  <c r="O15233" i="2"/>
  <c r="O15065" i="2"/>
  <c r="O15011" i="2"/>
  <c r="O15001" i="2"/>
  <c r="O14744" i="2"/>
  <c r="O14743" i="2"/>
  <c r="O14634" i="2"/>
  <c r="O14627" i="2"/>
  <c r="O14613" i="2"/>
  <c r="O14582" i="2"/>
  <c r="O14556" i="2"/>
  <c r="O14448" i="2"/>
  <c r="O14411" i="2"/>
  <c r="O14363" i="2"/>
  <c r="O14251" i="2"/>
  <c r="O14232" i="2"/>
  <c r="O14022" i="2"/>
  <c r="O13979" i="2"/>
  <c r="O13828" i="2"/>
  <c r="O13721" i="2"/>
  <c r="O13718" i="2"/>
  <c r="O13712" i="2"/>
  <c r="O13605" i="2"/>
  <c r="O13554" i="2"/>
  <c r="O13412" i="2"/>
  <c r="O13397" i="2"/>
  <c r="O13309" i="2"/>
  <c r="O13256" i="2"/>
  <c r="O13172" i="2"/>
  <c r="O13154" i="2"/>
  <c r="O13122" i="2"/>
  <c r="O13067" i="2"/>
  <c r="O13064" i="2"/>
  <c r="O13050" i="2"/>
  <c r="O12772" i="2"/>
  <c r="O12734" i="2"/>
  <c r="O12707" i="2"/>
  <c r="O12633" i="2"/>
  <c r="O12619" i="2"/>
  <c r="O12606" i="2"/>
  <c r="O12579" i="2"/>
  <c r="O12564" i="2"/>
  <c r="O12511" i="2"/>
  <c r="O12509" i="2"/>
  <c r="O12443" i="2"/>
  <c r="O12426" i="2"/>
  <c r="O12402" i="2"/>
  <c r="O12354" i="2"/>
  <c r="O12277" i="2"/>
  <c r="O12270" i="2"/>
  <c r="O12255" i="2"/>
  <c r="O12216" i="2"/>
  <c r="O12201" i="2"/>
  <c r="O12144" i="2"/>
  <c r="O12117" i="2"/>
  <c r="O12083" i="2"/>
  <c r="O12060" i="2"/>
  <c r="O11969" i="2"/>
  <c r="O11967" i="2"/>
  <c r="O11883" i="2"/>
  <c r="O11869" i="2"/>
  <c r="O11821" i="2"/>
  <c r="O11731" i="2"/>
  <c r="O11699" i="2"/>
  <c r="O11676" i="2"/>
  <c r="O11577" i="2"/>
  <c r="O11558" i="2"/>
  <c r="O11556" i="2"/>
  <c r="O11537" i="2"/>
  <c r="O11527" i="2"/>
  <c r="O11513" i="2"/>
  <c r="O11460" i="2"/>
  <c r="O11426" i="2"/>
  <c r="O11425" i="2"/>
  <c r="O11311" i="2"/>
  <c r="O11306" i="2"/>
  <c r="O11293" i="2"/>
  <c r="O11198" i="2"/>
  <c r="O11197" i="2"/>
  <c r="O11137" i="2"/>
  <c r="O11056" i="2"/>
  <c r="O11026" i="2"/>
  <c r="O10992" i="2"/>
  <c r="O10968" i="2"/>
  <c r="O10966" i="2"/>
  <c r="O10946" i="2"/>
  <c r="O10937" i="2"/>
  <c r="O10843" i="2"/>
  <c r="O10775" i="2"/>
  <c r="O10755" i="2"/>
  <c r="O10644" i="2"/>
  <c r="O10621" i="2"/>
  <c r="O10581" i="2"/>
  <c r="O10570" i="2"/>
  <c r="O10554" i="2"/>
  <c r="O10543" i="2"/>
  <c r="O10538" i="2"/>
  <c r="O10512" i="2"/>
  <c r="O10483" i="2"/>
  <c r="O10450" i="2"/>
  <c r="O10433" i="2"/>
  <c r="O10414" i="2"/>
  <c r="O10409" i="2"/>
  <c r="O10406" i="2"/>
  <c r="O10399" i="2"/>
  <c r="O10391" i="2"/>
  <c r="O10390" i="2"/>
  <c r="O10370" i="2"/>
  <c r="O10353" i="2"/>
  <c r="O10343" i="2"/>
  <c r="O10331" i="2"/>
  <c r="O10326" i="2"/>
  <c r="O10304" i="2"/>
  <c r="O10273" i="2"/>
  <c r="O10236" i="2"/>
  <c r="O10233" i="2"/>
  <c r="O10231" i="2"/>
  <c r="O10213" i="2"/>
  <c r="O10202" i="2"/>
  <c r="O10192" i="2"/>
  <c r="O10189" i="2"/>
  <c r="O10183" i="2"/>
  <c r="O10176" i="2"/>
  <c r="O10172" i="2"/>
  <c r="O10135" i="2"/>
  <c r="O10116" i="2"/>
  <c r="O10085" i="2"/>
  <c r="O10079" i="2"/>
  <c r="O10063" i="2"/>
  <c r="O10059" i="2"/>
  <c r="O10053" i="2"/>
  <c r="O10041" i="2"/>
  <c r="O10034" i="2"/>
  <c r="O10024" i="2"/>
  <c r="O9986" i="2"/>
  <c r="O9960" i="2"/>
  <c r="O9916" i="2"/>
  <c r="O9900" i="2"/>
  <c r="O9886" i="2"/>
  <c r="O9882" i="2"/>
  <c r="O9881" i="2"/>
  <c r="O9864" i="2"/>
  <c r="O9860" i="2"/>
  <c r="O9859" i="2"/>
  <c r="O9858" i="2"/>
  <c r="O9855" i="2"/>
  <c r="O9814" i="2"/>
  <c r="O9791" i="2"/>
  <c r="O9782" i="2"/>
  <c r="O9765" i="2"/>
  <c r="O9749" i="2"/>
  <c r="O9662" i="2"/>
  <c r="O9631" i="2"/>
  <c r="O9628" i="2"/>
  <c r="O9621" i="2"/>
  <c r="O9609" i="2"/>
  <c r="O9601" i="2"/>
  <c r="O9598" i="2"/>
  <c r="O9591" i="2"/>
  <c r="O9570" i="2"/>
  <c r="O9551" i="2"/>
  <c r="O9550" i="2"/>
  <c r="O9548" i="2"/>
  <c r="O9547" i="2"/>
  <c r="O9540" i="2"/>
  <c r="O9496" i="2"/>
  <c r="O9485" i="2"/>
  <c r="O9469" i="2"/>
  <c r="O9467" i="2"/>
  <c r="O9456" i="2"/>
  <c r="O9454" i="2"/>
  <c r="O9443" i="2"/>
  <c r="O9440" i="2"/>
  <c r="O9380" i="2"/>
  <c r="O9346" i="2"/>
  <c r="O9243" i="2"/>
  <c r="O9223" i="2"/>
  <c r="O9222" i="2"/>
  <c r="O9192" i="2"/>
  <c r="O9174" i="2"/>
  <c r="O9124" i="2"/>
  <c r="O9099" i="2"/>
  <c r="O9097" i="2"/>
  <c r="O9082" i="2"/>
  <c r="O9074" i="2"/>
  <c r="O9070" i="2"/>
  <c r="O9061" i="2"/>
  <c r="O9057" i="2"/>
  <c r="O9025" i="2"/>
  <c r="O9023" i="2"/>
  <c r="O8993" i="2"/>
  <c r="O8992" i="2"/>
  <c r="O8987" i="2"/>
  <c r="O8983" i="2"/>
  <c r="O8978" i="2"/>
  <c r="O8969" i="2"/>
  <c r="O8945" i="2"/>
  <c r="O8907" i="2"/>
  <c r="O8905" i="2"/>
  <c r="O8886" i="2"/>
  <c r="O8876" i="2"/>
  <c r="O8870" i="2"/>
  <c r="O8863" i="2"/>
  <c r="O8844" i="2"/>
  <c r="O8842" i="2"/>
  <c r="O8814" i="2"/>
  <c r="O8803" i="2"/>
  <c r="O8767" i="2"/>
  <c r="O8753" i="2"/>
  <c r="O8742" i="2"/>
  <c r="O8736" i="2"/>
  <c r="O8735" i="2"/>
  <c r="O8724" i="2"/>
  <c r="O8723" i="2"/>
  <c r="O8710" i="2"/>
  <c r="O8704" i="2"/>
  <c r="O8680" i="2"/>
  <c r="O8666" i="2"/>
  <c r="O8656" i="2"/>
  <c r="O8653" i="2"/>
  <c r="O8630" i="2"/>
  <c r="O8621" i="2"/>
  <c r="O8620" i="2"/>
  <c r="O8602" i="2"/>
  <c r="O8596" i="2"/>
  <c r="O8573" i="2"/>
  <c r="O8569" i="2"/>
  <c r="O8566" i="2"/>
  <c r="O8558" i="2"/>
  <c r="O8547" i="2"/>
  <c r="O8543" i="2"/>
  <c r="O8517" i="2"/>
  <c r="O8514" i="2"/>
  <c r="O8485" i="2"/>
  <c r="O8481" i="2"/>
  <c r="O8461" i="2"/>
  <c r="O8457" i="2"/>
  <c r="O8440" i="2"/>
  <c r="O8431" i="2"/>
  <c r="O8428" i="2"/>
  <c r="O8412" i="2"/>
  <c r="O8407" i="2"/>
  <c r="O8402" i="2"/>
  <c r="O8394" i="2"/>
  <c r="O8386" i="2"/>
  <c r="O8373" i="2"/>
  <c r="O8337" i="2"/>
  <c r="O8330" i="2"/>
  <c r="O8328" i="2"/>
  <c r="O8321" i="2"/>
  <c r="O8320" i="2"/>
  <c r="O8303" i="2"/>
  <c r="O8282" i="2"/>
  <c r="O8255" i="2"/>
  <c r="O8233" i="2"/>
  <c r="O8221" i="2"/>
  <c r="O8214" i="2"/>
  <c r="O8200" i="2"/>
  <c r="O8191" i="2"/>
  <c r="O8186" i="2"/>
  <c r="O8164" i="2"/>
  <c r="O8125" i="2"/>
  <c r="O8114" i="2"/>
  <c r="O8100" i="2"/>
  <c r="O8083" i="2"/>
  <c r="O8077" i="2"/>
  <c r="O8069" i="2"/>
  <c r="O8067" i="2"/>
  <c r="O8050" i="2"/>
  <c r="O8044" i="2"/>
  <c r="O8025" i="2"/>
  <c r="O7992" i="2"/>
  <c r="O7980" i="2"/>
  <c r="O7969" i="2"/>
  <c r="O7965" i="2"/>
  <c r="O7964" i="2"/>
  <c r="O7963" i="2"/>
  <c r="O7935" i="2"/>
  <c r="O7932" i="2"/>
  <c r="O7920" i="2"/>
  <c r="O7917" i="2"/>
  <c r="O7915" i="2"/>
  <c r="O7914" i="2"/>
  <c r="O7903" i="2"/>
  <c r="O7875" i="2"/>
  <c r="O7872" i="2"/>
  <c r="O7871" i="2"/>
  <c r="O7865" i="2"/>
  <c r="O7864" i="2"/>
  <c r="O7859" i="2"/>
  <c r="O7844" i="2"/>
  <c r="O7825" i="2"/>
  <c r="O7823" i="2"/>
  <c r="O7818" i="2"/>
  <c r="O7802" i="2"/>
  <c r="O7790" i="2"/>
  <c r="O7778" i="2"/>
  <c r="O7767" i="2"/>
  <c r="O7764" i="2"/>
  <c r="O7752" i="2"/>
  <c r="O7751" i="2"/>
  <c r="O7741" i="2"/>
  <c r="O7730" i="2"/>
  <c r="O7727" i="2"/>
  <c r="O7703" i="2"/>
  <c r="O7700" i="2"/>
  <c r="O7682" i="2"/>
  <c r="O7671" i="2"/>
  <c r="O7665" i="2"/>
  <c r="O7649" i="2"/>
  <c r="O7648" i="2"/>
  <c r="O7637" i="2"/>
  <c r="O7620" i="2"/>
  <c r="O7616" i="2"/>
  <c r="O7611" i="2"/>
  <c r="O7603" i="2"/>
  <c r="O7598" i="2"/>
  <c r="O7583" i="2"/>
  <c r="O7554" i="2"/>
  <c r="O7551" i="2"/>
  <c r="O7532" i="2"/>
  <c r="O7529" i="2"/>
  <c r="O7512" i="2"/>
  <c r="O7509" i="2"/>
  <c r="O7503" i="2"/>
  <c r="O7494" i="2"/>
  <c r="O7490" i="2"/>
  <c r="O7451" i="2"/>
  <c r="O7442" i="2"/>
  <c r="O7413" i="2"/>
  <c r="O7407" i="2"/>
  <c r="O7406" i="2"/>
  <c r="O7393" i="2"/>
  <c r="O7392" i="2"/>
  <c r="O7386" i="2"/>
  <c r="O7385" i="2"/>
  <c r="O7383" i="2"/>
  <c r="O7374" i="2"/>
  <c r="O7368" i="2"/>
  <c r="O7351" i="2"/>
  <c r="O7342" i="2"/>
  <c r="O7335" i="2"/>
  <c r="O7324" i="2"/>
  <c r="O7322" i="2"/>
  <c r="O7316" i="2"/>
  <c r="O7312" i="2"/>
  <c r="O7309" i="2"/>
  <c r="O7301" i="2"/>
  <c r="O7299" i="2"/>
  <c r="O7295" i="2"/>
  <c r="O7286" i="2"/>
  <c r="O7279" i="2"/>
  <c r="O7276" i="2"/>
  <c r="O7274" i="2"/>
  <c r="O7273" i="2"/>
  <c r="O7265" i="2"/>
  <c r="O7262" i="2"/>
  <c r="O7249" i="2"/>
  <c r="O7242" i="2"/>
  <c r="O7240" i="2"/>
  <c r="O7236" i="2"/>
  <c r="O7228" i="2"/>
  <c r="O7218" i="2"/>
  <c r="O7217" i="2"/>
  <c r="O7208" i="2"/>
  <c r="O7207" i="2"/>
  <c r="O7206" i="2"/>
  <c r="O7190" i="2"/>
  <c r="O7187" i="2"/>
  <c r="O7186" i="2"/>
  <c r="O7183" i="2"/>
  <c r="O7179" i="2"/>
  <c r="O7176" i="2"/>
  <c r="O7157" i="2"/>
  <c r="O7126" i="2"/>
  <c r="O7123" i="2"/>
  <c r="O7122" i="2"/>
  <c r="O7116" i="2"/>
  <c r="O7109" i="2"/>
  <c r="O7103" i="2"/>
  <c r="O7096" i="2"/>
  <c r="O7091" i="2"/>
  <c r="O7088" i="2"/>
  <c r="O7086" i="2"/>
  <c r="O7073" i="2"/>
  <c r="O7062" i="2"/>
  <c r="O7050" i="2"/>
  <c r="O7036" i="2"/>
  <c r="O7028" i="2"/>
  <c r="O7025" i="2"/>
  <c r="O7024" i="2"/>
  <c r="O7010" i="2"/>
  <c r="O7003" i="2"/>
  <c r="O7000" i="2"/>
  <c r="O6992" i="2"/>
  <c r="O6984" i="2"/>
  <c r="O6983" i="2"/>
  <c r="O6970" i="2"/>
  <c r="O6966" i="2"/>
  <c r="O6964" i="2"/>
  <c r="O6950" i="2"/>
  <c r="O6944" i="2"/>
  <c r="O6940" i="2"/>
  <c r="O6933" i="2"/>
  <c r="O6928" i="2"/>
  <c r="O6926" i="2"/>
  <c r="O6882" i="2"/>
  <c r="O6877" i="2"/>
  <c r="O6872" i="2"/>
  <c r="O6862" i="2"/>
  <c r="O6852" i="2"/>
  <c r="O6849" i="2"/>
  <c r="O6845" i="2"/>
  <c r="O6837" i="2"/>
  <c r="O6832" i="2"/>
  <c r="O6829" i="2"/>
  <c r="O6812" i="2"/>
  <c r="O6802" i="2"/>
  <c r="O6801" i="2"/>
  <c r="O6798" i="2"/>
  <c r="O6794" i="2"/>
  <c r="O6792" i="2"/>
  <c r="O6785" i="2"/>
  <c r="O6783" i="2"/>
  <c r="O6769" i="2"/>
  <c r="O6767" i="2"/>
  <c r="O6759" i="2"/>
  <c r="O6757" i="2"/>
  <c r="O6756" i="2"/>
  <c r="O6738" i="2"/>
  <c r="O6737" i="2"/>
  <c r="O6732" i="2"/>
  <c r="O6713" i="2"/>
  <c r="O6704" i="2"/>
  <c r="O6698" i="2"/>
  <c r="O6695" i="2"/>
  <c r="O6683" i="2"/>
  <c r="O6659" i="2"/>
  <c r="O6648" i="2"/>
  <c r="O6647" i="2"/>
  <c r="O6646" i="2"/>
  <c r="O6614" i="2"/>
  <c r="O6611" i="2"/>
  <c r="O6594" i="2"/>
  <c r="O6593" i="2"/>
  <c r="O6588" i="2"/>
  <c r="O6586" i="2"/>
  <c r="O6581" i="2"/>
  <c r="O6569" i="2"/>
  <c r="O6567" i="2"/>
  <c r="O6565" i="2"/>
  <c r="O6559" i="2"/>
  <c r="O6556" i="2"/>
  <c r="O6540" i="2"/>
  <c r="O6537" i="2"/>
  <c r="O6535" i="2"/>
  <c r="O6534" i="2"/>
  <c r="O6532" i="2"/>
  <c r="O6526" i="2"/>
  <c r="O6513" i="2"/>
  <c r="O6509" i="2"/>
  <c r="O6508" i="2"/>
  <c r="O6506" i="2"/>
  <c r="O6505" i="2"/>
  <c r="O6500" i="2"/>
  <c r="O6497" i="2"/>
  <c r="O6495" i="2"/>
  <c r="O6485" i="2"/>
  <c r="O6484" i="2"/>
  <c r="O6476" i="2"/>
  <c r="O6475" i="2"/>
  <c r="O6463" i="2"/>
  <c r="O6455" i="2"/>
  <c r="O6451" i="2"/>
  <c r="O6449" i="2"/>
  <c r="O6446" i="2"/>
  <c r="O6437" i="2"/>
  <c r="O6436" i="2"/>
  <c r="O6435" i="2"/>
  <c r="O6424" i="2"/>
  <c r="O6422" i="2"/>
  <c r="O6419" i="2"/>
  <c r="O6411" i="2"/>
  <c r="O6409" i="2"/>
  <c r="O6394" i="2"/>
  <c r="O6379" i="2"/>
  <c r="O6366" i="2"/>
  <c r="O6359" i="2"/>
  <c r="O6358" i="2"/>
  <c r="O6357" i="2"/>
  <c r="O6353" i="2"/>
  <c r="O6352" i="2"/>
  <c r="O6345" i="2"/>
  <c r="O6342" i="2"/>
  <c r="O6341" i="2"/>
  <c r="O6337" i="2"/>
  <c r="O6334" i="2"/>
  <c r="O6333" i="2"/>
  <c r="O6331" i="2"/>
  <c r="O6328" i="2"/>
  <c r="O6327" i="2"/>
  <c r="O6324" i="2"/>
  <c r="O6323" i="2"/>
  <c r="O6322" i="2"/>
  <c r="O6308" i="2"/>
  <c r="O6299" i="2"/>
  <c r="O6298" i="2"/>
  <c r="O6290" i="2"/>
  <c r="O6289" i="2"/>
  <c r="O6273" i="2"/>
  <c r="O6268" i="2"/>
  <c r="O6263" i="2"/>
  <c r="O6255" i="2"/>
  <c r="O6252" i="2"/>
  <c r="O6249" i="2"/>
  <c r="O6238" i="2"/>
  <c r="O6231" i="2"/>
  <c r="O6225" i="2"/>
  <c r="O6219" i="2"/>
  <c r="O6210" i="2"/>
  <c r="O6204" i="2"/>
  <c r="O6188" i="2"/>
  <c r="O6182" i="2"/>
  <c r="O6168" i="2"/>
  <c r="O6161" i="2"/>
  <c r="O6149" i="2"/>
  <c r="O6146" i="2"/>
  <c r="O6142" i="2"/>
  <c r="O6134" i="2"/>
  <c r="O6131" i="2"/>
  <c r="O6121" i="2"/>
  <c r="O6114" i="2"/>
  <c r="O6113" i="2"/>
  <c r="O6112" i="2"/>
  <c r="O6098" i="2"/>
  <c r="O6088" i="2"/>
  <c r="O6083" i="2"/>
  <c r="O6076" i="2"/>
  <c r="O6071" i="2"/>
  <c r="O6065" i="2"/>
  <c r="O6054" i="2"/>
  <c r="O6046" i="2"/>
  <c r="O6037" i="2"/>
  <c r="O6030" i="2"/>
  <c r="O6029" i="2"/>
  <c r="O6024" i="2"/>
  <c r="O6022" i="2"/>
  <c r="O6019" i="2"/>
  <c r="O6012" i="2"/>
  <c r="O6009" i="2"/>
  <c r="O6006" i="2"/>
  <c r="O6003" i="2"/>
  <c r="O5999" i="2"/>
  <c r="O5998" i="2"/>
  <c r="O5992" i="2"/>
  <c r="O5990" i="2"/>
  <c r="O5987" i="2"/>
  <c r="O5985" i="2"/>
  <c r="O5980" i="2"/>
  <c r="O5973" i="2"/>
  <c r="O5970" i="2"/>
  <c r="O5968" i="2"/>
  <c r="O5966" i="2"/>
  <c r="O5955" i="2"/>
  <c r="O5953" i="2"/>
  <c r="O5942" i="2"/>
  <c r="O5941" i="2"/>
  <c r="O5940" i="2"/>
  <c r="O5939" i="2"/>
  <c r="O5934" i="2"/>
  <c r="O5932" i="2"/>
  <c r="O5928" i="2"/>
  <c r="O5927" i="2"/>
  <c r="O5920" i="2"/>
  <c r="O5918" i="2"/>
  <c r="O5917" i="2"/>
  <c r="O5908" i="2"/>
  <c r="O5906" i="2"/>
  <c r="O5905" i="2"/>
  <c r="O5895" i="2"/>
  <c r="O5894" i="2"/>
  <c r="O5892" i="2"/>
  <c r="O5888" i="2"/>
  <c r="O5882" i="2"/>
  <c r="O5880" i="2"/>
  <c r="O5865" i="2"/>
  <c r="O5863" i="2"/>
  <c r="O5861" i="2"/>
  <c r="O5856" i="2"/>
  <c r="O5855" i="2"/>
  <c r="O5853" i="2"/>
  <c r="O5846" i="2"/>
  <c r="O5845" i="2"/>
  <c r="O5841" i="2"/>
  <c r="O5835" i="2"/>
  <c r="O5810" i="2"/>
  <c r="O5807" i="2"/>
  <c r="O5804" i="2"/>
  <c r="O5758" i="2"/>
  <c r="O5757" i="2"/>
  <c r="O5735" i="2"/>
  <c r="O5731" i="2"/>
  <c r="O5729" i="2"/>
  <c r="O5728" i="2"/>
  <c r="O5726" i="2"/>
  <c r="O5723" i="2"/>
  <c r="O5721" i="2"/>
  <c r="O5718" i="2"/>
  <c r="O5716" i="2"/>
  <c r="O5715" i="2"/>
  <c r="O5712" i="2"/>
  <c r="O5709" i="2"/>
  <c r="O5706" i="2"/>
  <c r="O5692" i="2"/>
  <c r="O5687" i="2"/>
  <c r="O5685" i="2"/>
  <c r="O5680" i="2"/>
  <c r="O5674" i="2"/>
  <c r="O5670" i="2"/>
  <c r="O5668" i="2"/>
  <c r="O5663" i="2"/>
  <c r="O5661" i="2"/>
  <c r="O5660" i="2"/>
  <c r="O5657" i="2"/>
  <c r="O5656" i="2"/>
  <c r="O5655" i="2"/>
  <c r="O5652" i="2"/>
  <c r="O5651" i="2"/>
  <c r="O5647" i="2"/>
  <c r="O5643" i="2"/>
  <c r="O5641" i="2"/>
  <c r="O5629" i="2"/>
  <c r="O5615" i="2"/>
  <c r="O5611" i="2"/>
  <c r="O5600" i="2"/>
  <c r="O5588" i="2"/>
  <c r="O5586" i="2"/>
  <c r="O5581" i="2"/>
  <c r="O5577" i="2"/>
  <c r="O5565" i="2"/>
  <c r="O5561" i="2"/>
  <c r="O5560" i="2"/>
  <c r="O5551" i="2"/>
  <c r="O5549" i="2"/>
  <c r="O5547" i="2"/>
  <c r="O5543" i="2"/>
  <c r="O5542" i="2"/>
  <c r="O5541" i="2"/>
  <c r="O5533" i="2"/>
  <c r="O5530" i="2"/>
  <c r="O5529" i="2"/>
  <c r="O5528" i="2"/>
  <c r="O5524" i="2"/>
  <c r="O5523" i="2"/>
  <c r="O5510" i="2"/>
  <c r="O5508" i="2"/>
  <c r="O5507" i="2"/>
  <c r="O5501" i="2"/>
  <c r="O5497" i="2"/>
  <c r="O5491" i="2"/>
  <c r="O5486" i="2"/>
  <c r="O5483" i="2"/>
  <c r="O5480" i="2"/>
  <c r="O5474" i="2"/>
  <c r="O5471" i="2"/>
  <c r="O5469" i="2"/>
  <c r="O5468" i="2"/>
  <c r="O5461" i="2"/>
  <c r="O5460" i="2"/>
  <c r="O5459" i="2"/>
  <c r="O5458" i="2"/>
  <c r="O5457" i="2"/>
  <c r="O5451" i="2"/>
  <c r="O5450" i="2"/>
  <c r="O5447" i="2"/>
  <c r="O5435" i="2"/>
  <c r="O5434" i="2"/>
  <c r="O5433" i="2"/>
  <c r="O5430" i="2"/>
  <c r="O5429" i="2"/>
  <c r="O5422" i="2"/>
  <c r="O5421" i="2"/>
  <c r="O5419" i="2"/>
  <c r="O5414" i="2"/>
  <c r="O5412" i="2"/>
  <c r="O5406" i="2"/>
  <c r="O5401" i="2"/>
  <c r="O5391" i="2"/>
  <c r="O5389" i="2"/>
  <c r="O5387" i="2"/>
  <c r="O5386" i="2"/>
  <c r="O5385" i="2"/>
  <c r="O5384" i="2"/>
  <c r="O5381" i="2"/>
  <c r="O5377" i="2"/>
  <c r="O5376" i="2"/>
  <c r="O5356" i="2"/>
  <c r="O5355" i="2"/>
  <c r="O5351" i="2"/>
  <c r="O5350" i="2"/>
  <c r="O5347" i="2"/>
  <c r="O5346" i="2"/>
  <c r="O5344" i="2"/>
  <c r="O5343" i="2"/>
  <c r="O5339" i="2"/>
  <c r="O5330" i="2"/>
  <c r="O5326" i="2"/>
  <c r="O5319" i="2"/>
  <c r="O5311" i="2"/>
  <c r="O5306" i="2"/>
  <c r="O5305" i="2"/>
  <c r="O5303" i="2"/>
  <c r="O5294" i="2"/>
  <c r="O5292" i="2"/>
  <c r="O5269" i="2"/>
  <c r="O5263" i="2"/>
  <c r="O5258" i="2"/>
  <c r="O5254" i="2"/>
  <c r="O5250" i="2"/>
  <c r="O5246" i="2"/>
  <c r="O5245" i="2"/>
  <c r="O5244" i="2"/>
  <c r="O5230" i="2"/>
  <c r="O5225" i="2"/>
  <c r="O5224" i="2"/>
  <c r="O5222" i="2"/>
  <c r="O5221" i="2"/>
  <c r="O5219" i="2"/>
  <c r="O5212" i="2"/>
  <c r="O5211" i="2"/>
  <c r="O5198" i="2"/>
  <c r="O5197" i="2"/>
  <c r="O5185" i="2"/>
  <c r="O5173" i="2"/>
  <c r="O5170" i="2"/>
  <c r="O5156" i="2"/>
  <c r="O5155" i="2"/>
  <c r="O5152" i="2"/>
  <c r="O5149" i="2"/>
  <c r="O5147" i="2"/>
  <c r="O5146" i="2"/>
  <c r="O5144" i="2"/>
  <c r="O5138" i="2"/>
  <c r="O5137" i="2"/>
  <c r="O5123" i="2"/>
  <c r="O5120" i="2"/>
  <c r="O5117" i="2"/>
  <c r="O5113" i="2"/>
  <c r="O5111" i="2"/>
  <c r="O5105" i="2"/>
  <c r="O5101" i="2"/>
  <c r="O5100" i="2"/>
  <c r="O5099" i="2"/>
  <c r="O5096" i="2"/>
  <c r="O5089" i="2"/>
  <c r="O5087" i="2"/>
  <c r="O5079" i="2"/>
  <c r="O5078" i="2"/>
  <c r="O5070" i="2"/>
  <c r="O5065" i="2"/>
  <c r="O5063" i="2"/>
  <c r="O5060" i="2"/>
  <c r="O5051" i="2"/>
  <c r="O5048" i="2"/>
  <c r="O5047" i="2"/>
  <c r="O5044" i="2"/>
  <c r="O5035" i="2"/>
  <c r="O5034" i="2"/>
  <c r="O5027" i="2"/>
  <c r="O5025" i="2"/>
  <c r="O5022" i="2"/>
  <c r="O5014" i="2"/>
  <c r="O5013" i="2"/>
  <c r="O5012" i="2"/>
  <c r="O4999" i="2"/>
  <c r="O4997" i="2"/>
  <c r="O4996" i="2"/>
  <c r="O4991" i="2"/>
  <c r="O4988" i="2"/>
  <c r="O4985" i="2"/>
  <c r="O4983" i="2"/>
  <c r="O4982" i="2"/>
  <c r="O4981" i="2"/>
  <c r="O4979" i="2"/>
  <c r="O4977" i="2"/>
  <c r="O4965" i="2"/>
  <c r="O4962" i="2"/>
  <c r="O4954" i="2"/>
  <c r="O4945" i="2"/>
  <c r="O4940" i="2"/>
  <c r="O4939" i="2"/>
  <c r="O4935" i="2"/>
  <c r="O4933" i="2"/>
  <c r="O4932" i="2"/>
  <c r="O4930" i="2"/>
  <c r="O4928" i="2"/>
  <c r="O4927" i="2"/>
  <c r="O4925" i="2"/>
  <c r="O4924" i="2"/>
  <c r="O4922" i="2"/>
  <c r="O4921" i="2"/>
  <c r="O4920" i="2"/>
  <c r="O4917" i="2"/>
  <c r="O4911" i="2"/>
  <c r="O4910" i="2"/>
  <c r="O4906" i="2"/>
  <c r="O4901" i="2"/>
  <c r="O4898" i="2"/>
  <c r="O4894" i="2"/>
  <c r="O4889" i="2"/>
  <c r="O4888" i="2"/>
  <c r="O4885" i="2"/>
  <c r="O4881" i="2"/>
  <c r="O4873" i="2"/>
  <c r="O4871" i="2"/>
  <c r="O4866" i="2"/>
  <c r="O4864" i="2"/>
  <c r="O4862" i="2"/>
  <c r="O4860" i="2"/>
  <c r="O4839" i="2"/>
  <c r="O4833" i="2"/>
  <c r="O4819" i="2"/>
  <c r="O4817" i="2"/>
  <c r="O4815" i="2"/>
  <c r="O4814" i="2"/>
  <c r="O4811" i="2"/>
  <c r="O4809" i="2"/>
  <c r="O4798" i="2"/>
  <c r="O4796" i="2"/>
  <c r="O4795" i="2"/>
  <c r="O4790" i="2"/>
  <c r="O4789" i="2"/>
  <c r="O4786" i="2"/>
  <c r="O4783" i="2"/>
  <c r="O4779" i="2"/>
  <c r="O4777" i="2"/>
  <c r="O4766" i="2"/>
  <c r="O4764" i="2"/>
  <c r="O4763" i="2"/>
  <c r="O4753" i="2"/>
  <c r="O4733" i="2"/>
  <c r="O4732" i="2"/>
  <c r="O4730" i="2"/>
  <c r="O4725" i="2"/>
  <c r="O4721" i="2"/>
  <c r="O4720" i="2"/>
  <c r="O4719" i="2"/>
  <c r="O4715" i="2"/>
  <c r="O4714" i="2"/>
  <c r="O4712" i="2"/>
  <c r="O4709" i="2"/>
  <c r="O4707" i="2"/>
  <c r="O4704" i="2"/>
  <c r="O4703" i="2"/>
  <c r="O4702" i="2"/>
  <c r="O4700" i="2"/>
  <c r="O4695" i="2"/>
  <c r="O4689" i="2"/>
  <c r="O4687" i="2"/>
  <c r="O4682" i="2"/>
  <c r="O4679" i="2"/>
  <c r="O4675" i="2"/>
  <c r="O4673" i="2"/>
  <c r="O4668" i="2"/>
  <c r="O4666" i="2"/>
  <c r="O4663" i="2"/>
  <c r="O4660" i="2"/>
  <c r="O4659" i="2"/>
  <c r="O4657" i="2"/>
  <c r="O4655" i="2"/>
  <c r="O4653" i="2"/>
  <c r="O4648" i="2"/>
  <c r="O4647" i="2"/>
  <c r="O4646" i="2"/>
  <c r="O4645" i="2"/>
  <c r="O4641" i="2"/>
  <c r="O4633" i="2"/>
  <c r="O4631" i="2"/>
  <c r="O4629" i="2"/>
  <c r="O4625" i="2"/>
  <c r="O4624" i="2"/>
  <c r="O4623" i="2"/>
  <c r="O4616" i="2"/>
  <c r="O4595" i="2"/>
  <c r="O4589" i="2"/>
  <c r="O4588" i="2"/>
  <c r="O4583" i="2"/>
  <c r="O4580" i="2"/>
  <c r="O4577" i="2"/>
  <c r="O4576" i="2"/>
  <c r="O4573" i="2"/>
  <c r="O4572" i="2"/>
  <c r="O4568" i="2"/>
  <c r="O4567" i="2"/>
  <c r="O4564" i="2"/>
  <c r="O4561" i="2"/>
  <c r="O4559" i="2"/>
  <c r="O4558" i="2"/>
  <c r="O4557" i="2"/>
  <c r="O4543" i="2"/>
  <c r="O4536" i="2"/>
  <c r="O4535" i="2"/>
  <c r="O4532" i="2"/>
  <c r="O4527" i="2"/>
  <c r="O4524" i="2"/>
  <c r="O4523" i="2"/>
  <c r="O4522" i="2"/>
  <c r="O4515" i="2"/>
  <c r="O4513" i="2"/>
  <c r="O4502" i="2"/>
  <c r="O4500" i="2"/>
  <c r="O4488" i="2"/>
  <c r="O4485" i="2"/>
  <c r="O4482" i="2"/>
  <c r="O4479" i="2"/>
  <c r="O4477" i="2"/>
  <c r="O4475" i="2"/>
  <c r="O4469" i="2"/>
  <c r="O4461" i="2"/>
  <c r="O4455" i="2"/>
  <c r="O4453" i="2"/>
  <c r="O4448" i="2"/>
  <c r="O4433" i="2"/>
  <c r="O4431" i="2"/>
  <c r="O4430" i="2"/>
  <c r="O4429" i="2"/>
  <c r="O4424" i="2"/>
  <c r="O4421" i="2"/>
  <c r="O4417" i="2"/>
  <c r="O4416" i="2"/>
  <c r="O4415" i="2"/>
  <c r="O4414" i="2"/>
  <c r="O4412" i="2"/>
  <c r="O4411" i="2"/>
  <c r="O4409" i="2"/>
  <c r="O4406" i="2"/>
  <c r="O4405" i="2"/>
  <c r="O4401" i="2"/>
  <c r="O4397" i="2"/>
  <c r="O4395" i="2"/>
  <c r="O4388" i="2"/>
  <c r="O4384" i="2"/>
  <c r="O4371" i="2"/>
  <c r="O4365" i="2"/>
  <c r="O4361" i="2"/>
  <c r="O4360" i="2"/>
  <c r="O4358" i="2"/>
  <c r="O4356" i="2"/>
  <c r="O4355" i="2"/>
  <c r="O4353" i="2"/>
  <c r="O4350" i="2"/>
  <c r="O4348" i="2"/>
  <c r="O4342" i="2"/>
  <c r="O4341" i="2"/>
  <c r="O4340" i="2"/>
  <c r="O4334" i="2"/>
  <c r="O4327" i="2"/>
  <c r="O4325" i="2"/>
  <c r="O4317" i="2"/>
  <c r="O4316" i="2"/>
  <c r="O4313" i="2"/>
  <c r="O4307" i="2"/>
  <c r="O4305" i="2"/>
  <c r="O4303" i="2"/>
  <c r="O4297" i="2"/>
  <c r="O4296" i="2"/>
  <c r="O4295" i="2"/>
  <c r="O4294" i="2"/>
  <c r="O4288" i="2"/>
  <c r="O4286" i="2"/>
  <c r="O4284" i="2"/>
  <c r="O4283" i="2"/>
  <c r="O4282" i="2"/>
  <c r="O4281" i="2"/>
  <c r="O4280" i="2"/>
  <c r="O4277" i="2"/>
  <c r="O4274" i="2"/>
  <c r="O4269" i="2"/>
  <c r="O4268" i="2"/>
  <c r="O4265" i="2"/>
  <c r="O4264" i="2"/>
  <c r="O4262" i="2"/>
  <c r="O4259" i="2"/>
  <c r="O4255" i="2"/>
  <c r="O4254" i="2"/>
  <c r="O4253" i="2"/>
  <c r="O4250" i="2"/>
  <c r="O4246" i="2"/>
  <c r="O4243" i="2"/>
  <c r="O4240" i="2"/>
  <c r="O4239" i="2"/>
  <c r="O4237" i="2"/>
  <c r="O4231" i="2"/>
  <c r="O4230" i="2"/>
  <c r="O4228" i="2"/>
  <c r="O4227" i="2"/>
  <c r="O4226" i="2"/>
  <c r="O4221" i="2"/>
  <c r="O4217" i="2"/>
  <c r="O4213" i="2"/>
  <c r="O4209" i="2"/>
  <c r="O4202" i="2"/>
  <c r="O4197" i="2"/>
  <c r="O4196" i="2"/>
  <c r="O4195" i="2"/>
  <c r="O4193" i="2"/>
  <c r="O4188" i="2"/>
  <c r="O4183" i="2"/>
  <c r="O4182" i="2"/>
  <c r="O4176" i="2"/>
  <c r="O4175" i="2"/>
  <c r="O4166" i="2"/>
  <c r="O4161" i="2"/>
  <c r="O4156" i="2"/>
  <c r="O4155" i="2"/>
  <c r="O4154" i="2"/>
  <c r="O4144" i="2"/>
  <c r="O4143" i="2"/>
  <c r="O4142" i="2"/>
  <c r="O4141" i="2"/>
  <c r="O4140" i="2"/>
  <c r="O4138" i="2"/>
  <c r="O4135" i="2"/>
  <c r="O4134" i="2"/>
  <c r="O4126" i="2"/>
  <c r="O4124" i="2"/>
  <c r="O4120" i="2"/>
  <c r="O4119" i="2"/>
  <c r="O4116" i="2"/>
  <c r="O4115" i="2"/>
  <c r="O4112" i="2"/>
  <c r="O4110" i="2"/>
  <c r="O4107" i="2"/>
  <c r="O4100" i="2"/>
  <c r="O4092" i="2"/>
  <c r="O4089" i="2"/>
  <c r="O4087" i="2"/>
  <c r="O4083" i="2"/>
  <c r="O4082" i="2"/>
  <c r="O4077" i="2"/>
  <c r="O4071" i="2"/>
  <c r="O4068" i="2"/>
  <c r="O4062" i="2"/>
  <c r="O4057" i="2"/>
  <c r="O4050" i="2"/>
  <c r="O4048" i="2"/>
  <c r="O4047" i="2"/>
  <c r="O4045" i="2"/>
  <c r="O4043" i="2"/>
  <c r="O4041" i="2"/>
  <c r="O4034" i="2"/>
  <c r="O4033" i="2"/>
  <c r="O4029" i="2"/>
  <c r="O4023" i="2"/>
  <c r="O4021" i="2"/>
  <c r="O4017" i="2"/>
  <c r="O4011" i="2"/>
  <c r="O4010" i="2"/>
  <c r="O4009" i="2"/>
  <c r="O4008" i="2"/>
  <c r="O4005" i="2"/>
  <c r="O4004" i="2"/>
  <c r="O4002" i="2"/>
  <c r="O3999" i="2"/>
  <c r="O3998" i="2"/>
  <c r="O3995" i="2"/>
  <c r="O3990" i="2"/>
  <c r="O3984" i="2"/>
  <c r="O3983" i="2"/>
  <c r="O3981" i="2"/>
  <c r="O3980" i="2"/>
  <c r="O3979" i="2"/>
  <c r="O3977" i="2"/>
  <c r="O3976" i="2"/>
  <c r="O3975" i="2"/>
  <c r="O3973" i="2"/>
  <c r="O3970" i="2"/>
  <c r="O3969" i="2"/>
  <c r="O3966" i="2"/>
  <c r="O3956" i="2"/>
  <c r="O3954" i="2"/>
  <c r="O3951" i="2"/>
  <c r="O3935" i="2"/>
  <c r="O3925" i="2"/>
  <c r="O3924" i="2"/>
  <c r="O3918" i="2"/>
  <c r="O3916" i="2"/>
  <c r="O3915" i="2"/>
  <c r="O3913" i="2"/>
  <c r="O3911" i="2"/>
  <c r="O3910" i="2"/>
  <c r="O3908" i="2"/>
  <c r="O3907" i="2"/>
  <c r="O3906" i="2"/>
  <c r="O3902" i="2"/>
  <c r="O3901" i="2"/>
  <c r="O3896" i="2"/>
  <c r="O3894" i="2"/>
  <c r="O3891" i="2"/>
  <c r="O3885" i="2"/>
  <c r="O3884" i="2"/>
  <c r="O3879" i="2"/>
  <c r="O3875" i="2"/>
  <c r="O3874" i="2"/>
  <c r="O3867" i="2"/>
  <c r="O3866" i="2"/>
  <c r="O3862" i="2"/>
  <c r="O3860" i="2"/>
  <c r="O3859" i="2"/>
  <c r="O3857" i="2"/>
  <c r="O3853" i="2"/>
  <c r="O3850" i="2"/>
  <c r="O3848" i="2"/>
  <c r="O3844" i="2"/>
  <c r="O3839" i="2"/>
  <c r="O3838" i="2"/>
  <c r="O3837" i="2"/>
  <c r="O3833" i="2"/>
  <c r="O3830" i="2"/>
  <c r="O3827" i="2"/>
  <c r="O3826" i="2"/>
  <c r="O3824" i="2"/>
  <c r="O3821" i="2"/>
  <c r="O3819" i="2"/>
  <c r="O3818" i="2"/>
  <c r="O3815" i="2"/>
  <c r="O3814" i="2"/>
  <c r="O3813" i="2"/>
  <c r="O3810" i="2"/>
  <c r="O3808" i="2"/>
  <c r="O3806" i="2"/>
  <c r="O3803" i="2"/>
  <c r="O3801" i="2"/>
  <c r="O3800" i="2"/>
  <c r="O3799" i="2"/>
  <c r="O3797" i="2"/>
  <c r="O3792" i="2"/>
  <c r="O3781" i="2"/>
  <c r="O3778" i="2"/>
  <c r="O3766" i="2"/>
  <c r="O3764" i="2"/>
  <c r="O3756" i="2"/>
  <c r="O3755" i="2"/>
  <c r="O3753" i="2"/>
  <c r="O3752" i="2"/>
  <c r="O3751" i="2"/>
  <c r="O3745" i="2"/>
  <c r="O3743" i="2"/>
  <c r="O3741" i="2"/>
  <c r="O3740" i="2"/>
  <c r="O3733" i="2"/>
  <c r="O3728" i="2"/>
  <c r="O3724" i="2"/>
  <c r="O3722" i="2"/>
  <c r="O3721" i="2"/>
  <c r="O3720" i="2"/>
  <c r="O3710" i="2"/>
  <c r="O3709" i="2"/>
  <c r="O3708" i="2"/>
  <c r="O3707" i="2"/>
  <c r="O3701" i="2"/>
  <c r="O3699" i="2"/>
  <c r="O3698" i="2"/>
  <c r="O3696" i="2"/>
  <c r="O3692" i="2"/>
  <c r="O3691" i="2"/>
  <c r="O3690" i="2"/>
  <c r="O3689" i="2"/>
  <c r="O3685" i="2"/>
  <c r="O3682" i="2"/>
  <c r="O3674" i="2"/>
  <c r="O3672" i="2"/>
  <c r="O3671" i="2"/>
  <c r="O3661" i="2"/>
  <c r="O3659" i="2"/>
  <c r="O3656" i="2"/>
  <c r="O3650" i="2"/>
  <c r="O3648" i="2"/>
  <c r="O3639" i="2"/>
  <c r="O3638" i="2"/>
  <c r="O3637" i="2"/>
  <c r="O3636" i="2"/>
  <c r="O3635" i="2"/>
  <c r="O3630" i="2"/>
  <c r="O3629" i="2"/>
  <c r="O3624" i="2"/>
  <c r="O3623" i="2"/>
  <c r="O3618" i="2"/>
  <c r="O3610" i="2"/>
  <c r="O3607" i="2"/>
  <c r="O3605" i="2"/>
  <c r="O3604" i="2"/>
  <c r="O3603" i="2"/>
  <c r="O3602" i="2"/>
  <c r="O3593" i="2"/>
  <c r="O3591" i="2"/>
  <c r="O3590" i="2"/>
  <c r="O3588" i="2"/>
  <c r="O3587" i="2"/>
  <c r="O3585" i="2"/>
  <c r="O3582" i="2"/>
  <c r="O3575" i="2"/>
  <c r="O3574" i="2"/>
  <c r="O3571" i="2"/>
  <c r="O3570" i="2"/>
  <c r="O3568" i="2"/>
  <c r="O3564" i="2"/>
  <c r="O3561" i="2"/>
  <c r="O3560" i="2"/>
  <c r="O3559" i="2"/>
  <c r="O3557" i="2"/>
  <c r="O3556" i="2"/>
  <c r="O3552" i="2"/>
  <c r="O3550" i="2"/>
  <c r="O3546" i="2"/>
  <c r="O3544" i="2"/>
  <c r="O3543" i="2"/>
  <c r="O3541" i="2"/>
  <c r="O3540" i="2"/>
  <c r="O3539" i="2"/>
  <c r="O3536" i="2"/>
  <c r="O3535" i="2"/>
  <c r="O3531" i="2"/>
  <c r="O3525" i="2"/>
  <c r="O3523" i="2"/>
  <c r="O3517" i="2"/>
  <c r="O3516" i="2"/>
  <c r="O3514" i="2"/>
  <c r="O3513" i="2"/>
  <c r="O3512" i="2"/>
  <c r="O3511" i="2"/>
  <c r="O3508" i="2"/>
  <c r="O3501" i="2"/>
  <c r="O3487" i="2"/>
  <c r="O3483" i="2"/>
  <c r="O3481" i="2"/>
  <c r="O3476" i="2"/>
  <c r="O3474" i="2"/>
  <c r="O3472" i="2"/>
  <c r="O3470" i="2"/>
  <c r="O3469" i="2"/>
  <c r="O3461" i="2"/>
  <c r="O3460" i="2"/>
  <c r="O3453" i="2"/>
  <c r="O3452" i="2"/>
  <c r="O3447" i="2"/>
  <c r="O3446" i="2"/>
  <c r="O3442" i="2"/>
  <c r="O3440" i="2"/>
  <c r="O3439" i="2"/>
  <c r="O3435" i="2"/>
  <c r="O3433" i="2"/>
  <c r="O3431" i="2"/>
  <c r="O3429" i="2"/>
  <c r="O3423" i="2"/>
  <c r="O3422" i="2"/>
  <c r="O3421" i="2"/>
  <c r="O3420" i="2"/>
  <c r="O3419" i="2"/>
  <c r="O3418" i="2"/>
  <c r="O3417" i="2"/>
  <c r="O3415" i="2"/>
  <c r="O3414" i="2"/>
  <c r="O3413" i="2"/>
  <c r="O3412" i="2"/>
  <c r="O3410" i="2"/>
  <c r="O3407" i="2"/>
  <c r="O3404" i="2"/>
  <c r="O3398" i="2"/>
  <c r="O3397" i="2"/>
  <c r="O3394" i="2"/>
  <c r="O3393" i="2"/>
  <c r="O3389" i="2"/>
  <c r="O3388" i="2"/>
  <c r="O3387" i="2"/>
  <c r="O3383" i="2"/>
  <c r="O3379" i="2"/>
  <c r="O3378" i="2"/>
  <c r="O3376" i="2"/>
  <c r="O3374" i="2"/>
  <c r="O3373" i="2"/>
  <c r="O3366" i="2"/>
  <c r="O3364" i="2"/>
  <c r="O3361" i="2"/>
  <c r="O3357" i="2"/>
  <c r="O3353" i="2"/>
  <c r="O3349" i="2"/>
  <c r="O3347" i="2"/>
  <c r="O3345" i="2"/>
  <c r="O3342" i="2"/>
  <c r="O3339" i="2"/>
  <c r="O3336" i="2"/>
  <c r="O3333" i="2"/>
  <c r="O3331" i="2"/>
  <c r="O3327" i="2"/>
  <c r="O3325" i="2"/>
  <c r="O3324" i="2"/>
  <c r="O3320" i="2"/>
  <c r="O3319" i="2"/>
  <c r="O3316" i="2"/>
  <c r="O3315" i="2"/>
  <c r="O3314" i="2"/>
  <c r="O3309" i="2"/>
  <c r="O3308" i="2"/>
  <c r="O3303" i="2"/>
  <c r="O3302" i="2"/>
  <c r="O3301" i="2"/>
  <c r="O3298" i="2"/>
  <c r="O3296" i="2"/>
  <c r="O3295" i="2"/>
  <c r="O3293" i="2"/>
  <c r="O3290" i="2"/>
  <c r="O3288" i="2"/>
  <c r="O3286" i="2"/>
  <c r="O3283" i="2"/>
  <c r="O3277" i="2"/>
  <c r="O3274" i="2"/>
  <c r="O3272" i="2"/>
  <c r="O3270" i="2"/>
  <c r="O3265" i="2"/>
  <c r="O3262" i="2"/>
  <c r="O3259" i="2"/>
  <c r="O3255" i="2"/>
  <c r="O3253" i="2"/>
  <c r="O3249" i="2"/>
  <c r="O3248" i="2"/>
  <c r="O3247" i="2"/>
  <c r="O3243" i="2"/>
  <c r="O3242" i="2"/>
  <c r="O3240" i="2"/>
  <c r="O3239" i="2"/>
  <c r="O3236" i="2"/>
  <c r="O3235" i="2"/>
  <c r="O3234" i="2"/>
  <c r="O3233" i="2"/>
  <c r="O3231" i="2"/>
  <c r="O3221" i="2"/>
  <c r="O3218" i="2"/>
  <c r="O3217" i="2"/>
  <c r="O3215" i="2"/>
  <c r="O3213" i="2"/>
  <c r="O3211" i="2"/>
  <c r="O3210" i="2"/>
  <c r="O3207" i="2"/>
  <c r="O3206" i="2"/>
  <c r="O3205" i="2"/>
  <c r="O3201" i="2"/>
  <c r="O3199" i="2"/>
  <c r="O3193" i="2"/>
  <c r="O3190" i="2"/>
  <c r="O3176" i="2"/>
  <c r="O3175" i="2"/>
  <c r="O3171" i="2"/>
  <c r="O3170" i="2"/>
  <c r="O3168" i="2"/>
  <c r="O3167" i="2"/>
  <c r="O3164" i="2"/>
  <c r="O3161" i="2"/>
  <c r="O3159" i="2"/>
  <c r="O3156" i="2"/>
  <c r="O3154" i="2"/>
  <c r="O3153" i="2"/>
  <c r="O3151" i="2"/>
  <c r="O3148" i="2"/>
  <c r="O3146" i="2"/>
  <c r="O3142" i="2"/>
  <c r="O3141" i="2"/>
  <c r="O3140" i="2"/>
  <c r="O3137" i="2"/>
  <c r="O3136" i="2"/>
  <c r="O3135" i="2"/>
  <c r="O3134" i="2"/>
  <c r="O3132" i="2"/>
  <c r="O3131" i="2"/>
  <c r="O3122" i="2"/>
  <c r="O3120" i="2"/>
  <c r="O3116" i="2"/>
  <c r="O3113" i="2"/>
  <c r="O3111" i="2"/>
  <c r="O3108" i="2"/>
  <c r="O3107" i="2"/>
  <c r="O3105" i="2"/>
  <c r="O3104" i="2"/>
  <c r="O3101" i="2"/>
  <c r="O3096" i="2"/>
  <c r="O3095" i="2"/>
  <c r="O3094" i="2"/>
  <c r="O3089" i="2"/>
  <c r="O3088" i="2"/>
  <c r="O3084" i="2"/>
  <c r="O3082" i="2"/>
  <c r="O3081" i="2"/>
  <c r="O3080" i="2"/>
  <c r="O3079" i="2"/>
  <c r="O3077" i="2"/>
  <c r="O3075" i="2"/>
  <c r="O3074" i="2"/>
  <c r="O3072" i="2"/>
  <c r="O3071" i="2"/>
  <c r="O3070" i="2"/>
  <c r="O3068" i="2"/>
  <c r="O3067" i="2"/>
  <c r="O3065" i="2"/>
  <c r="O3063" i="2"/>
  <c r="O3059" i="2"/>
  <c r="O3058" i="2"/>
  <c r="O3057" i="2"/>
  <c r="O3056" i="2"/>
  <c r="O3055" i="2"/>
  <c r="O3054" i="2"/>
  <c r="O3051" i="2"/>
  <c r="O3049" i="2"/>
  <c r="O3046" i="2"/>
  <c r="O3041" i="2"/>
  <c r="O3039" i="2"/>
  <c r="O3036" i="2"/>
  <c r="O3034" i="2"/>
  <c r="O3033" i="2"/>
  <c r="O3032" i="2"/>
  <c r="O3030" i="2"/>
  <c r="O3029" i="2"/>
  <c r="O3027" i="2"/>
  <c r="O3022" i="2"/>
  <c r="O3021" i="2"/>
  <c r="O3019" i="2"/>
  <c r="O3017" i="2"/>
  <c r="O3016" i="2"/>
  <c r="O3015" i="2"/>
  <c r="O3010" i="2"/>
  <c r="O3009" i="2"/>
  <c r="O3006" i="2"/>
  <c r="O3002" i="2"/>
  <c r="O3001" i="2"/>
  <c r="O2998" i="2"/>
  <c r="O2997" i="2"/>
  <c r="O2993" i="2"/>
  <c r="O2991" i="2"/>
  <c r="O2974" i="2"/>
  <c r="O2973" i="2"/>
  <c r="O2972" i="2"/>
  <c r="O2971" i="2"/>
  <c r="O2970" i="2"/>
  <c r="O2969" i="2"/>
  <c r="O2968" i="2"/>
  <c r="O2965" i="2"/>
  <c r="O2963" i="2"/>
  <c r="O2961" i="2"/>
  <c r="O2960" i="2"/>
  <c r="O2955" i="2"/>
  <c r="O2953" i="2"/>
  <c r="O2952" i="2"/>
  <c r="O2950" i="2"/>
  <c r="O2946" i="2"/>
  <c r="O2943" i="2"/>
  <c r="O2942" i="2"/>
  <c r="O2941" i="2"/>
  <c r="O2938" i="2"/>
  <c r="O2935" i="2"/>
  <c r="O2934" i="2"/>
  <c r="O2933" i="2"/>
  <c r="O2932" i="2"/>
  <c r="O2930" i="2"/>
  <c r="O2925" i="2"/>
  <c r="O2922" i="2"/>
  <c r="O2920" i="2"/>
  <c r="O2917" i="2"/>
  <c r="O2916" i="2"/>
  <c r="O2912" i="2"/>
  <c r="O2908" i="2"/>
  <c r="O2903" i="2"/>
  <c r="O2899" i="2"/>
  <c r="O2897" i="2"/>
  <c r="O2891" i="2"/>
  <c r="O2888" i="2"/>
  <c r="O2886" i="2"/>
  <c r="O2885" i="2"/>
  <c r="O2883" i="2"/>
  <c r="O2880" i="2"/>
  <c r="O2879" i="2"/>
  <c r="O2878" i="2"/>
  <c r="O2877" i="2"/>
  <c r="O2876" i="2"/>
  <c r="O2873" i="2"/>
  <c r="O2872" i="2"/>
  <c r="O2868" i="2"/>
  <c r="O2867" i="2"/>
  <c r="O2865" i="2"/>
  <c r="O2864" i="2"/>
  <c r="O2863" i="2"/>
  <c r="O2862" i="2"/>
  <c r="O2860" i="2"/>
  <c r="O2858" i="2"/>
  <c r="O2857" i="2"/>
  <c r="O2856" i="2"/>
  <c r="O2855" i="2"/>
  <c r="O2850" i="2"/>
  <c r="O2849" i="2"/>
  <c r="O2847" i="2"/>
  <c r="O2844" i="2"/>
  <c r="O2843" i="2"/>
  <c r="O2840" i="2"/>
  <c r="O2839" i="2"/>
  <c r="O2836" i="2"/>
  <c r="O2835" i="2"/>
  <c r="O2832" i="2"/>
  <c r="O2831" i="2"/>
  <c r="O2827" i="2"/>
  <c r="O2826" i="2"/>
  <c r="O2824" i="2"/>
  <c r="O2822" i="2"/>
  <c r="O2821" i="2"/>
  <c r="O2820" i="2"/>
  <c r="O2818" i="2"/>
  <c r="O2817" i="2"/>
  <c r="O2816" i="2"/>
  <c r="O2813" i="2"/>
  <c r="O2812" i="2"/>
  <c r="O2811" i="2"/>
  <c r="O2808" i="2"/>
  <c r="O2802" i="2"/>
  <c r="O2801" i="2"/>
  <c r="O2800" i="2"/>
  <c r="O2799" i="2"/>
  <c r="O2798" i="2"/>
  <c r="O2797" i="2"/>
  <c r="O2795" i="2"/>
  <c r="O2791" i="2"/>
  <c r="O2787" i="2"/>
  <c r="O2784" i="2"/>
  <c r="O2781" i="2"/>
  <c r="O2778" i="2"/>
  <c r="O2777" i="2"/>
  <c r="O2775" i="2"/>
  <c r="O2768" i="2"/>
  <c r="O2762" i="2"/>
  <c r="O2760" i="2"/>
  <c r="O2759" i="2"/>
  <c r="O2758" i="2"/>
  <c r="O2754" i="2"/>
  <c r="O2753" i="2"/>
  <c r="O2751" i="2"/>
  <c r="O2750" i="2"/>
  <c r="O2749" i="2"/>
  <c r="O2748" i="2"/>
  <c r="O2747" i="2"/>
  <c r="O2743" i="2"/>
  <c r="O2740" i="2"/>
  <c r="O2738" i="2"/>
  <c r="O2734" i="2"/>
  <c r="O2733" i="2"/>
  <c r="O2731" i="2"/>
  <c r="O2724" i="2"/>
  <c r="O2719" i="2"/>
  <c r="O2718" i="2"/>
  <c r="O2717" i="2"/>
  <c r="O2716" i="2"/>
  <c r="O2714" i="2"/>
  <c r="O2712" i="2"/>
  <c r="O2711" i="2"/>
  <c r="O2707" i="2"/>
  <c r="O2706" i="2"/>
  <c r="O2705" i="2"/>
  <c r="O2704" i="2"/>
  <c r="O2703" i="2"/>
  <c r="O2699" i="2"/>
  <c r="O2697" i="2"/>
  <c r="O2696" i="2"/>
  <c r="O2692" i="2"/>
  <c r="O2689" i="2"/>
  <c r="O2688" i="2"/>
  <c r="O2687" i="2"/>
  <c r="O2686" i="2"/>
  <c r="O2684" i="2"/>
  <c r="O2682" i="2"/>
  <c r="O2681" i="2"/>
  <c r="O2680" i="2"/>
  <c r="O2678" i="2"/>
  <c r="O2670" i="2"/>
  <c r="O2668" i="2"/>
  <c r="O2665" i="2"/>
  <c r="O2664" i="2"/>
  <c r="O2662" i="2"/>
  <c r="O2660" i="2"/>
  <c r="O2657" i="2"/>
  <c r="O2656" i="2"/>
  <c r="O2649" i="2"/>
  <c r="O2647" i="2"/>
  <c r="O2645" i="2"/>
  <c r="O2644" i="2"/>
  <c r="O2643" i="2"/>
  <c r="O2641" i="2"/>
  <c r="O2639" i="2"/>
  <c r="O2636" i="2"/>
  <c r="O2634" i="2"/>
  <c r="O2633" i="2"/>
  <c r="O2632" i="2"/>
  <c r="O2631" i="2"/>
  <c r="O2624" i="2"/>
  <c r="O2623" i="2"/>
  <c r="O2622" i="2"/>
  <c r="O2621" i="2"/>
  <c r="O2619" i="2"/>
  <c r="O2616" i="2"/>
  <c r="O2615" i="2"/>
  <c r="O2613" i="2"/>
  <c r="O2610" i="2"/>
  <c r="O2609" i="2"/>
  <c r="O2608" i="2"/>
  <c r="O2605" i="2"/>
  <c r="O2602" i="2"/>
  <c r="O2600" i="2"/>
  <c r="O2599" i="2"/>
  <c r="O2596" i="2"/>
  <c r="O2591" i="2"/>
  <c r="O2590" i="2"/>
  <c r="O2587" i="2"/>
  <c r="O2580" i="2"/>
  <c r="O2578" i="2"/>
  <c r="O2577" i="2"/>
  <c r="O2576" i="2"/>
  <c r="O2574" i="2"/>
  <c r="O2573" i="2"/>
  <c r="O2572" i="2"/>
  <c r="O2569" i="2"/>
  <c r="O2568" i="2"/>
  <c r="O2567" i="2"/>
  <c r="O2566" i="2"/>
  <c r="O2565" i="2"/>
  <c r="O2564" i="2"/>
  <c r="O2562" i="2"/>
  <c r="O2559" i="2"/>
  <c r="O2558" i="2"/>
  <c r="O2554" i="2"/>
  <c r="O2550" i="2"/>
  <c r="O2549" i="2"/>
  <c r="O2546" i="2"/>
  <c r="O2543" i="2"/>
  <c r="O2542" i="2"/>
  <c r="O2540" i="2"/>
  <c r="O2537" i="2"/>
  <c r="O2535" i="2"/>
  <c r="O2534" i="2"/>
  <c r="O2532" i="2"/>
  <c r="O2531" i="2"/>
  <c r="O2530" i="2"/>
  <c r="O2528" i="2"/>
  <c r="O2527" i="2"/>
  <c r="O2526" i="2"/>
  <c r="O2522" i="2"/>
  <c r="O2521" i="2"/>
  <c r="O2519" i="2"/>
  <c r="O2518" i="2"/>
  <c r="O2515" i="2"/>
  <c r="O2514" i="2"/>
  <c r="O2513" i="2"/>
  <c r="O2511" i="2"/>
  <c r="O2510" i="2"/>
  <c r="O2509" i="2"/>
  <c r="O2506" i="2"/>
  <c r="O2505" i="2"/>
  <c r="O2503" i="2"/>
  <c r="O2501" i="2"/>
  <c r="O2497" i="2"/>
  <c r="O2496" i="2"/>
  <c r="O2494" i="2"/>
  <c r="O2491" i="2"/>
  <c r="O2490" i="2"/>
  <c r="O2489" i="2"/>
  <c r="O2487" i="2"/>
  <c r="O2484" i="2"/>
  <c r="O2483" i="2"/>
  <c r="O2482" i="2"/>
  <c r="O2475" i="2"/>
  <c r="O2474" i="2"/>
  <c r="O2472" i="2"/>
  <c r="O2471" i="2"/>
  <c r="O2470" i="2"/>
  <c r="O2469" i="2"/>
  <c r="O2467" i="2"/>
  <c r="O2465" i="2"/>
  <c r="O2464" i="2"/>
  <c r="O2460" i="2"/>
  <c r="O2459" i="2"/>
  <c r="O2458" i="2"/>
  <c r="O2456" i="2"/>
  <c r="O2454" i="2"/>
  <c r="O2453" i="2"/>
  <c r="O2452" i="2"/>
  <c r="O2451" i="2"/>
  <c r="O2449" i="2"/>
  <c r="O2448" i="2"/>
  <c r="O2446" i="2"/>
  <c r="O2439" i="2"/>
  <c r="O2438" i="2"/>
  <c r="O2437" i="2"/>
  <c r="O2433" i="2"/>
  <c r="O2430" i="2"/>
  <c r="O2428" i="2"/>
  <c r="O2427" i="2"/>
  <c r="O2426" i="2"/>
  <c r="O2424" i="2"/>
  <c r="O2421" i="2"/>
  <c r="O2420" i="2"/>
  <c r="O2419" i="2"/>
  <c r="O2418" i="2"/>
  <c r="O2416" i="2"/>
  <c r="O2415" i="2"/>
  <c r="O2413" i="2"/>
  <c r="O2411" i="2"/>
  <c r="O2410" i="2"/>
  <c r="O2401" i="2"/>
  <c r="O2400" i="2"/>
  <c r="O2397" i="2"/>
  <c r="O2395" i="2"/>
  <c r="O2393" i="2"/>
  <c r="O2392" i="2"/>
  <c r="O2391" i="2"/>
  <c r="O2390" i="2"/>
  <c r="O2388" i="2"/>
  <c r="O2386" i="2"/>
  <c r="O2384" i="2"/>
  <c r="O2383" i="2"/>
  <c r="O2382" i="2"/>
  <c r="O2381" i="2"/>
  <c r="O2380" i="2"/>
  <c r="O2378" i="2"/>
  <c r="O2377" i="2"/>
  <c r="O2373" i="2"/>
  <c r="O2372" i="2"/>
  <c r="O2371" i="2"/>
  <c r="O2370" i="2"/>
  <c r="O2368" i="2"/>
  <c r="O2365" i="2"/>
  <c r="O2362" i="2"/>
  <c r="O2359" i="2"/>
  <c r="O2357" i="2"/>
  <c r="O2356" i="2"/>
  <c r="O2351" i="2"/>
  <c r="O2350" i="2"/>
  <c r="O2346" i="2"/>
  <c r="O2345" i="2"/>
  <c r="O2344" i="2"/>
  <c r="O2343" i="2"/>
  <c r="O2340" i="2"/>
  <c r="O2338" i="2"/>
  <c r="O2336" i="2"/>
  <c r="O2334" i="2"/>
  <c r="O2333" i="2"/>
  <c r="O2332" i="2"/>
  <c r="O2330" i="2"/>
  <c r="O2329" i="2"/>
  <c r="O2328" i="2"/>
  <c r="O2323" i="2"/>
  <c r="O2320" i="2"/>
  <c r="O2319" i="2"/>
  <c r="O2315" i="2"/>
  <c r="O2314" i="2"/>
  <c r="O2312" i="2"/>
  <c r="O2311" i="2"/>
  <c r="O2310" i="2"/>
  <c r="O2308" i="2"/>
  <c r="O2306" i="2"/>
  <c r="O2304" i="2"/>
  <c r="O2301" i="2"/>
  <c r="O2298" i="2"/>
  <c r="O2297" i="2"/>
  <c r="O2295" i="2"/>
  <c r="O2292" i="2"/>
  <c r="O2291" i="2"/>
  <c r="O2289" i="2"/>
  <c r="O2286" i="2"/>
  <c r="O2284" i="2"/>
  <c r="O2282" i="2"/>
  <c r="O2281" i="2"/>
  <c r="O2278" i="2"/>
  <c r="O2277" i="2"/>
  <c r="O2272" i="2"/>
  <c r="O2266" i="2"/>
  <c r="O2264" i="2"/>
  <c r="O2263" i="2"/>
  <c r="O2261" i="2"/>
  <c r="O2258" i="2"/>
  <c r="O2257" i="2"/>
  <c r="O2256" i="2"/>
  <c r="O2255" i="2"/>
  <c r="O2254" i="2"/>
  <c r="O2253" i="2"/>
  <c r="O2252" i="2"/>
  <c r="O2251" i="2"/>
  <c r="O2250" i="2"/>
  <c r="O2249" i="2"/>
  <c r="O2242" i="2"/>
  <c r="O2240" i="2"/>
  <c r="O2237" i="2"/>
  <c r="O2236" i="2"/>
  <c r="O2234" i="2"/>
  <c r="O2233" i="2"/>
  <c r="O2230" i="2"/>
  <c r="O2228" i="2"/>
  <c r="O2227" i="2"/>
  <c r="O2225" i="2"/>
  <c r="O2222" i="2"/>
  <c r="O2220" i="2"/>
  <c r="O2219" i="2"/>
  <c r="O2218" i="2"/>
  <c r="O2217" i="2"/>
  <c r="O2211" i="2"/>
  <c r="O2207" i="2"/>
  <c r="O2206" i="2"/>
  <c r="O2202" i="2"/>
  <c r="O2200" i="2"/>
  <c r="O2199" i="2"/>
  <c r="O2198" i="2"/>
  <c r="O2196" i="2"/>
  <c r="O2195" i="2"/>
  <c r="O2193" i="2"/>
  <c r="O2192" i="2"/>
  <c r="O2189" i="2"/>
  <c r="O2185" i="2"/>
  <c r="O2183" i="2"/>
  <c r="O2182" i="2"/>
  <c r="O2181" i="2"/>
  <c r="O2180" i="2"/>
  <c r="O2178" i="2"/>
  <c r="O2173" i="2"/>
  <c r="O2171" i="2"/>
  <c r="O2170" i="2"/>
  <c r="O2169" i="2"/>
  <c r="O2167" i="2"/>
  <c r="O2164" i="2"/>
  <c r="O2161" i="2"/>
  <c r="O2158" i="2"/>
  <c r="O2157" i="2"/>
  <c r="O2154" i="2"/>
  <c r="O2153" i="2"/>
  <c r="O2152" i="2"/>
  <c r="O2150" i="2"/>
  <c r="O2149" i="2"/>
  <c r="O2148" i="2"/>
  <c r="O2146" i="2"/>
  <c r="O2144" i="2"/>
  <c r="O2143" i="2"/>
  <c r="O2141" i="2"/>
  <c r="O2139" i="2"/>
  <c r="O2134" i="2"/>
  <c r="O2133" i="2"/>
  <c r="O2125" i="2"/>
  <c r="O2124" i="2"/>
  <c r="O2123" i="2"/>
  <c r="O2122" i="2"/>
  <c r="O2120" i="2"/>
  <c r="O2119" i="2"/>
  <c r="O2115" i="2"/>
  <c r="O2114" i="2"/>
  <c r="O2113" i="2"/>
  <c r="O2110" i="2"/>
  <c r="O2109" i="2"/>
  <c r="O2107" i="2"/>
  <c r="O2106" i="2"/>
  <c r="O2104" i="2"/>
  <c r="O2103" i="2"/>
  <c r="O2100" i="2"/>
  <c r="O2099" i="2"/>
  <c r="O2097" i="2"/>
  <c r="O2096" i="2"/>
  <c r="O2091" i="2"/>
  <c r="O2090" i="2"/>
  <c r="O2088" i="2"/>
  <c r="O2081" i="2"/>
  <c r="O2080" i="2"/>
  <c r="O2077" i="2"/>
  <c r="O2076" i="2"/>
  <c r="O2075" i="2"/>
  <c r="O2074" i="2"/>
  <c r="O2070" i="2"/>
  <c r="O2066" i="2"/>
  <c r="O2064" i="2"/>
  <c r="O2063" i="2"/>
  <c r="O2060" i="2"/>
  <c r="O2059" i="2"/>
  <c r="O2054" i="2"/>
  <c r="O2053" i="2"/>
  <c r="O2051" i="2"/>
  <c r="O2050" i="2"/>
  <c r="O2048" i="2"/>
  <c r="O2047" i="2"/>
  <c r="O2046" i="2"/>
  <c r="O2043" i="2"/>
  <c r="O2042" i="2"/>
  <c r="O2041" i="2"/>
  <c r="O2038" i="2"/>
  <c r="O2037" i="2"/>
  <c r="O2035" i="2"/>
  <c r="O2034" i="2"/>
  <c r="O2033" i="2"/>
  <c r="O2032" i="2"/>
  <c r="O2030" i="2"/>
  <c r="O2029" i="2"/>
  <c r="O2027" i="2"/>
  <c r="O2026" i="2"/>
  <c r="O2025" i="2"/>
  <c r="O2024" i="2"/>
  <c r="O2020" i="2"/>
  <c r="O2018" i="2"/>
  <c r="O2017" i="2"/>
  <c r="O2016" i="2"/>
  <c r="O2015" i="2"/>
  <c r="O2013" i="2"/>
  <c r="O2012" i="2"/>
  <c r="O2011" i="2"/>
  <c r="O2010" i="2"/>
  <c r="O2009" i="2"/>
  <c r="O2008" i="2"/>
  <c r="O2006" i="2"/>
  <c r="O2005" i="2"/>
  <c r="O2004" i="2"/>
  <c r="O2000" i="2"/>
  <c r="O1999" i="2"/>
  <c r="O1996" i="2"/>
  <c r="O1995" i="2"/>
  <c r="O1994" i="2"/>
  <c r="O1988" i="2"/>
  <c r="O1987" i="2"/>
  <c r="O1986" i="2"/>
  <c r="O1985" i="2"/>
  <c r="O1984" i="2"/>
  <c r="O1982" i="2"/>
  <c r="O1981" i="2"/>
  <c r="O1980" i="2"/>
  <c r="O1977" i="2"/>
  <c r="O1976" i="2"/>
  <c r="O1975" i="2"/>
  <c r="O1973" i="2"/>
  <c r="O1972" i="2"/>
  <c r="O1969" i="2"/>
  <c r="O1968" i="2"/>
  <c r="O1967" i="2"/>
  <c r="O1966" i="2"/>
  <c r="O1963" i="2"/>
  <c r="O1962" i="2"/>
  <c r="O1958" i="2"/>
  <c r="O1957" i="2"/>
  <c r="O1952" i="2"/>
  <c r="O1951" i="2"/>
  <c r="O1950" i="2"/>
  <c r="O1949" i="2"/>
  <c r="O1948" i="2"/>
  <c r="O1947" i="2"/>
  <c r="O1946" i="2"/>
  <c r="O1944" i="2"/>
  <c r="O1942" i="2"/>
  <c r="O1940" i="2"/>
  <c r="O1939" i="2"/>
  <c r="O1938" i="2"/>
  <c r="O1936" i="2"/>
  <c r="O1933" i="2"/>
  <c r="O1931" i="2"/>
  <c r="O1928" i="2"/>
  <c r="O1927" i="2"/>
  <c r="O1924" i="2"/>
  <c r="O1921" i="2"/>
  <c r="O1918" i="2"/>
  <c r="O1917" i="2"/>
  <c r="O1916" i="2"/>
  <c r="O1915" i="2"/>
  <c r="O1914" i="2"/>
  <c r="O1913" i="2"/>
  <c r="O1912" i="2"/>
  <c r="O1911" i="2"/>
  <c r="O1910" i="2"/>
  <c r="O1907" i="2"/>
  <c r="O1901" i="2"/>
  <c r="O1899" i="2"/>
  <c r="O1897" i="2"/>
  <c r="O1896" i="2"/>
  <c r="O1895" i="2"/>
  <c r="O1894" i="2"/>
  <c r="O1892" i="2"/>
  <c r="O1889" i="2"/>
  <c r="O1888" i="2"/>
  <c r="O1886" i="2"/>
  <c r="O1884" i="2"/>
  <c r="O1883" i="2"/>
  <c r="O1882" i="2"/>
  <c r="O1881" i="2"/>
  <c r="O1879" i="2"/>
  <c r="O1878" i="2"/>
  <c r="O1877" i="2"/>
  <c r="O1876" i="2"/>
  <c r="O1875" i="2"/>
  <c r="O1873" i="2"/>
  <c r="O1872" i="2"/>
  <c r="O1870" i="2"/>
  <c r="O1869" i="2"/>
  <c r="O1867" i="2"/>
  <c r="O1865" i="2"/>
  <c r="O1864" i="2"/>
  <c r="O1863" i="2"/>
  <c r="O1861" i="2"/>
  <c r="O1860" i="2"/>
  <c r="O1859" i="2"/>
  <c r="O1856" i="2"/>
  <c r="O1855" i="2"/>
  <c r="O1854" i="2"/>
  <c r="O1853" i="2"/>
  <c r="O1850" i="2"/>
  <c r="O1848" i="2"/>
  <c r="O1844" i="2"/>
  <c r="O1843" i="2"/>
  <c r="O1841" i="2"/>
  <c r="O1837" i="2"/>
  <c r="O1836" i="2"/>
  <c r="O1834" i="2"/>
  <c r="O1833" i="2"/>
  <c r="O1830" i="2"/>
  <c r="O1829" i="2"/>
  <c r="O1826" i="2"/>
  <c r="O1825" i="2"/>
  <c r="O1824" i="2"/>
  <c r="O1823" i="2"/>
  <c r="O1822" i="2"/>
  <c r="O1821" i="2"/>
  <c r="O1820" i="2"/>
  <c r="O1817" i="2"/>
  <c r="O1814" i="2"/>
  <c r="O1813" i="2"/>
  <c r="O1810" i="2"/>
  <c r="O1808" i="2"/>
  <c r="O1806" i="2"/>
  <c r="O1804" i="2"/>
  <c r="O1803" i="2"/>
  <c r="O1802" i="2"/>
  <c r="O1801" i="2"/>
  <c r="O1795" i="2"/>
  <c r="O1794" i="2"/>
  <c r="O1791" i="2"/>
  <c r="O1790" i="2"/>
  <c r="O1788" i="2"/>
  <c r="O1785" i="2"/>
  <c r="O1784" i="2"/>
  <c r="O1783" i="2"/>
  <c r="O1782" i="2"/>
  <c r="O1777" i="2"/>
  <c r="O1776" i="2"/>
  <c r="O1775" i="2"/>
  <c r="O1774" i="2"/>
  <c r="O1773" i="2"/>
  <c r="O1772" i="2"/>
  <c r="O1771" i="2"/>
  <c r="O1770" i="2"/>
  <c r="O1768" i="2"/>
  <c r="O1767" i="2"/>
  <c r="O1766" i="2"/>
  <c r="O1763" i="2"/>
  <c r="O1762" i="2"/>
  <c r="O1761" i="2"/>
  <c r="O1760" i="2"/>
  <c r="O1758" i="2"/>
  <c r="O1757" i="2"/>
  <c r="O1755" i="2"/>
  <c r="O1754" i="2"/>
  <c r="O1753" i="2"/>
  <c r="O1752" i="2"/>
  <c r="O1750" i="2"/>
  <c r="O1746" i="2"/>
  <c r="O1745" i="2"/>
  <c r="O1742" i="2"/>
  <c r="O1741" i="2"/>
  <c r="O1740" i="2"/>
  <c r="O1739" i="2"/>
  <c r="O1737" i="2"/>
  <c r="O1735" i="2"/>
  <c r="O1734" i="2"/>
  <c r="O1733" i="2"/>
  <c r="O1732" i="2"/>
  <c r="O1731" i="2"/>
  <c r="O1730" i="2"/>
  <c r="O1729" i="2"/>
  <c r="O1726" i="2"/>
  <c r="O1725" i="2"/>
  <c r="O1723" i="2"/>
  <c r="O1722" i="2"/>
  <c r="O1718" i="2"/>
  <c r="O1716" i="2"/>
  <c r="O1715" i="2"/>
  <c r="O1714" i="2"/>
  <c r="O1711" i="2"/>
  <c r="O1708" i="2"/>
  <c r="O1707" i="2"/>
  <c r="O1704" i="2"/>
  <c r="O1702" i="2"/>
  <c r="O1701" i="2"/>
  <c r="O1699" i="2"/>
  <c r="O1698" i="2"/>
  <c r="O1696" i="2"/>
  <c r="O1695" i="2"/>
  <c r="O1693" i="2"/>
  <c r="O1692" i="2"/>
  <c r="O1690" i="2"/>
  <c r="O1688" i="2"/>
  <c r="O1686" i="2"/>
  <c r="O1683" i="2"/>
  <c r="O1682" i="2"/>
  <c r="O1681" i="2"/>
  <c r="O1680" i="2"/>
  <c r="O1679" i="2"/>
  <c r="O1675" i="2"/>
  <c r="O1672" i="2"/>
  <c r="O1670" i="2"/>
  <c r="O1669" i="2"/>
  <c r="O1668" i="2"/>
  <c r="O1667" i="2"/>
  <c r="O1666" i="2"/>
  <c r="O1663" i="2"/>
  <c r="O1662" i="2"/>
  <c r="O1661" i="2"/>
  <c r="O1659" i="2"/>
  <c r="O1656" i="2"/>
  <c r="O1652" i="2"/>
  <c r="O1651" i="2"/>
  <c r="O1650" i="2"/>
  <c r="O1648" i="2"/>
  <c r="O1647" i="2"/>
  <c r="O1646" i="2"/>
  <c r="O1645" i="2"/>
  <c r="O1642" i="2"/>
  <c r="O1641" i="2"/>
  <c r="O1639" i="2"/>
  <c r="O1638" i="2"/>
  <c r="O1637" i="2"/>
  <c r="O1636" i="2"/>
  <c r="O1635" i="2"/>
  <c r="O1633" i="2"/>
  <c r="O1632" i="2"/>
  <c r="O1631" i="2"/>
  <c r="O1630" i="2"/>
  <c r="O1629" i="2"/>
  <c r="O1627" i="2"/>
  <c r="O1626" i="2"/>
  <c r="O1625" i="2"/>
  <c r="O1623" i="2"/>
  <c r="O1620" i="2"/>
  <c r="O1618" i="2"/>
  <c r="O1617" i="2"/>
  <c r="O1615" i="2"/>
  <c r="O1613" i="2"/>
  <c r="O1612" i="2"/>
  <c r="O1611" i="2"/>
  <c r="O1610" i="2"/>
  <c r="O1609" i="2"/>
  <c r="O1608" i="2"/>
  <c r="O1607" i="2"/>
  <c r="O1606" i="2"/>
  <c r="O1605" i="2"/>
  <c r="O1604" i="2"/>
  <c r="O1603" i="2"/>
  <c r="O1601" i="2"/>
  <c r="O1599" i="2"/>
  <c r="O1598" i="2"/>
  <c r="O1593" i="2"/>
  <c r="O1592" i="2"/>
  <c r="O1588" i="2"/>
  <c r="O1587" i="2"/>
  <c r="O1586" i="2"/>
  <c r="O1585" i="2"/>
  <c r="O1584" i="2"/>
  <c r="O1583" i="2"/>
  <c r="O1582" i="2"/>
  <c r="O1581" i="2"/>
  <c r="O1580" i="2"/>
  <c r="O1579" i="2"/>
  <c r="O1578" i="2"/>
  <c r="O1576" i="2"/>
  <c r="O1575" i="2"/>
  <c r="O1574" i="2"/>
  <c r="O1573" i="2"/>
  <c r="O1570" i="2"/>
  <c r="O1569" i="2"/>
  <c r="O1568" i="2"/>
  <c r="O1567" i="2"/>
  <c r="O1566" i="2"/>
  <c r="O1565" i="2"/>
  <c r="O1564" i="2"/>
  <c r="O1563" i="2"/>
  <c r="O1562" i="2"/>
  <c r="O1559" i="2"/>
  <c r="O1558" i="2"/>
  <c r="O1557" i="2"/>
  <c r="O1555" i="2"/>
  <c r="O1554" i="2"/>
  <c r="O1553" i="2"/>
  <c r="O1551" i="2"/>
  <c r="O1550" i="2"/>
  <c r="O1548" i="2"/>
  <c r="O1547" i="2"/>
  <c r="O1546" i="2"/>
  <c r="O1544" i="2"/>
  <c r="O1543" i="2"/>
  <c r="O1541" i="2"/>
  <c r="O1540" i="2"/>
  <c r="O1538" i="2"/>
  <c r="O1537" i="2"/>
  <c r="O1536" i="2"/>
  <c r="O1535" i="2"/>
  <c r="O1534" i="2"/>
  <c r="O1533" i="2"/>
  <c r="O1530" i="2"/>
  <c r="O1529" i="2"/>
  <c r="O1528" i="2"/>
  <c r="O1527" i="2"/>
  <c r="O1525" i="2"/>
  <c r="O1523" i="2"/>
  <c r="O1522" i="2"/>
  <c r="O1521" i="2"/>
  <c r="O1520" i="2"/>
  <c r="O1519" i="2"/>
  <c r="O1517" i="2"/>
  <c r="O1515" i="2"/>
  <c r="O1513" i="2"/>
  <c r="O1511" i="2"/>
  <c r="O1510" i="2"/>
  <c r="O1508" i="2"/>
  <c r="O1507" i="2"/>
  <c r="O1506" i="2"/>
  <c r="O1504" i="2"/>
  <c r="O1503" i="2"/>
  <c r="O1502" i="2"/>
  <c r="O1501" i="2"/>
  <c r="O1500" i="2"/>
  <c r="O1496" i="2"/>
  <c r="O1495" i="2"/>
  <c r="O1494" i="2"/>
  <c r="O1493" i="2"/>
  <c r="O1492" i="2"/>
  <c r="O1488" i="2"/>
  <c r="O1487" i="2"/>
  <c r="O1483" i="2"/>
  <c r="O1481" i="2"/>
  <c r="O1479" i="2"/>
  <c r="O1478" i="2"/>
  <c r="O1474" i="2"/>
  <c r="O1473" i="2"/>
  <c r="O1472" i="2"/>
  <c r="O1471" i="2"/>
  <c r="O1469" i="2"/>
  <c r="O1468" i="2"/>
  <c r="O1467" i="2"/>
  <c r="O1464" i="2"/>
  <c r="O1462" i="2"/>
  <c r="O1461" i="2"/>
  <c r="O1458" i="2"/>
  <c r="O1457" i="2"/>
  <c r="O1456" i="2"/>
  <c r="O1454" i="2"/>
  <c r="O1453" i="2"/>
  <c r="O1452" i="2"/>
  <c r="O1451" i="2"/>
  <c r="O1450" i="2"/>
  <c r="O1449" i="2"/>
  <c r="O1448" i="2"/>
  <c r="O1447" i="2"/>
  <c r="O1446" i="2"/>
  <c r="O1444" i="2"/>
  <c r="O1443" i="2"/>
  <c r="O1442" i="2"/>
  <c r="O1441" i="2"/>
  <c r="O1439" i="2"/>
  <c r="O1438" i="2"/>
  <c r="O1436" i="2"/>
  <c r="O1429" i="2"/>
  <c r="O1428" i="2"/>
  <c r="O1427" i="2"/>
  <c r="O1426" i="2"/>
  <c r="O1425" i="2"/>
  <c r="O1424" i="2"/>
  <c r="O1423" i="2"/>
  <c r="O1422" i="2"/>
  <c r="O1421" i="2"/>
  <c r="O1420" i="2"/>
  <c r="O1419" i="2"/>
  <c r="O1418" i="2"/>
  <c r="O1417" i="2"/>
  <c r="O1415" i="2"/>
  <c r="O1414" i="2"/>
  <c r="O1413" i="2"/>
  <c r="O1411" i="2"/>
  <c r="O1409" i="2"/>
  <c r="O1407" i="2"/>
  <c r="O1406" i="2"/>
  <c r="O1405" i="2"/>
  <c r="O1403" i="2"/>
  <c r="O1402" i="2"/>
  <c r="O1400" i="2"/>
  <c r="O1399" i="2"/>
  <c r="O1394" i="2"/>
  <c r="O1392" i="2"/>
  <c r="O1391" i="2"/>
  <c r="O1389" i="2"/>
  <c r="O1387" i="2"/>
  <c r="O1386" i="2"/>
  <c r="O1384" i="2"/>
  <c r="O1383" i="2"/>
  <c r="O1382" i="2"/>
  <c r="O1381" i="2"/>
  <c r="O1380" i="2"/>
  <c r="O1377" i="2"/>
  <c r="O1376" i="2"/>
  <c r="O1375" i="2"/>
  <c r="O1373" i="2"/>
  <c r="O1372" i="2"/>
  <c r="O1369" i="2"/>
  <c r="O1368" i="2"/>
  <c r="O1366" i="2"/>
  <c r="O1363" i="2"/>
  <c r="O1362" i="2"/>
  <c r="O1361" i="2"/>
  <c r="O1359" i="2"/>
  <c r="O1358" i="2"/>
  <c r="O1357" i="2"/>
  <c r="O1356" i="2"/>
  <c r="O1355" i="2"/>
  <c r="O1354" i="2"/>
  <c r="O1353" i="2"/>
  <c r="O1352" i="2"/>
  <c r="O1351" i="2"/>
  <c r="O1350" i="2"/>
  <c r="O1349" i="2"/>
  <c r="O1347" i="2"/>
  <c r="O1346" i="2"/>
  <c r="O1344" i="2"/>
  <c r="O1343" i="2"/>
  <c r="O1342" i="2"/>
  <c r="O1340" i="2"/>
  <c r="O1339" i="2"/>
  <c r="O1337" i="2"/>
  <c r="O1333" i="2"/>
  <c r="O1332" i="2"/>
  <c r="O1331" i="2"/>
  <c r="O1330" i="2"/>
  <c r="O1328" i="2"/>
  <c r="O1326" i="2"/>
  <c r="O1325" i="2"/>
  <c r="O1321" i="2"/>
  <c r="O1320" i="2"/>
  <c r="O1318" i="2"/>
  <c r="O1316" i="2"/>
  <c r="O1315" i="2"/>
  <c r="O1314" i="2"/>
  <c r="O1313" i="2"/>
  <c r="O1311" i="2"/>
  <c r="O1310" i="2"/>
  <c r="O1309" i="2"/>
  <c r="O1308" i="2"/>
  <c r="O1307" i="2"/>
  <c r="O1304" i="2"/>
  <c r="O1302" i="2"/>
  <c r="O1301" i="2"/>
  <c r="O1300" i="2"/>
  <c r="O1299" i="2"/>
  <c r="O1298" i="2"/>
  <c r="O1297" i="2"/>
  <c r="O1296" i="2"/>
  <c r="O1295" i="2"/>
  <c r="O1290" i="2"/>
  <c r="O1289" i="2"/>
  <c r="O1288" i="2"/>
  <c r="O1287" i="2"/>
  <c r="O1286" i="2"/>
  <c r="O1285" i="2"/>
  <c r="O1284" i="2"/>
  <c r="O1283" i="2"/>
  <c r="O1282" i="2"/>
  <c r="O1280" i="2"/>
  <c r="O1276" i="2"/>
  <c r="O1274" i="2"/>
  <c r="O1273" i="2"/>
  <c r="O1272" i="2"/>
  <c r="O1271" i="2"/>
  <c r="O1270" i="2"/>
  <c r="O1269" i="2"/>
  <c r="O1268" i="2"/>
  <c r="O1266" i="2"/>
  <c r="O1265" i="2"/>
  <c r="O1264" i="2"/>
  <c r="O1263" i="2"/>
  <c r="O1261" i="2"/>
  <c r="O1260" i="2"/>
  <c r="O1258" i="2"/>
  <c r="O1256" i="2"/>
  <c r="O1255" i="2"/>
  <c r="O1253" i="2"/>
  <c r="O1251" i="2"/>
  <c r="O1250" i="2"/>
  <c r="O1249" i="2"/>
  <c r="O1247" i="2"/>
  <c r="O1246" i="2"/>
  <c r="O1245" i="2"/>
  <c r="O1244" i="2"/>
  <c r="O1242" i="2"/>
  <c r="O1240" i="2"/>
  <c r="O1239" i="2"/>
  <c r="O1238" i="2"/>
  <c r="O1237" i="2"/>
  <c r="O1236" i="2"/>
  <c r="O1235" i="2"/>
  <c r="O1233" i="2"/>
  <c r="O1232" i="2"/>
  <c r="O1229" i="2"/>
  <c r="O1228" i="2"/>
  <c r="O1227" i="2"/>
  <c r="O1226" i="2"/>
  <c r="O1224" i="2"/>
  <c r="O1222" i="2"/>
  <c r="O1221" i="2"/>
  <c r="O1220" i="2"/>
  <c r="O1219" i="2"/>
  <c r="O1218" i="2"/>
  <c r="O1217" i="2"/>
  <c r="O1216" i="2"/>
  <c r="O1215" i="2"/>
  <c r="O1214" i="2"/>
  <c r="O1213" i="2"/>
  <c r="O1210" i="2"/>
  <c r="O1209" i="2"/>
  <c r="O1208" i="2"/>
  <c r="O1207" i="2"/>
  <c r="O1206" i="2"/>
  <c r="O1204" i="2"/>
  <c r="O1202" i="2"/>
  <c r="O1201" i="2"/>
  <c r="O1200" i="2"/>
  <c r="O1198" i="2"/>
  <c r="O1196" i="2"/>
  <c r="O1194" i="2"/>
  <c r="O1193" i="2"/>
  <c r="O1190" i="2"/>
  <c r="O1189" i="2"/>
  <c r="O1188" i="2"/>
  <c r="O1186" i="2"/>
  <c r="O1185" i="2"/>
  <c r="O1184" i="2"/>
  <c r="O1182" i="2"/>
  <c r="O1181" i="2"/>
  <c r="O1179" i="2"/>
  <c r="O1178" i="2"/>
  <c r="O1177" i="2"/>
  <c r="O1175" i="2"/>
  <c r="O1174" i="2"/>
  <c r="O1173" i="2"/>
  <c r="O1172" i="2"/>
  <c r="O1169" i="2"/>
  <c r="O1168" i="2"/>
  <c r="O1167" i="2"/>
  <c r="O1166" i="2"/>
  <c r="O1165" i="2"/>
  <c r="O1164" i="2"/>
  <c r="O1163" i="2"/>
  <c r="O1162" i="2"/>
  <c r="O1161" i="2"/>
  <c r="O1160" i="2"/>
  <c r="O1158" i="2"/>
  <c r="O1157" i="2"/>
  <c r="O1156" i="2"/>
  <c r="O1155" i="2"/>
  <c r="O1154" i="2"/>
  <c r="O1153" i="2"/>
  <c r="O1152" i="2"/>
  <c r="O1151" i="2"/>
  <c r="O1149" i="2"/>
  <c r="O1147" i="2"/>
  <c r="O1146" i="2"/>
  <c r="O1145" i="2"/>
  <c r="O1144" i="2"/>
  <c r="O1143" i="2"/>
  <c r="O1141" i="2"/>
  <c r="O1140" i="2"/>
  <c r="O1139" i="2"/>
  <c r="O1138" i="2"/>
  <c r="O1137" i="2"/>
  <c r="O1135" i="2"/>
  <c r="O1134" i="2"/>
  <c r="O1133" i="2"/>
  <c r="O1132" i="2"/>
  <c r="O1131" i="2"/>
  <c r="O1130" i="2"/>
  <c r="O1129" i="2"/>
  <c r="O1128" i="2"/>
  <c r="O1127" i="2"/>
  <c r="O1126" i="2"/>
  <c r="O1125" i="2"/>
  <c r="O1123" i="2"/>
  <c r="O1122" i="2"/>
  <c r="O1121" i="2"/>
  <c r="O1120" i="2"/>
  <c r="O1119" i="2"/>
  <c r="O1118" i="2"/>
  <c r="O1116" i="2"/>
  <c r="O1115" i="2"/>
  <c r="O1114" i="2"/>
  <c r="O1113" i="2"/>
  <c r="O1112" i="2"/>
  <c r="O1110" i="2"/>
  <c r="O1108" i="2"/>
  <c r="O1107" i="2"/>
  <c r="O1105" i="2"/>
  <c r="O1104" i="2"/>
  <c r="O1103" i="2"/>
  <c r="O1102" i="2"/>
  <c r="O1101" i="2"/>
  <c r="O1100" i="2"/>
  <c r="O1099" i="2"/>
  <c r="O1098" i="2"/>
  <c r="O1097" i="2"/>
  <c r="O1096" i="2"/>
  <c r="O1094" i="2"/>
  <c r="O1092" i="2"/>
  <c r="O1090" i="2"/>
  <c r="O1088" i="2"/>
  <c r="O1087" i="2"/>
  <c r="O1085" i="2"/>
  <c r="O1084" i="2"/>
  <c r="O1083" i="2"/>
  <c r="O1081" i="2"/>
  <c r="O1080" i="2"/>
  <c r="O1079" i="2"/>
  <c r="O1078" i="2"/>
  <c r="O1077" i="2"/>
  <c r="O1076" i="2"/>
  <c r="O1075" i="2"/>
  <c r="O1074" i="2"/>
  <c r="O1073" i="2"/>
  <c r="O1072" i="2"/>
  <c r="O1070" i="2"/>
  <c r="O1069" i="2"/>
  <c r="O1066" i="2"/>
  <c r="O1064" i="2"/>
  <c r="O1063" i="2"/>
  <c r="O1062" i="2"/>
  <c r="O1061" i="2"/>
  <c r="O1060" i="2"/>
  <c r="O1058" i="2"/>
  <c r="O1056" i="2"/>
  <c r="O1055" i="2"/>
  <c r="O1053" i="2"/>
  <c r="O1051" i="2"/>
  <c r="O1050" i="2"/>
  <c r="O1049" i="2"/>
  <c r="O1048" i="2"/>
  <c r="O1047" i="2"/>
  <c r="O1044" i="2"/>
  <c r="O1043" i="2"/>
  <c r="O1041" i="2"/>
  <c r="O1039" i="2"/>
  <c r="O1037" i="2"/>
  <c r="O1035" i="2"/>
  <c r="O1033" i="2"/>
  <c r="O1032" i="2"/>
  <c r="O1031" i="2"/>
  <c r="O1030" i="2"/>
  <c r="O1029" i="2"/>
  <c r="O1028" i="2"/>
  <c r="O1025" i="2"/>
  <c r="O1024" i="2"/>
  <c r="O1022" i="2"/>
  <c r="O1021" i="2"/>
  <c r="O1020" i="2"/>
  <c r="O1019" i="2"/>
  <c r="O1018" i="2"/>
  <c r="O1017" i="2"/>
  <c r="O1013" i="2"/>
  <c r="O1011" i="2"/>
  <c r="O1010" i="2"/>
  <c r="O1009" i="2"/>
  <c r="O1008" i="2"/>
  <c r="O1006" i="2"/>
  <c r="O1005" i="2"/>
  <c r="O1004" i="2"/>
  <c r="O1003" i="2"/>
  <c r="O1001" i="2"/>
  <c r="O1000" i="2"/>
  <c r="O999" i="2"/>
  <c r="O998" i="2"/>
  <c r="O997" i="2"/>
  <c r="O996" i="2"/>
  <c r="O995" i="2"/>
  <c r="O993" i="2"/>
  <c r="O991" i="2"/>
  <c r="O990" i="2"/>
  <c r="O989" i="2"/>
  <c r="O988" i="2"/>
  <c r="O984" i="2"/>
  <c r="O982" i="2"/>
  <c r="O980" i="2"/>
  <c r="O979" i="2"/>
  <c r="O978" i="2"/>
  <c r="O977" i="2"/>
  <c r="O975" i="2"/>
  <c r="O974" i="2"/>
  <c r="O973" i="2"/>
  <c r="O972" i="2"/>
  <c r="O971" i="2"/>
  <c r="O970" i="2"/>
  <c r="O969" i="2"/>
  <c r="O968" i="2"/>
  <c r="O967" i="2"/>
  <c r="O966" i="2"/>
  <c r="O964" i="2"/>
  <c r="O963" i="2"/>
  <c r="O962" i="2"/>
  <c r="O961" i="2"/>
  <c r="O960" i="2"/>
  <c r="O958" i="2"/>
  <c r="O957" i="2"/>
  <c r="O956" i="2"/>
  <c r="O955" i="2"/>
  <c r="O954" i="2"/>
  <c r="O953" i="2"/>
  <c r="O952" i="2"/>
  <c r="O951" i="2"/>
  <c r="O950" i="2"/>
  <c r="O948" i="2"/>
  <c r="O947" i="2"/>
  <c r="O946" i="2"/>
  <c r="O945" i="2"/>
  <c r="O944" i="2"/>
  <c r="O943" i="2"/>
  <c r="O941" i="2"/>
  <c r="O939" i="2"/>
  <c r="O938" i="2"/>
  <c r="O937" i="2"/>
  <c r="O936" i="2"/>
  <c r="O935" i="2"/>
  <c r="O934" i="2"/>
  <c r="O933" i="2"/>
  <c r="O932" i="2"/>
  <c r="O931" i="2"/>
  <c r="O930" i="2"/>
  <c r="O929" i="2"/>
  <c r="O928" i="2"/>
  <c r="O926" i="2"/>
  <c r="O925" i="2"/>
  <c r="O924" i="2"/>
  <c r="O922" i="2"/>
  <c r="O921" i="2"/>
  <c r="O920" i="2"/>
  <c r="O919" i="2"/>
  <c r="O918" i="2"/>
  <c r="O917" i="2"/>
  <c r="O916" i="2"/>
  <c r="O914" i="2"/>
  <c r="O913" i="2"/>
  <c r="O911" i="2"/>
  <c r="O909" i="2"/>
  <c r="O907" i="2"/>
  <c r="O905" i="2"/>
  <c r="O904" i="2"/>
  <c r="O903" i="2"/>
  <c r="O901" i="2"/>
  <c r="O900" i="2"/>
  <c r="O899" i="2"/>
  <c r="O898" i="2"/>
  <c r="O897" i="2"/>
  <c r="O896" i="2"/>
  <c r="O895" i="2"/>
  <c r="O894" i="2"/>
  <c r="O893" i="2"/>
  <c r="O891" i="2"/>
  <c r="O890" i="2"/>
  <c r="O888" i="2"/>
  <c r="O886" i="2"/>
  <c r="O884" i="2"/>
  <c r="O883" i="2"/>
  <c r="O882" i="2"/>
  <c r="O880" i="2"/>
  <c r="O879" i="2"/>
  <c r="O878" i="2"/>
  <c r="O876" i="2"/>
  <c r="O875" i="2"/>
  <c r="O874" i="2"/>
  <c r="O873" i="2"/>
  <c r="O872" i="2"/>
  <c r="O871" i="2"/>
  <c r="O870" i="2"/>
  <c r="O869" i="2"/>
  <c r="O868" i="2"/>
  <c r="O867" i="2"/>
  <c r="O866" i="2"/>
  <c r="O865" i="2"/>
  <c r="O864" i="2"/>
  <c r="O863" i="2"/>
  <c r="O862" i="2"/>
  <c r="O861" i="2"/>
  <c r="O860" i="2"/>
  <c r="O859" i="2"/>
  <c r="O858" i="2"/>
  <c r="O857" i="2"/>
  <c r="O856" i="2"/>
  <c r="O855" i="2"/>
  <c r="O854" i="2"/>
  <c r="O853" i="2"/>
  <c r="O852" i="2"/>
  <c r="O851" i="2"/>
  <c r="O850" i="2"/>
  <c r="O848" i="2"/>
  <c r="O847" i="2"/>
  <c r="O846" i="2"/>
  <c r="O843" i="2"/>
  <c r="O842" i="2"/>
  <c r="O840" i="2"/>
  <c r="O836" i="2"/>
  <c r="O835" i="2"/>
  <c r="O834" i="2"/>
  <c r="O833" i="2"/>
  <c r="O832" i="2"/>
  <c r="O831" i="2"/>
  <c r="O830" i="2"/>
  <c r="O829" i="2"/>
  <c r="O828" i="2"/>
  <c r="O827" i="2"/>
  <c r="O826" i="2"/>
  <c r="O825" i="2"/>
  <c r="O824" i="2"/>
  <c r="O823" i="2"/>
  <c r="O821" i="2"/>
  <c r="O819" i="2"/>
  <c r="O817" i="2"/>
  <c r="O816" i="2"/>
  <c r="O815" i="2"/>
  <c r="O813" i="2"/>
  <c r="O812" i="2"/>
  <c r="O811" i="2"/>
  <c r="O810" i="2"/>
  <c r="O809" i="2"/>
  <c r="O808" i="2"/>
  <c r="O805" i="2"/>
  <c r="O803" i="2"/>
  <c r="O802" i="2"/>
  <c r="O801" i="2"/>
  <c r="O800" i="2"/>
  <c r="O799" i="2"/>
  <c r="O798" i="2"/>
  <c r="O797" i="2"/>
  <c r="O796" i="2"/>
  <c r="O795" i="2"/>
  <c r="O794" i="2"/>
  <c r="O793" i="2"/>
  <c r="O792" i="2"/>
  <c r="O791" i="2"/>
  <c r="O789" i="2"/>
  <c r="O788" i="2"/>
  <c r="O787" i="2"/>
  <c r="O786" i="2"/>
  <c r="O785" i="2"/>
  <c r="O784" i="2"/>
  <c r="O783" i="2"/>
  <c r="O782" i="2"/>
  <c r="O781" i="2"/>
  <c r="O779" i="2"/>
  <c r="O778" i="2"/>
  <c r="O777" i="2"/>
  <c r="O776" i="2"/>
  <c r="O775" i="2"/>
  <c r="O774" i="2"/>
  <c r="O773" i="2"/>
  <c r="O772" i="2"/>
  <c r="O771" i="2"/>
  <c r="O768" i="2"/>
  <c r="O767" i="2"/>
  <c r="O765" i="2"/>
  <c r="O764" i="2"/>
  <c r="O763" i="2"/>
  <c r="O762" i="2"/>
  <c r="O761" i="2"/>
  <c r="O760" i="2"/>
  <c r="O759" i="2"/>
  <c r="O757" i="2"/>
  <c r="O756" i="2"/>
  <c r="O755" i="2"/>
  <c r="O753" i="2"/>
  <c r="O752" i="2"/>
  <c r="O750" i="2"/>
  <c r="O749" i="2"/>
  <c r="O748" i="2"/>
  <c r="O747" i="2"/>
  <c r="O746" i="2"/>
  <c r="O745" i="2"/>
  <c r="O744" i="2"/>
  <c r="O743" i="2"/>
  <c r="O742" i="2"/>
  <c r="O741" i="2"/>
  <c r="O740" i="2"/>
  <c r="O739" i="2"/>
  <c r="O738" i="2"/>
  <c r="O737" i="2"/>
  <c r="O736" i="2"/>
  <c r="O735" i="2"/>
  <c r="O734" i="2"/>
  <c r="O733" i="2"/>
  <c r="O732" i="2"/>
  <c r="O731" i="2"/>
  <c r="O730" i="2"/>
  <c r="O729" i="2"/>
  <c r="O726" i="2"/>
  <c r="O725" i="2"/>
  <c r="O724" i="2"/>
  <c r="O723" i="2"/>
  <c r="O722" i="2"/>
  <c r="O721" i="2"/>
  <c r="O719" i="2"/>
  <c r="O718" i="2"/>
  <c r="O716" i="2"/>
  <c r="O715" i="2"/>
  <c r="O714" i="2"/>
  <c r="O713" i="2"/>
  <c r="O712" i="2"/>
  <c r="O711" i="2"/>
  <c r="O710" i="2"/>
  <c r="O709" i="2"/>
  <c r="O708" i="2"/>
  <c r="O707" i="2"/>
  <c r="O706" i="2"/>
  <c r="O703" i="2"/>
  <c r="O702" i="2"/>
  <c r="O701" i="2"/>
  <c r="O700" i="2"/>
  <c r="O699" i="2"/>
  <c r="O698" i="2"/>
  <c r="O696" i="2"/>
  <c r="O694" i="2"/>
  <c r="O693" i="2"/>
  <c r="O692" i="2"/>
  <c r="O691" i="2"/>
  <c r="O690" i="2"/>
  <c r="O689" i="2"/>
  <c r="O688" i="2"/>
  <c r="O686" i="2"/>
  <c r="O685" i="2"/>
  <c r="O684" i="2"/>
  <c r="O683" i="2"/>
  <c r="O682" i="2"/>
  <c r="O680" i="2"/>
  <c r="O679" i="2"/>
  <c r="O677" i="2"/>
  <c r="O676" i="2"/>
  <c r="O675" i="2"/>
  <c r="O673" i="2"/>
  <c r="O672" i="2"/>
  <c r="O671" i="2"/>
  <c r="O669" i="2"/>
  <c r="O668" i="2"/>
  <c r="O666" i="2"/>
  <c r="O665" i="2"/>
  <c r="O664" i="2"/>
  <c r="O663" i="2"/>
  <c r="O662" i="2"/>
  <c r="O661" i="2"/>
  <c r="O660" i="2"/>
  <c r="O659" i="2"/>
  <c r="O657" i="2"/>
  <c r="O656" i="2"/>
  <c r="O655" i="2"/>
  <c r="O654" i="2"/>
  <c r="O653" i="2"/>
  <c r="O652" i="2"/>
  <c r="O651" i="2"/>
  <c r="O649" i="2"/>
  <c r="O648" i="2"/>
  <c r="O647" i="2"/>
  <c r="O646" i="2"/>
  <c r="O645" i="2"/>
  <c r="O644" i="2"/>
  <c r="O642" i="2"/>
  <c r="O641" i="2"/>
  <c r="O640" i="2"/>
  <c r="O638" i="2"/>
  <c r="O637" i="2"/>
  <c r="O636" i="2"/>
  <c r="O635" i="2"/>
  <c r="O634" i="2"/>
  <c r="O633" i="2"/>
  <c r="O632" i="2"/>
  <c r="O631" i="2"/>
  <c r="O630" i="2"/>
  <c r="O628" i="2"/>
  <c r="O627" i="2"/>
  <c r="O626" i="2"/>
  <c r="O625" i="2"/>
  <c r="O624" i="2"/>
  <c r="O623" i="2"/>
  <c r="O622" i="2"/>
  <c r="O621" i="2"/>
  <c r="O620" i="2"/>
  <c r="O619" i="2"/>
  <c r="O618" i="2"/>
  <c r="O617" i="2"/>
  <c r="O616" i="2"/>
  <c r="O615" i="2"/>
  <c r="O614" i="2"/>
  <c r="O612" i="2"/>
  <c r="O611" i="2"/>
  <c r="O610" i="2"/>
  <c r="O609" i="2"/>
  <c r="O608" i="2"/>
  <c r="O607" i="2"/>
  <c r="O606" i="2"/>
  <c r="O605" i="2"/>
  <c r="O604" i="2"/>
  <c r="O603" i="2"/>
  <c r="O602" i="2"/>
  <c r="O601" i="2"/>
  <c r="O600" i="2"/>
  <c r="O599" i="2"/>
  <c r="O598" i="2"/>
  <c r="O596" i="2"/>
  <c r="O595" i="2"/>
  <c r="O594" i="2"/>
  <c r="O593" i="2"/>
  <c r="O592" i="2"/>
  <c r="O591" i="2"/>
  <c r="O590" i="2"/>
  <c r="O589" i="2"/>
  <c r="O588" i="2"/>
  <c r="O587" i="2"/>
  <c r="O586" i="2"/>
  <c r="O584" i="2"/>
  <c r="O583" i="2"/>
  <c r="O582" i="2"/>
  <c r="O581" i="2"/>
  <c r="O579" i="2"/>
  <c r="O578" i="2"/>
  <c r="O577" i="2"/>
  <c r="O576" i="2"/>
  <c r="O575" i="2"/>
  <c r="O574" i="2"/>
  <c r="O573" i="2"/>
  <c r="O572" i="2"/>
  <c r="O571" i="2"/>
  <c r="O570" i="2"/>
  <c r="O569" i="2"/>
  <c r="O568" i="2"/>
  <c r="O567" i="2"/>
  <c r="O566" i="2"/>
  <c r="O565" i="2"/>
  <c r="O564" i="2"/>
  <c r="O563" i="2"/>
  <c r="O562" i="2"/>
  <c r="O561" i="2"/>
  <c r="O560" i="2"/>
  <c r="O559" i="2"/>
  <c r="O557" i="2"/>
  <c r="O556" i="2"/>
  <c r="O555" i="2"/>
  <c r="O552" i="2"/>
  <c r="O551" i="2"/>
  <c r="O550" i="2"/>
  <c r="O549" i="2"/>
  <c r="O548" i="2"/>
  <c r="O547" i="2"/>
  <c r="O546" i="2"/>
  <c r="O545" i="2"/>
  <c r="O544" i="2"/>
  <c r="O542" i="2"/>
  <c r="O541" i="2"/>
  <c r="O540" i="2"/>
  <c r="O539" i="2"/>
  <c r="O538" i="2"/>
  <c r="O537" i="2"/>
  <c r="O536" i="2"/>
  <c r="O535" i="2"/>
  <c r="O534" i="2"/>
  <c r="O533" i="2"/>
  <c r="O532" i="2"/>
  <c r="O531" i="2"/>
  <c r="O530" i="2"/>
  <c r="O529" i="2"/>
  <c r="O528" i="2"/>
  <c r="O527" i="2"/>
  <c r="O526" i="2"/>
  <c r="O524" i="2"/>
  <c r="O523" i="2"/>
  <c r="O522" i="2"/>
  <c r="O521" i="2"/>
  <c r="O520" i="2"/>
  <c r="O519" i="2"/>
  <c r="O517" i="2"/>
  <c r="O516" i="2"/>
  <c r="O515" i="2"/>
  <c r="O514" i="2"/>
  <c r="O512" i="2"/>
  <c r="O510" i="2"/>
  <c r="O509" i="2"/>
  <c r="O508" i="2"/>
  <c r="O507" i="2"/>
  <c r="O506" i="2"/>
  <c r="O505" i="2"/>
  <c r="O504" i="2"/>
  <c r="O502" i="2"/>
  <c r="O501" i="2"/>
  <c r="O499" i="2"/>
  <c r="O498" i="2"/>
  <c r="O496" i="2"/>
  <c r="O495" i="2"/>
  <c r="O494" i="2"/>
  <c r="O493" i="2"/>
  <c r="O491" i="2"/>
  <c r="O490" i="2"/>
  <c r="O489" i="2"/>
  <c r="O488" i="2"/>
  <c r="O487" i="2"/>
  <c r="O486" i="2"/>
  <c r="O484" i="2"/>
  <c r="O483" i="2"/>
  <c r="O482" i="2"/>
  <c r="O481" i="2"/>
  <c r="O480" i="2"/>
  <c r="O479" i="2"/>
  <c r="O478" i="2"/>
  <c r="O477" i="2"/>
  <c r="O476" i="2"/>
  <c r="O475" i="2"/>
  <c r="O474" i="2"/>
  <c r="O473" i="2"/>
  <c r="O472" i="2"/>
  <c r="O471" i="2"/>
  <c r="O470" i="2"/>
  <c r="O469" i="2"/>
  <c r="O468" i="2"/>
  <c r="O467" i="2"/>
  <c r="O466" i="2"/>
  <c r="O464" i="2"/>
  <c r="O463" i="2"/>
  <c r="O462" i="2"/>
  <c r="O461" i="2"/>
  <c r="O460" i="2"/>
  <c r="O459" i="2"/>
  <c r="O458" i="2"/>
  <c r="O457" i="2"/>
  <c r="O456" i="2"/>
  <c r="O455" i="2"/>
  <c r="O454" i="2"/>
  <c r="O453" i="2"/>
  <c r="O452" i="2"/>
  <c r="O451" i="2"/>
  <c r="O450" i="2"/>
  <c r="O449" i="2"/>
  <c r="O448" i="2"/>
  <c r="O447" i="2"/>
  <c r="O446" i="2"/>
  <c r="O445" i="2"/>
  <c r="O444" i="2"/>
  <c r="O443" i="2"/>
  <c r="O442" i="2"/>
  <c r="O441" i="2"/>
  <c r="O440" i="2"/>
  <c r="O439" i="2"/>
  <c r="O438" i="2"/>
  <c r="O437" i="2"/>
  <c r="O436" i="2"/>
  <c r="O435" i="2"/>
  <c r="O434" i="2"/>
  <c r="O433" i="2"/>
  <c r="O432" i="2"/>
  <c r="O431" i="2"/>
  <c r="O430" i="2"/>
  <c r="O429" i="2"/>
  <c r="O428" i="2"/>
  <c r="O427" i="2"/>
  <c r="O426" i="2"/>
  <c r="O425" i="2"/>
  <c r="O423" i="2"/>
  <c r="O422" i="2"/>
  <c r="O421" i="2"/>
  <c r="O420" i="2"/>
  <c r="O419" i="2"/>
  <c r="O418" i="2"/>
  <c r="O417" i="2"/>
  <c r="O416" i="2"/>
  <c r="O415" i="2"/>
  <c r="O414" i="2"/>
  <c r="O413" i="2"/>
  <c r="O412" i="2"/>
  <c r="O410" i="2"/>
  <c r="O409" i="2"/>
  <c r="O408" i="2"/>
  <c r="O407" i="2"/>
  <c r="O406" i="2"/>
  <c r="O405" i="2"/>
  <c r="O404" i="2"/>
  <c r="O403" i="2"/>
  <c r="O402" i="2"/>
  <c r="O401" i="2"/>
  <c r="O400" i="2"/>
  <c r="O399" i="2"/>
  <c r="O398" i="2"/>
  <c r="O397" i="2"/>
  <c r="O396" i="2"/>
  <c r="O395" i="2"/>
  <c r="O394" i="2"/>
  <c r="O393" i="2"/>
  <c r="O392" i="2"/>
  <c r="O391" i="2"/>
  <c r="O389" i="2"/>
  <c r="O388" i="2"/>
  <c r="O387" i="2"/>
  <c r="O386" i="2"/>
  <c r="O385" i="2"/>
  <c r="O384" i="2"/>
  <c r="O383" i="2"/>
  <c r="O382" i="2"/>
  <c r="O381" i="2"/>
  <c r="O380" i="2"/>
  <c r="O379" i="2"/>
  <c r="O378" i="2"/>
  <c r="O377" i="2"/>
  <c r="O376" i="2"/>
  <c r="O375" i="2"/>
  <c r="O374" i="2"/>
  <c r="O373" i="2"/>
  <c r="O372" i="2"/>
  <c r="O370" i="2"/>
  <c r="O368" i="2"/>
  <c r="O367" i="2"/>
  <c r="O366" i="2"/>
  <c r="O365" i="2"/>
  <c r="O364" i="2"/>
  <c r="O363" i="2"/>
  <c r="O362" i="2"/>
  <c r="O360" i="2"/>
  <c r="O359" i="2"/>
  <c r="O358" i="2"/>
  <c r="O357" i="2"/>
  <c r="O356" i="2"/>
  <c r="O355" i="2"/>
  <c r="O354" i="2"/>
  <c r="O352" i="2"/>
  <c r="O351" i="2"/>
  <c r="O350" i="2"/>
  <c r="O348" i="2"/>
  <c r="O346" i="2"/>
  <c r="O345" i="2"/>
  <c r="O344" i="2"/>
  <c r="O343" i="2"/>
  <c r="O342" i="2"/>
  <c r="O341" i="2"/>
  <c r="O340" i="2"/>
  <c r="O339" i="2"/>
  <c r="O338" i="2"/>
  <c r="O336" i="2"/>
  <c r="O335" i="2"/>
  <c r="O334" i="2"/>
  <c r="O333" i="2"/>
  <c r="O332" i="2"/>
  <c r="O331" i="2"/>
  <c r="O330" i="2"/>
  <c r="O329" i="2"/>
  <c r="O328" i="2"/>
  <c r="O327" i="2"/>
  <c r="O326" i="2"/>
  <c r="O325" i="2"/>
  <c r="O324" i="2"/>
  <c r="O323" i="2"/>
  <c r="O322" i="2"/>
  <c r="O321" i="2"/>
  <c r="O320" i="2"/>
  <c r="O319" i="2"/>
  <c r="O318" i="2"/>
  <c r="O317" i="2"/>
  <c r="O316" i="2"/>
  <c r="O315" i="2"/>
  <c r="O314" i="2"/>
  <c r="O313" i="2"/>
  <c r="O312" i="2"/>
  <c r="O311" i="2"/>
  <c r="O310" i="2"/>
  <c r="O309" i="2"/>
  <c r="O308" i="2"/>
  <c r="O307" i="2"/>
  <c r="O306" i="2"/>
  <c r="O305" i="2"/>
  <c r="O303" i="2"/>
  <c r="O302" i="2"/>
  <c r="O301" i="2"/>
  <c r="O300" i="2"/>
  <c r="O299" i="2"/>
  <c r="O298" i="2"/>
  <c r="O297" i="2"/>
  <c r="O296" i="2"/>
  <c r="O295" i="2"/>
  <c r="O294" i="2"/>
  <c r="O293" i="2"/>
  <c r="O292" i="2"/>
  <c r="O290" i="2"/>
  <c r="O289" i="2"/>
  <c r="O288" i="2"/>
  <c r="O286" i="2"/>
  <c r="O285" i="2"/>
  <c r="O284" i="2"/>
  <c r="O283" i="2"/>
  <c r="O282" i="2"/>
  <c r="O281" i="2"/>
  <c r="O280" i="2"/>
  <c r="O279" i="2"/>
  <c r="O278" i="2"/>
  <c r="O277" i="2"/>
  <c r="O276" i="2"/>
  <c r="O275" i="2"/>
  <c r="O274" i="2"/>
  <c r="O273" i="2"/>
  <c r="O272" i="2"/>
  <c r="O271" i="2"/>
  <c r="O270" i="2"/>
  <c r="O269" i="2"/>
  <c r="O268" i="2"/>
  <c r="O267" i="2"/>
  <c r="O266" i="2"/>
  <c r="O265" i="2"/>
  <c r="O264" i="2"/>
  <c r="O263" i="2"/>
  <c r="O261" i="2"/>
  <c r="O260" i="2"/>
  <c r="O258" i="2"/>
  <c r="O257" i="2"/>
  <c r="O256" i="2"/>
  <c r="O255" i="2"/>
  <c r="O254" i="2"/>
  <c r="O253" i="2"/>
  <c r="O252" i="2"/>
  <c r="O251" i="2"/>
  <c r="O250" i="2"/>
  <c r="O249" i="2"/>
  <c r="O248" i="2"/>
  <c r="O247" i="2"/>
  <c r="O246" i="2"/>
  <c r="O245" i="2"/>
  <c r="O244" i="2"/>
  <c r="O243" i="2"/>
  <c r="O242" i="2"/>
  <c r="O241" i="2"/>
  <c r="O240" i="2"/>
  <c r="O239" i="2"/>
  <c r="O238" i="2"/>
  <c r="O237" i="2"/>
  <c r="O236" i="2"/>
  <c r="O235" i="2"/>
  <c r="O233" i="2"/>
  <c r="O232" i="2"/>
  <c r="O231" i="2"/>
  <c r="O229" i="2"/>
  <c r="O228" i="2"/>
  <c r="O227" i="2"/>
  <c r="O226" i="2"/>
  <c r="O225" i="2"/>
  <c r="O224" i="2"/>
  <c r="O223" i="2"/>
  <c r="O222" i="2"/>
  <c r="O220" i="2"/>
  <c r="O219" i="2"/>
  <c r="O218" i="2"/>
  <c r="O217" i="2"/>
  <c r="O216" i="2"/>
  <c r="O215" i="2"/>
  <c r="O214" i="2"/>
  <c r="O213" i="2"/>
  <c r="O211" i="2"/>
  <c r="O210" i="2"/>
  <c r="O209" i="2"/>
  <c r="O208" i="2"/>
  <c r="O206" i="2"/>
  <c r="O205" i="2"/>
  <c r="O204" i="2"/>
  <c r="O203" i="2"/>
  <c r="O202" i="2"/>
  <c r="O201" i="2"/>
  <c r="O200" i="2"/>
  <c r="O199" i="2"/>
  <c r="O198" i="2"/>
  <c r="O197" i="2"/>
  <c r="O196" i="2"/>
  <c r="O195" i="2"/>
  <c r="O194" i="2"/>
  <c r="O193" i="2"/>
  <c r="O192" i="2"/>
  <c r="O191" i="2"/>
  <c r="O190" i="2"/>
  <c r="O189" i="2"/>
  <c r="O188" i="2"/>
  <c r="O187" i="2"/>
  <c r="O186" i="2"/>
  <c r="O185" i="2"/>
  <c r="O184" i="2"/>
  <c r="O183" i="2"/>
  <c r="O182" i="2"/>
  <c r="O181" i="2"/>
  <c r="O180" i="2"/>
  <c r="O179" i="2"/>
  <c r="O177" i="2"/>
  <c r="O176" i="2"/>
  <c r="O175" i="2"/>
  <c r="O174" i="2"/>
  <c r="O173" i="2"/>
  <c r="O172" i="2"/>
  <c r="O171" i="2"/>
  <c r="O170" i="2"/>
  <c r="O169" i="2"/>
  <c r="O167" i="2"/>
  <c r="O166" i="2"/>
  <c r="O165" i="2"/>
  <c r="O164" i="2"/>
  <c r="O163" i="2"/>
  <c r="O162" i="2"/>
  <c r="O161" i="2"/>
  <c r="O160" i="2"/>
  <c r="O159" i="2"/>
  <c r="O158" i="2"/>
  <c r="O157" i="2"/>
  <c r="O156" i="2"/>
  <c r="O155" i="2"/>
  <c r="O154" i="2"/>
  <c r="O153" i="2"/>
  <c r="O152" i="2"/>
  <c r="O149" i="2"/>
  <c r="O148" i="2"/>
  <c r="O147" i="2"/>
  <c r="O146" i="2"/>
  <c r="O145" i="2"/>
  <c r="O144" i="2"/>
  <c r="O143" i="2"/>
  <c r="O142" i="2"/>
  <c r="O141" i="2"/>
  <c r="O140" i="2"/>
  <c r="O139" i="2"/>
  <c r="O138" i="2"/>
  <c r="O137" i="2"/>
  <c r="O136" i="2"/>
  <c r="O135" i="2"/>
  <c r="O134" i="2"/>
  <c r="O133" i="2"/>
  <c r="O132" i="2"/>
  <c r="O131" i="2"/>
  <c r="O130" i="2"/>
  <c r="O129" i="2"/>
  <c r="O127" i="2"/>
  <c r="O126" i="2"/>
  <c r="O125" i="2"/>
  <c r="O124" i="2"/>
  <c r="O123" i="2"/>
  <c r="O122" i="2"/>
  <c r="O121" i="2"/>
  <c r="O120" i="2"/>
  <c r="O119" i="2"/>
  <c r="O118" i="2"/>
  <c r="O117" i="2"/>
  <c r="O116" i="2"/>
  <c r="O115" i="2"/>
  <c r="O114" i="2"/>
  <c r="O113" i="2"/>
  <c r="O112" i="2"/>
  <c r="O111" i="2"/>
  <c r="O110" i="2"/>
  <c r="O109" i="2"/>
  <c r="O108" i="2"/>
  <c r="O107" i="2"/>
  <c r="O106" i="2"/>
  <c r="O105" i="2"/>
  <c r="O104" i="2"/>
  <c r="O103" i="2"/>
  <c r="O102" i="2"/>
  <c r="O101" i="2"/>
  <c r="O100" i="2"/>
  <c r="O99" i="2"/>
  <c r="O98" i="2"/>
  <c r="O97" i="2"/>
  <c r="O96" i="2"/>
  <c r="O95" i="2"/>
  <c r="O94" i="2"/>
  <c r="O93" i="2"/>
  <c r="O92" i="2"/>
  <c r="O91" i="2"/>
  <c r="O90" i="2"/>
  <c r="O89" i="2"/>
  <c r="O88" i="2"/>
  <c r="O87" i="2"/>
  <c r="O86" i="2"/>
  <c r="O84" i="2"/>
  <c r="O83" i="2"/>
  <c r="O82" i="2"/>
  <c r="O81" i="2"/>
  <c r="O80" i="2"/>
  <c r="O79" i="2"/>
  <c r="O78" i="2"/>
  <c r="O77" i="2"/>
  <c r="O76" i="2"/>
  <c r="O75" i="2"/>
  <c r="O74" i="2"/>
  <c r="O73" i="2"/>
  <c r="O72" i="2"/>
  <c r="O71" i="2"/>
  <c r="O70" i="2"/>
  <c r="O69" i="2"/>
  <c r="O68" i="2"/>
  <c r="O67" i="2"/>
  <c r="O66" i="2"/>
  <c r="O65" i="2"/>
  <c r="O64" i="2"/>
  <c r="O63" i="2"/>
  <c r="O62" i="2"/>
  <c r="O61" i="2"/>
  <c r="O60" i="2"/>
  <c r="O59" i="2"/>
  <c r="O58" i="2"/>
  <c r="O57" i="2"/>
  <c r="O56" i="2"/>
  <c r="O55" i="2"/>
  <c r="O54" i="2"/>
  <c r="O53" i="2"/>
  <c r="O52" i="2"/>
  <c r="O51" i="2"/>
  <c r="O49" i="2"/>
  <c r="O48" i="2"/>
  <c r="O47" i="2"/>
  <c r="O46" i="2"/>
  <c r="O45" i="2"/>
  <c r="O44" i="2"/>
  <c r="O43" i="2"/>
  <c r="O42" i="2"/>
  <c r="O41" i="2"/>
  <c r="O40" i="2"/>
  <c r="O39" i="2"/>
  <c r="O38" i="2"/>
  <c r="O37" i="2"/>
  <c r="O36" i="2"/>
  <c r="O35" i="2"/>
  <c r="O34" i="2"/>
  <c r="O33" i="2"/>
  <c r="O32" i="2"/>
  <c r="O31" i="2"/>
  <c r="O30" i="2"/>
  <c r="O29" i="2"/>
  <c r="O28" i="2"/>
  <c r="O27" i="2"/>
  <c r="O26" i="2"/>
  <c r="O25" i="2"/>
  <c r="O24" i="2"/>
  <c r="O23" i="2"/>
  <c r="O22" i="2"/>
  <c r="O21" i="2"/>
  <c r="O20" i="2"/>
  <c r="O19" i="2"/>
  <c r="O18" i="2"/>
  <c r="O17" i="2"/>
  <c r="O16" i="2"/>
  <c r="O15" i="2"/>
  <c r="O14" i="2"/>
  <c r="O13" i="2"/>
  <c r="O12" i="2"/>
  <c r="O11" i="2"/>
  <c r="O10" i="2"/>
  <c r="O9" i="2"/>
  <c r="O8" i="2"/>
  <c r="O7" i="2"/>
  <c r="O6" i="2"/>
  <c r="O5" i="2"/>
  <c r="O4" i="2"/>
  <c r="O3" i="2"/>
  <c r="N17983" i="2"/>
  <c r="N17968" i="2"/>
  <c r="N17671" i="2"/>
  <c r="N17598" i="2"/>
  <c r="N17453" i="2"/>
  <c r="N17322" i="2"/>
  <c r="N17229" i="2"/>
  <c r="N17207" i="2"/>
  <c r="N17195" i="2"/>
  <c r="N16872" i="2"/>
  <c r="N16702" i="2"/>
  <c r="N16664" i="2"/>
  <c r="N16485" i="2"/>
  <c r="N16484" i="2"/>
  <c r="N16300" i="2"/>
  <c r="N16192" i="2"/>
  <c r="N16073" i="2"/>
  <c r="N16037" i="2"/>
  <c r="N15840" i="2"/>
  <c r="N15806" i="2"/>
  <c r="N15577" i="2"/>
  <c r="N15529" i="2"/>
  <c r="N15477" i="2"/>
  <c r="N15464" i="2"/>
  <c r="N15438" i="2"/>
  <c r="N15431" i="2"/>
  <c r="N15389" i="2"/>
  <c r="N15313" i="2"/>
  <c r="N15282" i="2"/>
  <c r="N15247" i="2"/>
  <c r="N15233" i="2"/>
  <c r="N15065" i="2"/>
  <c r="N15011" i="2"/>
  <c r="N15001" i="2"/>
  <c r="N14744" i="2"/>
  <c r="N14743" i="2"/>
  <c r="N14634" i="2"/>
  <c r="N14627" i="2"/>
  <c r="N14613" i="2"/>
  <c r="N14582" i="2"/>
  <c r="N14556" i="2"/>
  <c r="N14448" i="2"/>
  <c r="N14411" i="2"/>
  <c r="N14363" i="2"/>
  <c r="N14251" i="2"/>
  <c r="N14232" i="2"/>
  <c r="N14022" i="2"/>
  <c r="N13979" i="2"/>
  <c r="N13828" i="2"/>
  <c r="N13721" i="2"/>
  <c r="N13718" i="2"/>
  <c r="N13712" i="2"/>
  <c r="N13605" i="2"/>
  <c r="N13554" i="2"/>
  <c r="N13412" i="2"/>
  <c r="N13397" i="2"/>
  <c r="N13309" i="2"/>
  <c r="N13256" i="2"/>
  <c r="N13172" i="2"/>
  <c r="N13154" i="2"/>
  <c r="N13122" i="2"/>
  <c r="N13067" i="2"/>
  <c r="N13064" i="2"/>
  <c r="N13050" i="2"/>
  <c r="N12772" i="2"/>
  <c r="N12734" i="2"/>
  <c r="N12707" i="2"/>
  <c r="N12633" i="2"/>
  <c r="N12619" i="2"/>
  <c r="N12606" i="2"/>
  <c r="N12579" i="2"/>
  <c r="N12564" i="2"/>
  <c r="N12511" i="2"/>
  <c r="N12509" i="2"/>
  <c r="N12443" i="2"/>
  <c r="N12426" i="2"/>
  <c r="N12402" i="2"/>
  <c r="N12354" i="2"/>
  <c r="N12277" i="2"/>
  <c r="N12270" i="2"/>
  <c r="N12255" i="2"/>
  <c r="N12216" i="2"/>
  <c r="N12201" i="2"/>
  <c r="N12144" i="2"/>
  <c r="N12117" i="2"/>
  <c r="N12083" i="2"/>
  <c r="N12060" i="2"/>
  <c r="N11969" i="2"/>
  <c r="N11967" i="2"/>
  <c r="N11883" i="2"/>
  <c r="N11869" i="2"/>
  <c r="N11821" i="2"/>
  <c r="N11731" i="2"/>
  <c r="N11699" i="2"/>
  <c r="N11676" i="2"/>
  <c r="N11577" i="2"/>
  <c r="N11558" i="2"/>
  <c r="N11556" i="2"/>
  <c r="N11537" i="2"/>
  <c r="N11527" i="2"/>
  <c r="N11513" i="2"/>
  <c r="N11460" i="2"/>
  <c r="N11426" i="2"/>
  <c r="N11425" i="2"/>
  <c r="N11311" i="2"/>
  <c r="N11306" i="2"/>
  <c r="N11293" i="2"/>
  <c r="N11198" i="2"/>
  <c r="N11197" i="2"/>
  <c r="N11137" i="2"/>
  <c r="N11056" i="2"/>
  <c r="N11026" i="2"/>
  <c r="N10992" i="2"/>
  <c r="N10968" i="2"/>
  <c r="N10966" i="2"/>
  <c r="N10946" i="2"/>
  <c r="N10937" i="2"/>
  <c r="N10843" i="2"/>
  <c r="N10775" i="2"/>
  <c r="N10755" i="2"/>
  <c r="N10644" i="2"/>
  <c r="N10621" i="2"/>
  <c r="N10581" i="2"/>
  <c r="N10570" i="2"/>
  <c r="N10554" i="2"/>
  <c r="N10543" i="2"/>
  <c r="N10538" i="2"/>
  <c r="N10512" i="2"/>
  <c r="N10483" i="2"/>
  <c r="N10450" i="2"/>
  <c r="N10433" i="2"/>
  <c r="N10414" i="2"/>
  <c r="N10409" i="2"/>
  <c r="N10406" i="2"/>
  <c r="N10399" i="2"/>
  <c r="N10391" i="2"/>
  <c r="N10390" i="2"/>
  <c r="N10370" i="2"/>
  <c r="N10353" i="2"/>
  <c r="N10343" i="2"/>
  <c r="N10331" i="2"/>
  <c r="N10326" i="2"/>
  <c r="N10304" i="2"/>
  <c r="N10273" i="2"/>
  <c r="N10236" i="2"/>
  <c r="N10233" i="2"/>
  <c r="N10231" i="2"/>
  <c r="N10213" i="2"/>
  <c r="N10202" i="2"/>
  <c r="N10192" i="2"/>
  <c r="N10189" i="2"/>
  <c r="N10183" i="2"/>
  <c r="N10176" i="2"/>
  <c r="N10172" i="2"/>
  <c r="N10135" i="2"/>
  <c r="N10116" i="2"/>
  <c r="N10085" i="2"/>
  <c r="N10079" i="2"/>
  <c r="N10063" i="2"/>
  <c r="N10059" i="2"/>
  <c r="N10053" i="2"/>
  <c r="N10041" i="2"/>
  <c r="N10034" i="2"/>
  <c r="N10024" i="2"/>
  <c r="N9986" i="2"/>
  <c r="N9960" i="2"/>
  <c r="N9916" i="2"/>
  <c r="N9900" i="2"/>
  <c r="N9886" i="2"/>
  <c r="N9882" i="2"/>
  <c r="N9881" i="2"/>
  <c r="N9864" i="2"/>
  <c r="N9860" i="2"/>
  <c r="N9859" i="2"/>
  <c r="N9858" i="2"/>
  <c r="N9855" i="2"/>
  <c r="N9814" i="2"/>
  <c r="N9791" i="2"/>
  <c r="N9782" i="2"/>
  <c r="N9765" i="2"/>
  <c r="N9749" i="2"/>
  <c r="N9662" i="2"/>
  <c r="N9631" i="2"/>
  <c r="N9628" i="2"/>
  <c r="N9621" i="2"/>
  <c r="N9609" i="2"/>
  <c r="N9601" i="2"/>
  <c r="N9598" i="2"/>
  <c r="N9591" i="2"/>
  <c r="N9570" i="2"/>
  <c r="N9551" i="2"/>
  <c r="N9550" i="2"/>
  <c r="N9548" i="2"/>
  <c r="N9547" i="2"/>
  <c r="N9540" i="2"/>
  <c r="N9496" i="2"/>
  <c r="N9485" i="2"/>
  <c r="N9469" i="2"/>
  <c r="N9467" i="2"/>
  <c r="N9456" i="2"/>
  <c r="N9454" i="2"/>
  <c r="N9443" i="2"/>
  <c r="N9440" i="2"/>
  <c r="N9380" i="2"/>
  <c r="N9346" i="2"/>
  <c r="N9243" i="2"/>
  <c r="N9223" i="2"/>
  <c r="N9222" i="2"/>
  <c r="N9192" i="2"/>
  <c r="N9174" i="2"/>
  <c r="N9124" i="2"/>
  <c r="N9099" i="2"/>
  <c r="N9097" i="2"/>
  <c r="N9082" i="2"/>
  <c r="N9074" i="2"/>
  <c r="N9070" i="2"/>
  <c r="N9061" i="2"/>
  <c r="N9057" i="2"/>
  <c r="N9025" i="2"/>
  <c r="N9023" i="2"/>
  <c r="N8993" i="2"/>
  <c r="N8992" i="2"/>
  <c r="N8987" i="2"/>
  <c r="N8983" i="2"/>
  <c r="N8978" i="2"/>
  <c r="N8969" i="2"/>
  <c r="N8945" i="2"/>
  <c r="N8907" i="2"/>
  <c r="N8905" i="2"/>
  <c r="N8886" i="2"/>
  <c r="N8876" i="2"/>
  <c r="N8870" i="2"/>
  <c r="N8863" i="2"/>
  <c r="N8844" i="2"/>
  <c r="N8842" i="2"/>
  <c r="N8814" i="2"/>
  <c r="N8803" i="2"/>
  <c r="N8767" i="2"/>
  <c r="N8753" i="2"/>
  <c r="N8742" i="2"/>
  <c r="N8736" i="2"/>
  <c r="N8735" i="2"/>
  <c r="N8724" i="2"/>
  <c r="N8723" i="2"/>
  <c r="N8710" i="2"/>
  <c r="N8704" i="2"/>
  <c r="N8680" i="2"/>
  <c r="N8666" i="2"/>
  <c r="N8656" i="2"/>
  <c r="N8653" i="2"/>
  <c r="N8630" i="2"/>
  <c r="N8621" i="2"/>
  <c r="N8620" i="2"/>
  <c r="N8602" i="2"/>
  <c r="N8596" i="2"/>
  <c r="N8573" i="2"/>
  <c r="N8569" i="2"/>
  <c r="N8566" i="2"/>
  <c r="N8558" i="2"/>
  <c r="N8547" i="2"/>
  <c r="N8543" i="2"/>
  <c r="N8517" i="2"/>
  <c r="N8514" i="2"/>
  <c r="N8485" i="2"/>
  <c r="N8481" i="2"/>
  <c r="N8461" i="2"/>
  <c r="N8457" i="2"/>
  <c r="N8440" i="2"/>
  <c r="N8431" i="2"/>
  <c r="N8428" i="2"/>
  <c r="N8412" i="2"/>
  <c r="N8407" i="2"/>
  <c r="N8402" i="2"/>
  <c r="N8394" i="2"/>
  <c r="N8386" i="2"/>
  <c r="N8373" i="2"/>
  <c r="N8337" i="2"/>
  <c r="N8330" i="2"/>
  <c r="N8328" i="2"/>
  <c r="N8321" i="2"/>
  <c r="N8320" i="2"/>
  <c r="N8303" i="2"/>
  <c r="N8282" i="2"/>
  <c r="N8255" i="2"/>
  <c r="N8233" i="2"/>
  <c r="N8221" i="2"/>
  <c r="N8214" i="2"/>
  <c r="N8200" i="2"/>
  <c r="N8191" i="2"/>
  <c r="N8186" i="2"/>
  <c r="N8164" i="2"/>
  <c r="N8125" i="2"/>
  <c r="N8114" i="2"/>
  <c r="N8100" i="2"/>
  <c r="N8083" i="2"/>
  <c r="N8077" i="2"/>
  <c r="N8069" i="2"/>
  <c r="N8067" i="2"/>
  <c r="N8050" i="2"/>
  <c r="N8044" i="2"/>
  <c r="N8025" i="2"/>
  <c r="N7992" i="2"/>
  <c r="N7980" i="2"/>
  <c r="N7969" i="2"/>
  <c r="N7965" i="2"/>
  <c r="N7964" i="2"/>
  <c r="N7963" i="2"/>
  <c r="N7935" i="2"/>
  <c r="N7932" i="2"/>
  <c r="N7920" i="2"/>
  <c r="N7917" i="2"/>
  <c r="N7915" i="2"/>
  <c r="N7914" i="2"/>
  <c r="N7903" i="2"/>
  <c r="N7875" i="2"/>
  <c r="N7872" i="2"/>
  <c r="N7871" i="2"/>
  <c r="N7865" i="2"/>
  <c r="N7864" i="2"/>
  <c r="N7859" i="2"/>
  <c r="N7844" i="2"/>
  <c r="N7825" i="2"/>
  <c r="N7823" i="2"/>
  <c r="N7818" i="2"/>
  <c r="N7802" i="2"/>
  <c r="N7790" i="2"/>
  <c r="N7778" i="2"/>
  <c r="N7767" i="2"/>
  <c r="N7764" i="2"/>
  <c r="N7752" i="2"/>
  <c r="N7751" i="2"/>
  <c r="N7741" i="2"/>
  <c r="N7730" i="2"/>
  <c r="N7727" i="2"/>
  <c r="N7703" i="2"/>
  <c r="N7700" i="2"/>
  <c r="N7682" i="2"/>
  <c r="N7671" i="2"/>
  <c r="N7665" i="2"/>
  <c r="N7649" i="2"/>
  <c r="N7648" i="2"/>
  <c r="N7637" i="2"/>
  <c r="N7620" i="2"/>
  <c r="N7616" i="2"/>
  <c r="N7611" i="2"/>
  <c r="N7603" i="2"/>
  <c r="N7598" i="2"/>
  <c r="N7583" i="2"/>
  <c r="N7554" i="2"/>
  <c r="N7551" i="2"/>
  <c r="N7532" i="2"/>
  <c r="N7529" i="2"/>
  <c r="N7512" i="2"/>
  <c r="N7509" i="2"/>
  <c r="N7503" i="2"/>
  <c r="N7494" i="2"/>
  <c r="N7490" i="2"/>
  <c r="N7451" i="2"/>
  <c r="N7442" i="2"/>
  <c r="N7413" i="2"/>
  <c r="N7407" i="2"/>
  <c r="N7406" i="2"/>
  <c r="N7393" i="2"/>
  <c r="N7392" i="2"/>
  <c r="N7386" i="2"/>
  <c r="N7385" i="2"/>
  <c r="N7383" i="2"/>
  <c r="N7374" i="2"/>
  <c r="N7368" i="2"/>
  <c r="N7351" i="2"/>
  <c r="N7342" i="2"/>
  <c r="N7335" i="2"/>
  <c r="N7324" i="2"/>
  <c r="N7322" i="2"/>
  <c r="N7316" i="2"/>
  <c r="N7312" i="2"/>
  <c r="N7309" i="2"/>
  <c r="N7301" i="2"/>
  <c r="N7299" i="2"/>
  <c r="N7295" i="2"/>
  <c r="N7286" i="2"/>
  <c r="N7279" i="2"/>
  <c r="N7276" i="2"/>
  <c r="N7274" i="2"/>
  <c r="N7273" i="2"/>
  <c r="N7265" i="2"/>
  <c r="N7262" i="2"/>
  <c r="N7249" i="2"/>
  <c r="N7242" i="2"/>
  <c r="N7240" i="2"/>
  <c r="N7236" i="2"/>
  <c r="N7228" i="2"/>
  <c r="N7218" i="2"/>
  <c r="N7217" i="2"/>
  <c r="N7208" i="2"/>
  <c r="N7207" i="2"/>
  <c r="N7206" i="2"/>
  <c r="N7190" i="2"/>
  <c r="N7187" i="2"/>
  <c r="N7186" i="2"/>
  <c r="N7183" i="2"/>
  <c r="N7179" i="2"/>
  <c r="N7176" i="2"/>
  <c r="N7157" i="2"/>
  <c r="N7126" i="2"/>
  <c r="N7123" i="2"/>
  <c r="N7122" i="2"/>
  <c r="N7116" i="2"/>
  <c r="N7109" i="2"/>
  <c r="N7103" i="2"/>
  <c r="N7096" i="2"/>
  <c r="N7091" i="2"/>
  <c r="N7088" i="2"/>
  <c r="N7086" i="2"/>
  <c r="N7073" i="2"/>
  <c r="N7062" i="2"/>
  <c r="N7050" i="2"/>
  <c r="N7036" i="2"/>
  <c r="N7028" i="2"/>
  <c r="N7025" i="2"/>
  <c r="N7024" i="2"/>
  <c r="N7010" i="2"/>
  <c r="N7003" i="2"/>
  <c r="N7000" i="2"/>
  <c r="N6992" i="2"/>
  <c r="N6984" i="2"/>
  <c r="N6983" i="2"/>
  <c r="N6970" i="2"/>
  <c r="N6966" i="2"/>
  <c r="N6964" i="2"/>
  <c r="N6950" i="2"/>
  <c r="N6944" i="2"/>
  <c r="N6940" i="2"/>
  <c r="N6933" i="2"/>
  <c r="N6928" i="2"/>
  <c r="N6926" i="2"/>
  <c r="N6882" i="2"/>
  <c r="N6877" i="2"/>
  <c r="N6872" i="2"/>
  <c r="N6862" i="2"/>
  <c r="N6852" i="2"/>
  <c r="N6849" i="2"/>
  <c r="N6845" i="2"/>
  <c r="N6837" i="2"/>
  <c r="N6832" i="2"/>
  <c r="N6829" i="2"/>
  <c r="N6812" i="2"/>
  <c r="N6802" i="2"/>
  <c r="N6801" i="2"/>
  <c r="N6798" i="2"/>
  <c r="N6794" i="2"/>
  <c r="N6792" i="2"/>
  <c r="N6785" i="2"/>
  <c r="N6783" i="2"/>
  <c r="N6769" i="2"/>
  <c r="N6767" i="2"/>
  <c r="N6759" i="2"/>
  <c r="N6757" i="2"/>
  <c r="N6756" i="2"/>
  <c r="N6738" i="2"/>
  <c r="N6737" i="2"/>
  <c r="N6732" i="2"/>
  <c r="N6713" i="2"/>
  <c r="N6704" i="2"/>
  <c r="N6698" i="2"/>
  <c r="N6695" i="2"/>
  <c r="N6683" i="2"/>
  <c r="N6659" i="2"/>
  <c r="N6648" i="2"/>
  <c r="N6647" i="2"/>
  <c r="N6646" i="2"/>
  <c r="N6614" i="2"/>
  <c r="N6611" i="2"/>
  <c r="N6594" i="2"/>
  <c r="N6593" i="2"/>
  <c r="N6588" i="2"/>
  <c r="N6586" i="2"/>
  <c r="N6581" i="2"/>
  <c r="N6569" i="2"/>
  <c r="N6567" i="2"/>
  <c r="N6565" i="2"/>
  <c r="N6559" i="2"/>
  <c r="N6556" i="2"/>
  <c r="N6540" i="2"/>
  <c r="N6537" i="2"/>
  <c r="N6535" i="2"/>
  <c r="N6534" i="2"/>
  <c r="N6532" i="2"/>
  <c r="N6526" i="2"/>
  <c r="N6513" i="2"/>
  <c r="N6509" i="2"/>
  <c r="N6508" i="2"/>
  <c r="N6506" i="2"/>
  <c r="N6505" i="2"/>
  <c r="N6500" i="2"/>
  <c r="N6497" i="2"/>
  <c r="N6495" i="2"/>
  <c r="N6485" i="2"/>
  <c r="N6484" i="2"/>
  <c r="N6476" i="2"/>
  <c r="N6475" i="2"/>
  <c r="N6463" i="2"/>
  <c r="N6455" i="2"/>
  <c r="N6451" i="2"/>
  <c r="N6449" i="2"/>
  <c r="N6446" i="2"/>
  <c r="N6437" i="2"/>
  <c r="N6436" i="2"/>
  <c r="N6435" i="2"/>
  <c r="N6424" i="2"/>
  <c r="N6422" i="2"/>
  <c r="N6419" i="2"/>
  <c r="N6411" i="2"/>
  <c r="N6409" i="2"/>
  <c r="N6394" i="2"/>
  <c r="N6379" i="2"/>
  <c r="N6366" i="2"/>
  <c r="N6359" i="2"/>
  <c r="N6358" i="2"/>
  <c r="N6357" i="2"/>
  <c r="N6353" i="2"/>
  <c r="N6352" i="2"/>
  <c r="N6345" i="2"/>
  <c r="N6342" i="2"/>
  <c r="N6341" i="2"/>
  <c r="N6337" i="2"/>
  <c r="N6334" i="2"/>
  <c r="N6333" i="2"/>
  <c r="N6331" i="2"/>
  <c r="N6328" i="2"/>
  <c r="N6327" i="2"/>
  <c r="N6324" i="2"/>
  <c r="N6323" i="2"/>
  <c r="N6322" i="2"/>
  <c r="N6308" i="2"/>
  <c r="N6299" i="2"/>
  <c r="N6298" i="2"/>
  <c r="N6290" i="2"/>
  <c r="N6289" i="2"/>
  <c r="N6273" i="2"/>
  <c r="N6268" i="2"/>
  <c r="N6263" i="2"/>
  <c r="N6255" i="2"/>
  <c r="N6252" i="2"/>
  <c r="N6249" i="2"/>
  <c r="N6238" i="2"/>
  <c r="N6231" i="2"/>
  <c r="N6225" i="2"/>
  <c r="N6219" i="2"/>
  <c r="N6210" i="2"/>
  <c r="N6204" i="2"/>
  <c r="N6188" i="2"/>
  <c r="N6182" i="2"/>
  <c r="N6168" i="2"/>
  <c r="N6161" i="2"/>
  <c r="N6149" i="2"/>
  <c r="N6146" i="2"/>
  <c r="N6142" i="2"/>
  <c r="N6134" i="2"/>
  <c r="N6131" i="2"/>
  <c r="N6121" i="2"/>
  <c r="N6114" i="2"/>
  <c r="N6113" i="2"/>
  <c r="N6112" i="2"/>
  <c r="N6098" i="2"/>
  <c r="N6088" i="2"/>
  <c r="N6083" i="2"/>
  <c r="N6076" i="2"/>
  <c r="N6071" i="2"/>
  <c r="N6065" i="2"/>
  <c r="N6054" i="2"/>
  <c r="N6046" i="2"/>
  <c r="N6037" i="2"/>
  <c r="N6030" i="2"/>
  <c r="N6029" i="2"/>
  <c r="N6024" i="2"/>
  <c r="N6022" i="2"/>
  <c r="N6019" i="2"/>
  <c r="N6012" i="2"/>
  <c r="N6009" i="2"/>
  <c r="N6006" i="2"/>
  <c r="N6003" i="2"/>
  <c r="N5999" i="2"/>
  <c r="N5998" i="2"/>
  <c r="N5992" i="2"/>
  <c r="N5990" i="2"/>
  <c r="N5987" i="2"/>
  <c r="N5985" i="2"/>
  <c r="N5980" i="2"/>
  <c r="N5973" i="2"/>
  <c r="N5970" i="2"/>
  <c r="N5968" i="2"/>
  <c r="N5966" i="2"/>
  <c r="N5955" i="2"/>
  <c r="N5953" i="2"/>
  <c r="N5942" i="2"/>
  <c r="N5941" i="2"/>
  <c r="N5940" i="2"/>
  <c r="N5939" i="2"/>
  <c r="N5934" i="2"/>
  <c r="N5932" i="2"/>
  <c r="N5928" i="2"/>
  <c r="N5927" i="2"/>
  <c r="N5920" i="2"/>
  <c r="N5918" i="2"/>
  <c r="N5917" i="2"/>
  <c r="N5908" i="2"/>
  <c r="N5906" i="2"/>
  <c r="N5905" i="2"/>
  <c r="N5895" i="2"/>
  <c r="N5894" i="2"/>
  <c r="N5892" i="2"/>
  <c r="N5888" i="2"/>
  <c r="N5882" i="2"/>
  <c r="N5880" i="2"/>
  <c r="N5865" i="2"/>
  <c r="N5863" i="2"/>
  <c r="N5861" i="2"/>
  <c r="N5856" i="2"/>
  <c r="N5855" i="2"/>
  <c r="N5853" i="2"/>
  <c r="N5846" i="2"/>
  <c r="N5845" i="2"/>
  <c r="N5841" i="2"/>
  <c r="N5835" i="2"/>
  <c r="N5810" i="2"/>
  <c r="N5807" i="2"/>
  <c r="N5804" i="2"/>
  <c r="N5758" i="2"/>
  <c r="N5757" i="2"/>
  <c r="N5735" i="2"/>
  <c r="N5731" i="2"/>
  <c r="N5729" i="2"/>
  <c r="N5728" i="2"/>
  <c r="N5726" i="2"/>
  <c r="N5723" i="2"/>
  <c r="N5721" i="2"/>
  <c r="N5718" i="2"/>
  <c r="N5716" i="2"/>
  <c r="N5715" i="2"/>
  <c r="N5712" i="2"/>
  <c r="N5709" i="2"/>
  <c r="N5706" i="2"/>
  <c r="N5692" i="2"/>
  <c r="N5687" i="2"/>
  <c r="N5685" i="2"/>
  <c r="N5680" i="2"/>
  <c r="N5674" i="2"/>
  <c r="N5670" i="2"/>
  <c r="N5668" i="2"/>
  <c r="N5663" i="2"/>
  <c r="N5661" i="2"/>
  <c r="N5660" i="2"/>
  <c r="N5657" i="2"/>
  <c r="N5656" i="2"/>
  <c r="N5655" i="2"/>
  <c r="N5652" i="2"/>
  <c r="N5651" i="2"/>
  <c r="N5647" i="2"/>
  <c r="N5643" i="2"/>
  <c r="N5641" i="2"/>
  <c r="N5629" i="2"/>
  <c r="N5615" i="2"/>
  <c r="N5611" i="2"/>
  <c r="N5600" i="2"/>
  <c r="N5588" i="2"/>
  <c r="N5586" i="2"/>
  <c r="N5581" i="2"/>
  <c r="N5577" i="2"/>
  <c r="N5565" i="2"/>
  <c r="N5561" i="2"/>
  <c r="N5560" i="2"/>
  <c r="N5551" i="2"/>
  <c r="N5549" i="2"/>
  <c r="N5547" i="2"/>
  <c r="N5543" i="2"/>
  <c r="N5542" i="2"/>
  <c r="N5541" i="2"/>
  <c r="N5533" i="2"/>
  <c r="N5530" i="2"/>
  <c r="N5529" i="2"/>
  <c r="N5528" i="2"/>
  <c r="N5524" i="2"/>
  <c r="N5523" i="2"/>
  <c r="N5510" i="2"/>
  <c r="N5508" i="2"/>
  <c r="N5507" i="2"/>
  <c r="N5501" i="2"/>
  <c r="N5497" i="2"/>
  <c r="N5491" i="2"/>
  <c r="N5486" i="2"/>
  <c r="N5483" i="2"/>
  <c r="N5480" i="2"/>
  <c r="N5474" i="2"/>
  <c r="N5471" i="2"/>
  <c r="N5469" i="2"/>
  <c r="N5468" i="2"/>
  <c r="N5461" i="2"/>
  <c r="N5460" i="2"/>
  <c r="N5459" i="2"/>
  <c r="N5458" i="2"/>
  <c r="N5457" i="2"/>
  <c r="N5451" i="2"/>
  <c r="N5450" i="2"/>
  <c r="N5447" i="2"/>
  <c r="N5435" i="2"/>
  <c r="N5434" i="2"/>
  <c r="N5433" i="2"/>
  <c r="N5430" i="2"/>
  <c r="N5429" i="2"/>
  <c r="N5422" i="2"/>
  <c r="N5421" i="2"/>
  <c r="N5419" i="2"/>
  <c r="N5414" i="2"/>
  <c r="N5412" i="2"/>
  <c r="N5406" i="2"/>
  <c r="N5401" i="2"/>
  <c r="N5391" i="2"/>
  <c r="N5389" i="2"/>
  <c r="N5387" i="2"/>
  <c r="N5386" i="2"/>
  <c r="N5385" i="2"/>
  <c r="N5384" i="2"/>
  <c r="N5381" i="2"/>
  <c r="N5377" i="2"/>
  <c r="N5376" i="2"/>
  <c r="N5356" i="2"/>
  <c r="N5355" i="2"/>
  <c r="N5351" i="2"/>
  <c r="N5350" i="2"/>
  <c r="N5347" i="2"/>
  <c r="N5346" i="2"/>
  <c r="N5344" i="2"/>
  <c r="N5343" i="2"/>
  <c r="N5339" i="2"/>
  <c r="N5330" i="2"/>
  <c r="N5326" i="2"/>
  <c r="N5319" i="2"/>
  <c r="N5311" i="2"/>
  <c r="N5306" i="2"/>
  <c r="N5305" i="2"/>
  <c r="N5303" i="2"/>
  <c r="N5294" i="2"/>
  <c r="N5292" i="2"/>
  <c r="N5269" i="2"/>
  <c r="N5263" i="2"/>
  <c r="N5258" i="2"/>
  <c r="N5254" i="2"/>
  <c r="N5250" i="2"/>
  <c r="N5246" i="2"/>
  <c r="N5245" i="2"/>
  <c r="N5244" i="2"/>
  <c r="N5230" i="2"/>
  <c r="N5225" i="2"/>
  <c r="N5224" i="2"/>
  <c r="N5222" i="2"/>
  <c r="N5221" i="2"/>
  <c r="N5219" i="2"/>
  <c r="N5212" i="2"/>
  <c r="N5211" i="2"/>
  <c r="N5198" i="2"/>
  <c r="N5197" i="2"/>
  <c r="N5185" i="2"/>
  <c r="N5173" i="2"/>
  <c r="N5170" i="2"/>
  <c r="N5156" i="2"/>
  <c r="N5155" i="2"/>
  <c r="N5152" i="2"/>
  <c r="N5149" i="2"/>
  <c r="N5147" i="2"/>
  <c r="N5146" i="2"/>
  <c r="N5144" i="2"/>
  <c r="N5138" i="2"/>
  <c r="N5137" i="2"/>
  <c r="N5123" i="2"/>
  <c r="N5120" i="2"/>
  <c r="N5117" i="2"/>
  <c r="N5113" i="2"/>
  <c r="N5111" i="2"/>
  <c r="N5105" i="2"/>
  <c r="N5101" i="2"/>
  <c r="N5100" i="2"/>
  <c r="N5099" i="2"/>
  <c r="N5096" i="2"/>
  <c r="N5089" i="2"/>
  <c r="N5087" i="2"/>
  <c r="N5079" i="2"/>
  <c r="N5078" i="2"/>
  <c r="N5070" i="2"/>
  <c r="N5065" i="2"/>
  <c r="N5063" i="2"/>
  <c r="N5060" i="2"/>
  <c r="N5051" i="2"/>
  <c r="N5048" i="2"/>
  <c r="N5047" i="2"/>
  <c r="N5044" i="2"/>
  <c r="N5035" i="2"/>
  <c r="N5034" i="2"/>
  <c r="N5027" i="2"/>
  <c r="N5025" i="2"/>
  <c r="N5022" i="2"/>
  <c r="N5014" i="2"/>
  <c r="N5013" i="2"/>
  <c r="N5012" i="2"/>
  <c r="N4999" i="2"/>
  <c r="N4997" i="2"/>
  <c r="N4996" i="2"/>
  <c r="N4991" i="2"/>
  <c r="N4988" i="2"/>
  <c r="N4985" i="2"/>
  <c r="N4983" i="2"/>
  <c r="N4982" i="2"/>
  <c r="N4981" i="2"/>
  <c r="N4979" i="2"/>
  <c r="N4977" i="2"/>
  <c r="N4965" i="2"/>
  <c r="N4962" i="2"/>
  <c r="N4954" i="2"/>
  <c r="N4945" i="2"/>
  <c r="N4940" i="2"/>
  <c r="N4939" i="2"/>
  <c r="N4935" i="2"/>
  <c r="N4933" i="2"/>
  <c r="N4932" i="2"/>
  <c r="N4930" i="2"/>
  <c r="N4928" i="2"/>
  <c r="N4927" i="2"/>
  <c r="N4925" i="2"/>
  <c r="N4924" i="2"/>
  <c r="N4922" i="2"/>
  <c r="N4921" i="2"/>
  <c r="N4920" i="2"/>
  <c r="N4917" i="2"/>
  <c r="N4911" i="2"/>
  <c r="N4910" i="2"/>
  <c r="N4906" i="2"/>
  <c r="N4901" i="2"/>
  <c r="N4898" i="2"/>
  <c r="N4894" i="2"/>
  <c r="N4889" i="2"/>
  <c r="N4888" i="2"/>
  <c r="N4885" i="2"/>
  <c r="N4881" i="2"/>
  <c r="N4873" i="2"/>
  <c r="N4871" i="2"/>
  <c r="N4866" i="2"/>
  <c r="N4864" i="2"/>
  <c r="N4862" i="2"/>
  <c r="N4860" i="2"/>
  <c r="N4839" i="2"/>
  <c r="N4833" i="2"/>
  <c r="N4819" i="2"/>
  <c r="N4817" i="2"/>
  <c r="N4815" i="2"/>
  <c r="N4814" i="2"/>
  <c r="N4811" i="2"/>
  <c r="N4809" i="2"/>
  <c r="N4798" i="2"/>
  <c r="N4796" i="2"/>
  <c r="N4795" i="2"/>
  <c r="N4790" i="2"/>
  <c r="N4789" i="2"/>
  <c r="N4786" i="2"/>
  <c r="N4783" i="2"/>
  <c r="N4779" i="2"/>
  <c r="N4777" i="2"/>
  <c r="N4766" i="2"/>
  <c r="N4764" i="2"/>
  <c r="N4763" i="2"/>
  <c r="N4753" i="2"/>
  <c r="N4733" i="2"/>
  <c r="N4732" i="2"/>
  <c r="N4730" i="2"/>
  <c r="N4725" i="2"/>
  <c r="N4721" i="2"/>
  <c r="N4720" i="2"/>
  <c r="N4719" i="2"/>
  <c r="N4715" i="2"/>
  <c r="N4714" i="2"/>
  <c r="N4712" i="2"/>
  <c r="N4709" i="2"/>
  <c r="N4707" i="2"/>
  <c r="N4704" i="2"/>
  <c r="N4703" i="2"/>
  <c r="N4702" i="2"/>
  <c r="N4700" i="2"/>
  <c r="N4695" i="2"/>
  <c r="N4689" i="2"/>
  <c r="N4687" i="2"/>
  <c r="N4682" i="2"/>
  <c r="N4679" i="2"/>
  <c r="N4675" i="2"/>
  <c r="N4673" i="2"/>
  <c r="N4668" i="2"/>
  <c r="N4666" i="2"/>
  <c r="N4663" i="2"/>
  <c r="N4660" i="2"/>
  <c r="N4659" i="2"/>
  <c r="N4657" i="2"/>
  <c r="N4655" i="2"/>
  <c r="N4653" i="2"/>
  <c r="N4648" i="2"/>
  <c r="N4647" i="2"/>
  <c r="N4646" i="2"/>
  <c r="N4645" i="2"/>
  <c r="N4641" i="2"/>
  <c r="N4633" i="2"/>
  <c r="N4631" i="2"/>
  <c r="N4629" i="2"/>
  <c r="N4625" i="2"/>
  <c r="N4624" i="2"/>
  <c r="N4623" i="2"/>
  <c r="N4616" i="2"/>
  <c r="N4595" i="2"/>
  <c r="N4589" i="2"/>
  <c r="N4588" i="2"/>
  <c r="N4583" i="2"/>
  <c r="N4580" i="2"/>
  <c r="N4577" i="2"/>
  <c r="N4576" i="2"/>
  <c r="N4573" i="2"/>
  <c r="N4572" i="2"/>
  <c r="N4568" i="2"/>
  <c r="N4567" i="2"/>
  <c r="N4564" i="2"/>
  <c r="N4561" i="2"/>
  <c r="N4559" i="2"/>
  <c r="N4558" i="2"/>
  <c r="N4557" i="2"/>
  <c r="N4543" i="2"/>
  <c r="N4536" i="2"/>
  <c r="N4535" i="2"/>
  <c r="N4532" i="2"/>
  <c r="N4527" i="2"/>
  <c r="N4524" i="2"/>
  <c r="N4523" i="2"/>
  <c r="N4522" i="2"/>
  <c r="N4515" i="2"/>
  <c r="N4513" i="2"/>
  <c r="N4502" i="2"/>
  <c r="N4500" i="2"/>
  <c r="N4488" i="2"/>
  <c r="N4485" i="2"/>
  <c r="N4482" i="2"/>
  <c r="N4479" i="2"/>
  <c r="N4477" i="2"/>
  <c r="N4475" i="2"/>
  <c r="N4469" i="2"/>
  <c r="N4461" i="2"/>
  <c r="N4455" i="2"/>
  <c r="N4453" i="2"/>
  <c r="N4448" i="2"/>
  <c r="N4433" i="2"/>
  <c r="N4431" i="2"/>
  <c r="N4430" i="2"/>
  <c r="N4429" i="2"/>
  <c r="N4424" i="2"/>
  <c r="N4421" i="2"/>
  <c r="N4417" i="2"/>
  <c r="N4416" i="2"/>
  <c r="N4415" i="2"/>
  <c r="N4414" i="2"/>
  <c r="N4412" i="2"/>
  <c r="N4411" i="2"/>
  <c r="N4409" i="2"/>
  <c r="N4406" i="2"/>
  <c r="N4405" i="2"/>
  <c r="N4401" i="2"/>
  <c r="N4397" i="2"/>
  <c r="N4395" i="2"/>
  <c r="N4388" i="2"/>
  <c r="N4384" i="2"/>
  <c r="N4371" i="2"/>
  <c r="N4365" i="2"/>
  <c r="N4361" i="2"/>
  <c r="N4360" i="2"/>
  <c r="N4358" i="2"/>
  <c r="N4356" i="2"/>
  <c r="N4355" i="2"/>
  <c r="N4353" i="2"/>
  <c r="N4350" i="2"/>
  <c r="N4348" i="2"/>
  <c r="N4342" i="2"/>
  <c r="N4341" i="2"/>
  <c r="N4340" i="2"/>
  <c r="N4334" i="2"/>
  <c r="N4327" i="2"/>
  <c r="N4325" i="2"/>
  <c r="N4317" i="2"/>
  <c r="N4316" i="2"/>
  <c r="N4313" i="2"/>
  <c r="N4307" i="2"/>
  <c r="N4305" i="2"/>
  <c r="N4303" i="2"/>
  <c r="N4297" i="2"/>
  <c r="N4296" i="2"/>
  <c r="N4295" i="2"/>
  <c r="N4294" i="2"/>
  <c r="N4288" i="2"/>
  <c r="N4286" i="2"/>
  <c r="N4284" i="2"/>
  <c r="N4283" i="2"/>
  <c r="N4282" i="2"/>
  <c r="N4281" i="2"/>
  <c r="N4280" i="2"/>
  <c r="N4277" i="2"/>
  <c r="N4274" i="2"/>
  <c r="N4269" i="2"/>
  <c r="N4268" i="2"/>
  <c r="N4265" i="2"/>
  <c r="N4264" i="2"/>
  <c r="N4262" i="2"/>
  <c r="N4259" i="2"/>
  <c r="N4255" i="2"/>
  <c r="N4254" i="2"/>
  <c r="N4253" i="2"/>
  <c r="N4250" i="2"/>
  <c r="N4246" i="2"/>
  <c r="N4243" i="2"/>
  <c r="N4240" i="2"/>
  <c r="N4239" i="2"/>
  <c r="N4237" i="2"/>
  <c r="N4231" i="2"/>
  <c r="N4230" i="2"/>
  <c r="N4228" i="2"/>
  <c r="N4227" i="2"/>
  <c r="N4226" i="2"/>
  <c r="N4221" i="2"/>
  <c r="N4217" i="2"/>
  <c r="N4213" i="2"/>
  <c r="N4209" i="2"/>
  <c r="N4202" i="2"/>
  <c r="N4197" i="2"/>
  <c r="N4196" i="2"/>
  <c r="N4195" i="2"/>
  <c r="N4193" i="2"/>
  <c r="N4188" i="2"/>
  <c r="N4183" i="2"/>
  <c r="N4182" i="2"/>
  <c r="N4176" i="2"/>
  <c r="N4175" i="2"/>
  <c r="N4166" i="2"/>
  <c r="N4161" i="2"/>
  <c r="N4156" i="2"/>
  <c r="N4155" i="2"/>
  <c r="N4154" i="2"/>
  <c r="N4144" i="2"/>
  <c r="N4143" i="2"/>
  <c r="N4142" i="2"/>
  <c r="N4141" i="2"/>
  <c r="N4140" i="2"/>
  <c r="N4138" i="2"/>
  <c r="N4135" i="2"/>
  <c r="N4134" i="2"/>
  <c r="N4126" i="2"/>
  <c r="N4124" i="2"/>
  <c r="N4120" i="2"/>
  <c r="N4119" i="2"/>
  <c r="N4116" i="2"/>
  <c r="N4115" i="2"/>
  <c r="N4112" i="2"/>
  <c r="N4110" i="2"/>
  <c r="N4107" i="2"/>
  <c r="N4100" i="2"/>
  <c r="N4092" i="2"/>
  <c r="N4089" i="2"/>
  <c r="N4087" i="2"/>
  <c r="N4083" i="2"/>
  <c r="N4082" i="2"/>
  <c r="N4077" i="2"/>
  <c r="N4071" i="2"/>
  <c r="N4068" i="2"/>
  <c r="N4062" i="2"/>
  <c r="N4057" i="2"/>
  <c r="N4050" i="2"/>
  <c r="N4048" i="2"/>
  <c r="N4047" i="2"/>
  <c r="N4045" i="2"/>
  <c r="N4043" i="2"/>
  <c r="N4041" i="2"/>
  <c r="N4034" i="2"/>
  <c r="N4033" i="2"/>
  <c r="N4029" i="2"/>
  <c r="N4023" i="2"/>
  <c r="N4021" i="2"/>
  <c r="N4017" i="2"/>
  <c r="N4011" i="2"/>
  <c r="N4010" i="2"/>
  <c r="N4009" i="2"/>
  <c r="N4008" i="2"/>
  <c r="N4005" i="2"/>
  <c r="N4004" i="2"/>
  <c r="N4002" i="2"/>
  <c r="N3999" i="2"/>
  <c r="N3998" i="2"/>
  <c r="N3995" i="2"/>
  <c r="N3990" i="2"/>
  <c r="N3984" i="2"/>
  <c r="N3983" i="2"/>
  <c r="N3981" i="2"/>
  <c r="N3980" i="2"/>
  <c r="N3979" i="2"/>
  <c r="N3977" i="2"/>
  <c r="N3976" i="2"/>
  <c r="N3975" i="2"/>
  <c r="N3973" i="2"/>
  <c r="N3970" i="2"/>
  <c r="N3969" i="2"/>
  <c r="N3966" i="2"/>
  <c r="N3956" i="2"/>
  <c r="N3954" i="2"/>
  <c r="N3951" i="2"/>
  <c r="N3935" i="2"/>
  <c r="N3925" i="2"/>
  <c r="N3924" i="2"/>
  <c r="N3918" i="2"/>
  <c r="N3916" i="2"/>
  <c r="N3915" i="2"/>
  <c r="N3913" i="2"/>
  <c r="N3911" i="2"/>
  <c r="N3910" i="2"/>
  <c r="N3908" i="2"/>
  <c r="N3907" i="2"/>
  <c r="N3906" i="2"/>
  <c r="N3902" i="2"/>
  <c r="N3901" i="2"/>
  <c r="N3896" i="2"/>
  <c r="N3894" i="2"/>
  <c r="N3891" i="2"/>
  <c r="N3885" i="2"/>
  <c r="N3884" i="2"/>
  <c r="N3879" i="2"/>
  <c r="N3875" i="2"/>
  <c r="N3874" i="2"/>
  <c r="N3867" i="2"/>
  <c r="N3866" i="2"/>
  <c r="N3862" i="2"/>
  <c r="N3860" i="2"/>
  <c r="N3859" i="2"/>
  <c r="N3857" i="2"/>
  <c r="N3853" i="2"/>
  <c r="N3850" i="2"/>
  <c r="N3848" i="2"/>
  <c r="N3844" i="2"/>
  <c r="N3839" i="2"/>
  <c r="N3838" i="2"/>
  <c r="N3837" i="2"/>
  <c r="N3833" i="2"/>
  <c r="N3830" i="2"/>
  <c r="N3827" i="2"/>
  <c r="N3826" i="2"/>
  <c r="N3824" i="2"/>
  <c r="N3821" i="2"/>
  <c r="N3819" i="2"/>
  <c r="N3818" i="2"/>
  <c r="N3815" i="2"/>
  <c r="N3814" i="2"/>
  <c r="N3813" i="2"/>
  <c r="N3810" i="2"/>
  <c r="N3808" i="2"/>
  <c r="N3806" i="2"/>
  <c r="N3803" i="2"/>
  <c r="N3801" i="2"/>
  <c r="N3800" i="2"/>
  <c r="N3799" i="2"/>
  <c r="N3797" i="2"/>
  <c r="N3792" i="2"/>
  <c r="N3781" i="2"/>
  <c r="N3778" i="2"/>
  <c r="N3766" i="2"/>
  <c r="N3764" i="2"/>
  <c r="N3756" i="2"/>
  <c r="N3755" i="2"/>
  <c r="N3753" i="2"/>
  <c r="N3752" i="2"/>
  <c r="N3751" i="2"/>
  <c r="N3745" i="2"/>
  <c r="N3743" i="2"/>
  <c r="N3741" i="2"/>
  <c r="N3740" i="2"/>
  <c r="N3733" i="2"/>
  <c r="N3728" i="2"/>
  <c r="N3724" i="2"/>
  <c r="N3722" i="2"/>
  <c r="N3721" i="2"/>
  <c r="N3720" i="2"/>
  <c r="N3710" i="2"/>
  <c r="N3709" i="2"/>
  <c r="N3708" i="2"/>
  <c r="N3707" i="2"/>
  <c r="N3701" i="2"/>
  <c r="N3699" i="2"/>
  <c r="N3698" i="2"/>
  <c r="N3696" i="2"/>
  <c r="N3692" i="2"/>
  <c r="N3691" i="2"/>
  <c r="N3690" i="2"/>
  <c r="N3689" i="2"/>
  <c r="N3685" i="2"/>
  <c r="N3682" i="2"/>
  <c r="N3674" i="2"/>
  <c r="N3672" i="2"/>
  <c r="N3671" i="2"/>
  <c r="N3661" i="2"/>
  <c r="N3659" i="2"/>
  <c r="N3656" i="2"/>
  <c r="N3650" i="2"/>
  <c r="N3648" i="2"/>
  <c r="N3639" i="2"/>
  <c r="N3638" i="2"/>
  <c r="N3637" i="2"/>
  <c r="N3636" i="2"/>
  <c r="N3635" i="2"/>
  <c r="N3630" i="2"/>
  <c r="N3629" i="2"/>
  <c r="N3624" i="2"/>
  <c r="N3623" i="2"/>
  <c r="N3618" i="2"/>
  <c r="N3610" i="2"/>
  <c r="N3607" i="2"/>
  <c r="N3605" i="2"/>
  <c r="N3604" i="2"/>
  <c r="N3603" i="2"/>
  <c r="N3602" i="2"/>
  <c r="N3593" i="2"/>
  <c r="N3591" i="2"/>
  <c r="N3590" i="2"/>
  <c r="N3588" i="2"/>
  <c r="N3587" i="2"/>
  <c r="N3585" i="2"/>
  <c r="N3582" i="2"/>
  <c r="N3575" i="2"/>
  <c r="N3574" i="2"/>
  <c r="N3571" i="2"/>
  <c r="N3570" i="2"/>
  <c r="N3568" i="2"/>
  <c r="N3564" i="2"/>
  <c r="N3561" i="2"/>
  <c r="N3560" i="2"/>
  <c r="N3559" i="2"/>
  <c r="N3557" i="2"/>
  <c r="N3556" i="2"/>
  <c r="N3552" i="2"/>
  <c r="N3550" i="2"/>
  <c r="N3546" i="2"/>
  <c r="N3544" i="2"/>
  <c r="N3543" i="2"/>
  <c r="N3541" i="2"/>
  <c r="N3540" i="2"/>
  <c r="N3539" i="2"/>
  <c r="N3536" i="2"/>
  <c r="N3535" i="2"/>
  <c r="N3531" i="2"/>
  <c r="N3525" i="2"/>
  <c r="N3523" i="2"/>
  <c r="N3517" i="2"/>
  <c r="N3516" i="2"/>
  <c r="N3514" i="2"/>
  <c r="N3513" i="2"/>
  <c r="N3512" i="2"/>
  <c r="N3511" i="2"/>
  <c r="N3508" i="2"/>
  <c r="N3501" i="2"/>
  <c r="N3487" i="2"/>
  <c r="N3483" i="2"/>
  <c r="N3481" i="2"/>
  <c r="N3476" i="2"/>
  <c r="N3474" i="2"/>
  <c r="N3472" i="2"/>
  <c r="N3470" i="2"/>
  <c r="N3469" i="2"/>
  <c r="N3461" i="2"/>
  <c r="N3460" i="2"/>
  <c r="N3453" i="2"/>
  <c r="N3452" i="2"/>
  <c r="N3447" i="2"/>
  <c r="N3446" i="2"/>
  <c r="N3442" i="2"/>
  <c r="N3440" i="2"/>
  <c r="N3439" i="2"/>
  <c r="N3435" i="2"/>
  <c r="N3433" i="2"/>
  <c r="N3431" i="2"/>
  <c r="N3429" i="2"/>
  <c r="N3423" i="2"/>
  <c r="N3422" i="2"/>
  <c r="N3421" i="2"/>
  <c r="N3420" i="2"/>
  <c r="N3419" i="2"/>
  <c r="N3418" i="2"/>
  <c r="N3417" i="2"/>
  <c r="N3415" i="2"/>
  <c r="N3414" i="2"/>
  <c r="N3413" i="2"/>
  <c r="N3412" i="2"/>
  <c r="N3410" i="2"/>
  <c r="N3407" i="2"/>
  <c r="N3404" i="2"/>
  <c r="N3398" i="2"/>
  <c r="N3397" i="2"/>
  <c r="N3394" i="2"/>
  <c r="N3393" i="2"/>
  <c r="N3389" i="2"/>
  <c r="N3388" i="2"/>
  <c r="N3387" i="2"/>
  <c r="N3383" i="2"/>
  <c r="N3379" i="2"/>
  <c r="N3378" i="2"/>
  <c r="N3376" i="2"/>
  <c r="N3374" i="2"/>
  <c r="N3373" i="2"/>
  <c r="N3366" i="2"/>
  <c r="N3364" i="2"/>
  <c r="N3361" i="2"/>
  <c r="N3357" i="2"/>
  <c r="N3353" i="2"/>
  <c r="N3349" i="2"/>
  <c r="N3347" i="2"/>
  <c r="N3345" i="2"/>
  <c r="N3342" i="2"/>
  <c r="N3339" i="2"/>
  <c r="N3336" i="2"/>
  <c r="N3333" i="2"/>
  <c r="N3331" i="2"/>
  <c r="N3327" i="2"/>
  <c r="N3325" i="2"/>
  <c r="N3324" i="2"/>
  <c r="N3320" i="2"/>
  <c r="N3319" i="2"/>
  <c r="N3316" i="2"/>
  <c r="N3315" i="2"/>
  <c r="N3314" i="2"/>
  <c r="N3309" i="2"/>
  <c r="N3308" i="2"/>
  <c r="N3303" i="2"/>
  <c r="N3302" i="2"/>
  <c r="N3301" i="2"/>
  <c r="N3298" i="2"/>
  <c r="N3296" i="2"/>
  <c r="N3295" i="2"/>
  <c r="N3293" i="2"/>
  <c r="N3290" i="2"/>
  <c r="N3288" i="2"/>
  <c r="N3286" i="2"/>
  <c r="N3283" i="2"/>
  <c r="N3277" i="2"/>
  <c r="N3274" i="2"/>
  <c r="N3272" i="2"/>
  <c r="N3270" i="2"/>
  <c r="N3265" i="2"/>
  <c r="N3262" i="2"/>
  <c r="N3259" i="2"/>
  <c r="N3255" i="2"/>
  <c r="N3253" i="2"/>
  <c r="N3249" i="2"/>
  <c r="N3248" i="2"/>
  <c r="N3247" i="2"/>
  <c r="N3243" i="2"/>
  <c r="N3242" i="2"/>
  <c r="N3240" i="2"/>
  <c r="N3239" i="2"/>
  <c r="N3236" i="2"/>
  <c r="N3235" i="2"/>
  <c r="N3234" i="2"/>
  <c r="N3233" i="2"/>
  <c r="N3231" i="2"/>
  <c r="N3221" i="2"/>
  <c r="N3218" i="2"/>
  <c r="N3217" i="2"/>
  <c r="N3215" i="2"/>
  <c r="N3213" i="2"/>
  <c r="N3211" i="2"/>
  <c r="N3210" i="2"/>
  <c r="N3207" i="2"/>
  <c r="N3206" i="2"/>
  <c r="N3205" i="2"/>
  <c r="N3201" i="2"/>
  <c r="N3199" i="2"/>
  <c r="N3193" i="2"/>
  <c r="N3190" i="2"/>
  <c r="N3176" i="2"/>
  <c r="N3175" i="2"/>
  <c r="N3171" i="2"/>
  <c r="N3170" i="2"/>
  <c r="N3168" i="2"/>
  <c r="N3167" i="2"/>
  <c r="N3164" i="2"/>
  <c r="N3161" i="2"/>
  <c r="N3159" i="2"/>
  <c r="N3156" i="2"/>
  <c r="N3154" i="2"/>
  <c r="N3153" i="2"/>
  <c r="N3151" i="2"/>
  <c r="N3148" i="2"/>
  <c r="N3146" i="2"/>
  <c r="N3142" i="2"/>
  <c r="N3141" i="2"/>
  <c r="N3140" i="2"/>
  <c r="N3137" i="2"/>
  <c r="N3136" i="2"/>
  <c r="N3135" i="2"/>
  <c r="N3134" i="2"/>
  <c r="N3132" i="2"/>
  <c r="N3131" i="2"/>
  <c r="N3122" i="2"/>
  <c r="N3120" i="2"/>
  <c r="N3116" i="2"/>
  <c r="N3113" i="2"/>
  <c r="N3111" i="2"/>
  <c r="N3108" i="2"/>
  <c r="N3107" i="2"/>
  <c r="N3105" i="2"/>
  <c r="N3104" i="2"/>
  <c r="N3101" i="2"/>
  <c r="N3096" i="2"/>
  <c r="N3095" i="2"/>
  <c r="N3094" i="2"/>
  <c r="N3089" i="2"/>
  <c r="N3088" i="2"/>
  <c r="N3084" i="2"/>
  <c r="N3082" i="2"/>
  <c r="N3081" i="2"/>
  <c r="N3080" i="2"/>
  <c r="N3079" i="2"/>
  <c r="N3077" i="2"/>
  <c r="N3075" i="2"/>
  <c r="N3074" i="2"/>
  <c r="N3072" i="2"/>
  <c r="N3071" i="2"/>
  <c r="N3070" i="2"/>
  <c r="N3068" i="2"/>
  <c r="N3067" i="2"/>
  <c r="N3065" i="2"/>
  <c r="N3063" i="2"/>
  <c r="N3059" i="2"/>
  <c r="N3058" i="2"/>
  <c r="N3057" i="2"/>
  <c r="N3056" i="2"/>
  <c r="N3055" i="2"/>
  <c r="N3054" i="2"/>
  <c r="N3051" i="2"/>
  <c r="N3049" i="2"/>
  <c r="N3046" i="2"/>
  <c r="N3041" i="2"/>
  <c r="N3039" i="2"/>
  <c r="N3036" i="2"/>
  <c r="N3034" i="2"/>
  <c r="N3033" i="2"/>
  <c r="N3032" i="2"/>
  <c r="N3030" i="2"/>
  <c r="N3029" i="2"/>
  <c r="N3027" i="2"/>
  <c r="N3022" i="2"/>
  <c r="N3021" i="2"/>
  <c r="N3019" i="2"/>
  <c r="N3017" i="2"/>
  <c r="N3016" i="2"/>
  <c r="N3015" i="2"/>
  <c r="N3010" i="2"/>
  <c r="N3009" i="2"/>
  <c r="N3006" i="2"/>
  <c r="N3002" i="2"/>
  <c r="N3001" i="2"/>
  <c r="N2998" i="2"/>
  <c r="N2997" i="2"/>
  <c r="N2993" i="2"/>
  <c r="N2991" i="2"/>
  <c r="N2974" i="2"/>
  <c r="N2973" i="2"/>
  <c r="N2972" i="2"/>
  <c r="N2971" i="2"/>
  <c r="N2970" i="2"/>
  <c r="N2969" i="2"/>
  <c r="N2968" i="2"/>
  <c r="N2965" i="2"/>
  <c r="N2963" i="2"/>
  <c r="N2961" i="2"/>
  <c r="N2960" i="2"/>
  <c r="N2955" i="2"/>
  <c r="N2953" i="2"/>
  <c r="N2952" i="2"/>
  <c r="N2950" i="2"/>
  <c r="N2946" i="2"/>
  <c r="N2943" i="2"/>
  <c r="N2942" i="2"/>
  <c r="N2941" i="2"/>
  <c r="N2938" i="2"/>
  <c r="N2935" i="2"/>
  <c r="N2934" i="2"/>
  <c r="N2933" i="2"/>
  <c r="N2932" i="2"/>
  <c r="N2930" i="2"/>
  <c r="N2925" i="2"/>
  <c r="N2922" i="2"/>
  <c r="N2920" i="2"/>
  <c r="N2917" i="2"/>
  <c r="N2916" i="2"/>
  <c r="N2912" i="2"/>
  <c r="N2908" i="2"/>
  <c r="N2903" i="2"/>
  <c r="N2899" i="2"/>
  <c r="N2897" i="2"/>
  <c r="N2891" i="2"/>
  <c r="N2888" i="2"/>
  <c r="N2886" i="2"/>
  <c r="N2885" i="2"/>
  <c r="N2883" i="2"/>
  <c r="N2880" i="2"/>
  <c r="N2879" i="2"/>
  <c r="N2878" i="2"/>
  <c r="N2877" i="2"/>
  <c r="N2876" i="2"/>
  <c r="N2873" i="2"/>
  <c r="N2872" i="2"/>
  <c r="N2868" i="2"/>
  <c r="N2867" i="2"/>
  <c r="N2865" i="2"/>
  <c r="N2864" i="2"/>
  <c r="N2863" i="2"/>
  <c r="N2862" i="2"/>
  <c r="N2860" i="2"/>
  <c r="N2858" i="2"/>
  <c r="N2857" i="2"/>
  <c r="N2856" i="2"/>
  <c r="N2855" i="2"/>
  <c r="N2850" i="2"/>
  <c r="N2849" i="2"/>
  <c r="N2847" i="2"/>
  <c r="N2844" i="2"/>
  <c r="N2843" i="2"/>
  <c r="N2840" i="2"/>
  <c r="N2839" i="2"/>
  <c r="N2836" i="2"/>
  <c r="N2835" i="2"/>
  <c r="N2832" i="2"/>
  <c r="N2831" i="2"/>
  <c r="N2827" i="2"/>
  <c r="N2826" i="2"/>
  <c r="N2824" i="2"/>
  <c r="N2822" i="2"/>
  <c r="N2821" i="2"/>
  <c r="N2820" i="2"/>
  <c r="N2818" i="2"/>
  <c r="N2817" i="2"/>
  <c r="N2816" i="2"/>
  <c r="N2813" i="2"/>
  <c r="N2812" i="2"/>
  <c r="N2811" i="2"/>
  <c r="N2808" i="2"/>
  <c r="N2802" i="2"/>
  <c r="N2801" i="2"/>
  <c r="N2800" i="2"/>
  <c r="N2799" i="2"/>
  <c r="N2798" i="2"/>
  <c r="N2797" i="2"/>
  <c r="N2795" i="2"/>
  <c r="N2791" i="2"/>
  <c r="N2787" i="2"/>
  <c r="N2784" i="2"/>
  <c r="N2781" i="2"/>
  <c r="N2778" i="2"/>
  <c r="N2777" i="2"/>
  <c r="N2775" i="2"/>
  <c r="N2768" i="2"/>
  <c r="N2762" i="2"/>
  <c r="N2760" i="2"/>
  <c r="N2759" i="2"/>
  <c r="N2758" i="2"/>
  <c r="N2754" i="2"/>
  <c r="N2753" i="2"/>
  <c r="N2751" i="2"/>
  <c r="N2750" i="2"/>
  <c r="N2749" i="2"/>
  <c r="N2748" i="2"/>
  <c r="N2747" i="2"/>
  <c r="N2743" i="2"/>
  <c r="N2740" i="2"/>
  <c r="N2738" i="2"/>
  <c r="N2734" i="2"/>
  <c r="N2733" i="2"/>
  <c r="N2731" i="2"/>
  <c r="N2724" i="2"/>
  <c r="N2719" i="2"/>
  <c r="N2718" i="2"/>
  <c r="N2717" i="2"/>
  <c r="N2716" i="2"/>
  <c r="N2714" i="2"/>
  <c r="N2712" i="2"/>
  <c r="N2711" i="2"/>
  <c r="N2707" i="2"/>
  <c r="N2706" i="2"/>
  <c r="N2705" i="2"/>
  <c r="N2704" i="2"/>
  <c r="N2703" i="2"/>
  <c r="N2699" i="2"/>
  <c r="N2697" i="2"/>
  <c r="N2696" i="2"/>
  <c r="N2692" i="2"/>
  <c r="N2689" i="2"/>
  <c r="N2688" i="2"/>
  <c r="N2687" i="2"/>
  <c r="N2686" i="2"/>
  <c r="N2684" i="2"/>
  <c r="N2682" i="2"/>
  <c r="N2681" i="2"/>
  <c r="N2680" i="2"/>
  <c r="N2678" i="2"/>
  <c r="N2670" i="2"/>
  <c r="N2668" i="2"/>
  <c r="N2665" i="2"/>
  <c r="N2664" i="2"/>
  <c r="N2662" i="2"/>
  <c r="N2660" i="2"/>
  <c r="N2657" i="2"/>
  <c r="N2656" i="2"/>
  <c r="N2649" i="2"/>
  <c r="N2647" i="2"/>
  <c r="N2645" i="2"/>
  <c r="N2644" i="2"/>
  <c r="N2643" i="2"/>
  <c r="N2641" i="2"/>
  <c r="N2639" i="2"/>
  <c r="N2636" i="2"/>
  <c r="N2634" i="2"/>
  <c r="N2633" i="2"/>
  <c r="N2632" i="2"/>
  <c r="N2631" i="2"/>
  <c r="N2624" i="2"/>
  <c r="N2623" i="2"/>
  <c r="N2622" i="2"/>
  <c r="N2621" i="2"/>
  <c r="N2619" i="2"/>
  <c r="N2616" i="2"/>
  <c r="N2615" i="2"/>
  <c r="N2613" i="2"/>
  <c r="N2610" i="2"/>
  <c r="N2609" i="2"/>
  <c r="N2608" i="2"/>
  <c r="N2605" i="2"/>
  <c r="N2602" i="2"/>
  <c r="N2600" i="2"/>
  <c r="N2599" i="2"/>
  <c r="N2596" i="2"/>
  <c r="N2591" i="2"/>
  <c r="N2590" i="2"/>
  <c r="N2587" i="2"/>
  <c r="N2580" i="2"/>
  <c r="N2578" i="2"/>
  <c r="N2577" i="2"/>
  <c r="N2576" i="2"/>
  <c r="N2574" i="2"/>
  <c r="N2573" i="2"/>
  <c r="N2572" i="2"/>
  <c r="N2569" i="2"/>
  <c r="N2568" i="2"/>
  <c r="N2567" i="2"/>
  <c r="N2566" i="2"/>
  <c r="N2565" i="2"/>
  <c r="N2564" i="2"/>
  <c r="N2562" i="2"/>
  <c r="N2559" i="2"/>
  <c r="N2558" i="2"/>
  <c r="N2554" i="2"/>
  <c r="N2550" i="2"/>
  <c r="N2549" i="2"/>
  <c r="N2546" i="2"/>
  <c r="N2543" i="2"/>
  <c r="N2542" i="2"/>
  <c r="N2540" i="2"/>
  <c r="N2537" i="2"/>
  <c r="N2535" i="2"/>
  <c r="N2534" i="2"/>
  <c r="N2532" i="2"/>
  <c r="N2531" i="2"/>
  <c r="N2530" i="2"/>
  <c r="N2528" i="2"/>
  <c r="N2527" i="2"/>
  <c r="N2526" i="2"/>
  <c r="N2522" i="2"/>
  <c r="N2521" i="2"/>
  <c r="N2519" i="2"/>
  <c r="N2518" i="2"/>
  <c r="N2515" i="2"/>
  <c r="N2514" i="2"/>
  <c r="N2513" i="2"/>
  <c r="N2511" i="2"/>
  <c r="N2510" i="2"/>
  <c r="N2509" i="2"/>
  <c r="N2506" i="2"/>
  <c r="N2505" i="2"/>
  <c r="N2503" i="2"/>
  <c r="N2501" i="2"/>
  <c r="N2497" i="2"/>
  <c r="N2496" i="2"/>
  <c r="N2494" i="2"/>
  <c r="N2491" i="2"/>
  <c r="N2490" i="2"/>
  <c r="N2489" i="2"/>
  <c r="N2487" i="2"/>
  <c r="N2484" i="2"/>
  <c r="N2483" i="2"/>
  <c r="N2482" i="2"/>
  <c r="N2475" i="2"/>
  <c r="N2474" i="2"/>
  <c r="N2472" i="2"/>
  <c r="N2471" i="2"/>
  <c r="N2470" i="2"/>
  <c r="N2469" i="2"/>
  <c r="N2467" i="2"/>
  <c r="N2465" i="2"/>
  <c r="N2464" i="2"/>
  <c r="N2460" i="2"/>
  <c r="N2459" i="2"/>
  <c r="N2458" i="2"/>
  <c r="N2456" i="2"/>
  <c r="N2454" i="2"/>
  <c r="N2453" i="2"/>
  <c r="N2452" i="2"/>
  <c r="N2451" i="2"/>
  <c r="N2449" i="2"/>
  <c r="N2448" i="2"/>
  <c r="N2446" i="2"/>
  <c r="N2439" i="2"/>
  <c r="N2438" i="2"/>
  <c r="N2437" i="2"/>
  <c r="N2433" i="2"/>
  <c r="N2430" i="2"/>
  <c r="N2428" i="2"/>
  <c r="N2427" i="2"/>
  <c r="N2426" i="2"/>
  <c r="N2424" i="2"/>
  <c r="N2421" i="2"/>
  <c r="N2420" i="2"/>
  <c r="N2419" i="2"/>
  <c r="N2418" i="2"/>
  <c r="N2416" i="2"/>
  <c r="N2415" i="2"/>
  <c r="N2413" i="2"/>
  <c r="N2411" i="2"/>
  <c r="N2410" i="2"/>
  <c r="N2401" i="2"/>
  <c r="N2400" i="2"/>
  <c r="N2397" i="2"/>
  <c r="N2395" i="2"/>
  <c r="N2393" i="2"/>
  <c r="N2392" i="2"/>
  <c r="N2391" i="2"/>
  <c r="N2390" i="2"/>
  <c r="N2388" i="2"/>
  <c r="N2386" i="2"/>
  <c r="N2384" i="2"/>
  <c r="N2383" i="2"/>
  <c r="N2382" i="2"/>
  <c r="N2381" i="2"/>
  <c r="N2380" i="2"/>
  <c r="N2378" i="2"/>
  <c r="N2377" i="2"/>
  <c r="N2373" i="2"/>
  <c r="N2372" i="2"/>
  <c r="N2371" i="2"/>
  <c r="N2370" i="2"/>
  <c r="N2368" i="2"/>
  <c r="N2365" i="2"/>
  <c r="N2362" i="2"/>
  <c r="N2359" i="2"/>
  <c r="N2357" i="2"/>
  <c r="N2356" i="2"/>
  <c r="N2351" i="2"/>
  <c r="N2350" i="2"/>
  <c r="N2346" i="2"/>
  <c r="N2345" i="2"/>
  <c r="N2344" i="2"/>
  <c r="N2343" i="2"/>
  <c r="N2340" i="2"/>
  <c r="N2338" i="2"/>
  <c r="N2336" i="2"/>
  <c r="N2334" i="2"/>
  <c r="N2333" i="2"/>
  <c r="N2332" i="2"/>
  <c r="N2330" i="2"/>
  <c r="N2329" i="2"/>
  <c r="N2328" i="2"/>
  <c r="N2323" i="2"/>
  <c r="N2320" i="2"/>
  <c r="N2319" i="2"/>
  <c r="N2315" i="2"/>
  <c r="N2314" i="2"/>
  <c r="N2312" i="2"/>
  <c r="N2311" i="2"/>
  <c r="N2310" i="2"/>
  <c r="N2308" i="2"/>
  <c r="N2306" i="2"/>
  <c r="N2304" i="2"/>
  <c r="N2301" i="2"/>
  <c r="N2298" i="2"/>
  <c r="N2297" i="2"/>
  <c r="N2295" i="2"/>
  <c r="N2292" i="2"/>
  <c r="N2291" i="2"/>
  <c r="N2289" i="2"/>
  <c r="N2286" i="2"/>
  <c r="N2284" i="2"/>
  <c r="N2282" i="2"/>
  <c r="N2281" i="2"/>
  <c r="N2278" i="2"/>
  <c r="N2277" i="2"/>
  <c r="N2272" i="2"/>
  <c r="N2266" i="2"/>
  <c r="N2264" i="2"/>
  <c r="N2263" i="2"/>
  <c r="N2261" i="2"/>
  <c r="N2258" i="2"/>
  <c r="N2257" i="2"/>
  <c r="N2256" i="2"/>
  <c r="N2255" i="2"/>
  <c r="N2254" i="2"/>
  <c r="N2253" i="2"/>
  <c r="N2252" i="2"/>
  <c r="N2251" i="2"/>
  <c r="N2250" i="2"/>
  <c r="N2249" i="2"/>
  <c r="N2242" i="2"/>
  <c r="N2240" i="2"/>
  <c r="N2237" i="2"/>
  <c r="N2236" i="2"/>
  <c r="N2234" i="2"/>
  <c r="N2233" i="2"/>
  <c r="N2230" i="2"/>
  <c r="N2228" i="2"/>
  <c r="N2227" i="2"/>
  <c r="N2225" i="2"/>
  <c r="N2222" i="2"/>
  <c r="N2220" i="2"/>
  <c r="N2219" i="2"/>
  <c r="N2218" i="2"/>
  <c r="N2217" i="2"/>
  <c r="N2211" i="2"/>
  <c r="N2207" i="2"/>
  <c r="N2206" i="2"/>
  <c r="N2202" i="2"/>
  <c r="N2200" i="2"/>
  <c r="N2199" i="2"/>
  <c r="N2198" i="2"/>
  <c r="N2196" i="2"/>
  <c r="N2195" i="2"/>
  <c r="N2193" i="2"/>
  <c r="N2192" i="2"/>
  <c r="N2189" i="2"/>
  <c r="N2185" i="2"/>
  <c r="N2183" i="2"/>
  <c r="N2182" i="2"/>
  <c r="N2181" i="2"/>
  <c r="N2180" i="2"/>
  <c r="N2178" i="2"/>
  <c r="N2173" i="2"/>
  <c r="N2171" i="2"/>
  <c r="N2170" i="2"/>
  <c r="N2169" i="2"/>
  <c r="N2167" i="2"/>
  <c r="N2164" i="2"/>
  <c r="N2161" i="2"/>
  <c r="N2158" i="2"/>
  <c r="N2157" i="2"/>
  <c r="N2154" i="2"/>
  <c r="N2153" i="2"/>
  <c r="N2152" i="2"/>
  <c r="N2150" i="2"/>
  <c r="N2149" i="2"/>
  <c r="N2148" i="2"/>
  <c r="N2146" i="2"/>
  <c r="N2144" i="2"/>
  <c r="N2143" i="2"/>
  <c r="N2141" i="2"/>
  <c r="N2139" i="2"/>
  <c r="N2134" i="2"/>
  <c r="N2133" i="2"/>
  <c r="N2125" i="2"/>
  <c r="N2124" i="2"/>
  <c r="N2123" i="2"/>
  <c r="N2122" i="2"/>
  <c r="N2120" i="2"/>
  <c r="N2119" i="2"/>
  <c r="N2115" i="2"/>
  <c r="N2114" i="2"/>
  <c r="N2113" i="2"/>
  <c r="N2110" i="2"/>
  <c r="N2109" i="2"/>
  <c r="N2107" i="2"/>
  <c r="N2106" i="2"/>
  <c r="N2104" i="2"/>
  <c r="N2103" i="2"/>
  <c r="N2100" i="2"/>
  <c r="N2099" i="2"/>
  <c r="N2097" i="2"/>
  <c r="N2096" i="2"/>
  <c r="N2091" i="2"/>
  <c r="N2090" i="2"/>
  <c r="N2088" i="2"/>
  <c r="N2081" i="2"/>
  <c r="N2080" i="2"/>
  <c r="N2077" i="2"/>
  <c r="N2076" i="2"/>
  <c r="N2075" i="2"/>
  <c r="N2074" i="2"/>
  <c r="N2070" i="2"/>
  <c r="N2066" i="2"/>
  <c r="N2064" i="2"/>
  <c r="N2063" i="2"/>
  <c r="N2060" i="2"/>
  <c r="N2059" i="2"/>
  <c r="N2054" i="2"/>
  <c r="N2053" i="2"/>
  <c r="N2051" i="2"/>
  <c r="N2050" i="2"/>
  <c r="N2048" i="2"/>
  <c r="N2047" i="2"/>
  <c r="N2046" i="2"/>
  <c r="N2043" i="2"/>
  <c r="N2042" i="2"/>
  <c r="N2041" i="2"/>
  <c r="N2038" i="2"/>
  <c r="N2037" i="2"/>
  <c r="N2035" i="2"/>
  <c r="N2034" i="2"/>
  <c r="N2033" i="2"/>
  <c r="N2032" i="2"/>
  <c r="N2030" i="2"/>
  <c r="N2029" i="2"/>
  <c r="N2027" i="2"/>
  <c r="N2026" i="2"/>
  <c r="N2025" i="2"/>
  <c r="N2024" i="2"/>
  <c r="N2020" i="2"/>
  <c r="N2018" i="2"/>
  <c r="N2017" i="2"/>
  <c r="N2016" i="2"/>
  <c r="N2015" i="2"/>
  <c r="N2013" i="2"/>
  <c r="N2012" i="2"/>
  <c r="N2011" i="2"/>
  <c r="N2010" i="2"/>
  <c r="N2009" i="2"/>
  <c r="N2008" i="2"/>
  <c r="N2006" i="2"/>
  <c r="N2005" i="2"/>
  <c r="N2004" i="2"/>
  <c r="N2000" i="2"/>
  <c r="N1999" i="2"/>
  <c r="N1996" i="2"/>
  <c r="N1995" i="2"/>
  <c r="N1994" i="2"/>
  <c r="N1988" i="2"/>
  <c r="N1987" i="2"/>
  <c r="N1986" i="2"/>
  <c r="N1985" i="2"/>
  <c r="N1984" i="2"/>
  <c r="N1982" i="2"/>
  <c r="N1981" i="2"/>
  <c r="N1980" i="2"/>
  <c r="N1977" i="2"/>
  <c r="N1976" i="2"/>
  <c r="N1975" i="2"/>
  <c r="N1973" i="2"/>
  <c r="N1972" i="2"/>
  <c r="N1969" i="2"/>
  <c r="N1968" i="2"/>
  <c r="N1967" i="2"/>
  <c r="N1966" i="2"/>
  <c r="N1963" i="2"/>
  <c r="N1962" i="2"/>
  <c r="N1958" i="2"/>
  <c r="N1957" i="2"/>
  <c r="N1952" i="2"/>
  <c r="N1951" i="2"/>
  <c r="N1950" i="2"/>
  <c r="N1949" i="2"/>
  <c r="N1948" i="2"/>
  <c r="N1947" i="2"/>
  <c r="N1946" i="2"/>
  <c r="N1944" i="2"/>
  <c r="N1942" i="2"/>
  <c r="N1940" i="2"/>
  <c r="N1939" i="2"/>
  <c r="N1938" i="2"/>
  <c r="N1936" i="2"/>
  <c r="N1933" i="2"/>
  <c r="N1931" i="2"/>
  <c r="N1928" i="2"/>
  <c r="N1927" i="2"/>
  <c r="N1924" i="2"/>
  <c r="N1921" i="2"/>
  <c r="N1918" i="2"/>
  <c r="N1917" i="2"/>
  <c r="N1916" i="2"/>
  <c r="N1915" i="2"/>
  <c r="N1914" i="2"/>
  <c r="N1913" i="2"/>
  <c r="N1912" i="2"/>
  <c r="N1911" i="2"/>
  <c r="N1910" i="2"/>
  <c r="N1907" i="2"/>
  <c r="N1901" i="2"/>
  <c r="N1899" i="2"/>
  <c r="N1897" i="2"/>
  <c r="N1896" i="2"/>
  <c r="N1895" i="2"/>
  <c r="N1894" i="2"/>
  <c r="N1892" i="2"/>
  <c r="N1889" i="2"/>
  <c r="N1888" i="2"/>
  <c r="N1886" i="2"/>
  <c r="N1884" i="2"/>
  <c r="N1883" i="2"/>
  <c r="N1882" i="2"/>
  <c r="N1881" i="2"/>
  <c r="N1879" i="2"/>
  <c r="N1878" i="2"/>
  <c r="N1877" i="2"/>
  <c r="N1876" i="2"/>
  <c r="N1875" i="2"/>
  <c r="N1873" i="2"/>
  <c r="N1872" i="2"/>
  <c r="N1870" i="2"/>
  <c r="N1869" i="2"/>
  <c r="N1867" i="2"/>
  <c r="N1865" i="2"/>
  <c r="N1864" i="2"/>
  <c r="N1863" i="2"/>
  <c r="N1861" i="2"/>
  <c r="N1860" i="2"/>
  <c r="N1859" i="2"/>
  <c r="N1856" i="2"/>
  <c r="N1855" i="2"/>
  <c r="N1854" i="2"/>
  <c r="N1853" i="2"/>
  <c r="N1850" i="2"/>
  <c r="N1848" i="2"/>
  <c r="N1844" i="2"/>
  <c r="N1843" i="2"/>
  <c r="N1841" i="2"/>
  <c r="N1837" i="2"/>
  <c r="N1836" i="2"/>
  <c r="N1834" i="2"/>
  <c r="N1833" i="2"/>
  <c r="N1830" i="2"/>
  <c r="N1829" i="2"/>
  <c r="N1826" i="2"/>
  <c r="N1825" i="2"/>
  <c r="N1824" i="2"/>
  <c r="N1823" i="2"/>
  <c r="N1822" i="2"/>
  <c r="N1821" i="2"/>
  <c r="N1820" i="2"/>
  <c r="N1817" i="2"/>
  <c r="N1814" i="2"/>
  <c r="N1813" i="2"/>
  <c r="N1810" i="2"/>
  <c r="N1808" i="2"/>
  <c r="N1806" i="2"/>
  <c r="N1804" i="2"/>
  <c r="N1803" i="2"/>
  <c r="N1802" i="2"/>
  <c r="N1801" i="2"/>
  <c r="N1795" i="2"/>
  <c r="N1794" i="2"/>
  <c r="N1791" i="2"/>
  <c r="N1790" i="2"/>
  <c r="N1788" i="2"/>
  <c r="N1785" i="2"/>
  <c r="N1784" i="2"/>
  <c r="N1783" i="2"/>
  <c r="N1782" i="2"/>
  <c r="N1777" i="2"/>
  <c r="N1776" i="2"/>
  <c r="N1775" i="2"/>
  <c r="N1774" i="2"/>
  <c r="N1773" i="2"/>
  <c r="N1772" i="2"/>
  <c r="N1771" i="2"/>
  <c r="N1770" i="2"/>
  <c r="N1768" i="2"/>
  <c r="N1767" i="2"/>
  <c r="N1766" i="2"/>
  <c r="N1763" i="2"/>
  <c r="N1762" i="2"/>
  <c r="N1761" i="2"/>
  <c r="N1760" i="2"/>
  <c r="N1758" i="2"/>
  <c r="N1757" i="2"/>
  <c r="N1755" i="2"/>
  <c r="N1754" i="2"/>
  <c r="N1753" i="2"/>
  <c r="N1752" i="2"/>
  <c r="N1750" i="2"/>
  <c r="N1746" i="2"/>
  <c r="N1745" i="2"/>
  <c r="N1742" i="2"/>
  <c r="N1741" i="2"/>
  <c r="N1740" i="2"/>
  <c r="N1739" i="2"/>
  <c r="N1737" i="2"/>
  <c r="N1735" i="2"/>
  <c r="N1734" i="2"/>
  <c r="N1733" i="2"/>
  <c r="N1732" i="2"/>
  <c r="N1731" i="2"/>
  <c r="N1730" i="2"/>
  <c r="N1729" i="2"/>
  <c r="N1726" i="2"/>
  <c r="N1725" i="2"/>
  <c r="N1723" i="2"/>
  <c r="N1722" i="2"/>
  <c r="N1718" i="2"/>
  <c r="N1716" i="2"/>
  <c r="N1715" i="2"/>
  <c r="N1714" i="2"/>
  <c r="N1711" i="2"/>
  <c r="N1708" i="2"/>
  <c r="N1707" i="2"/>
  <c r="N1704" i="2"/>
  <c r="N1702" i="2"/>
  <c r="N1701" i="2"/>
  <c r="N1699" i="2"/>
  <c r="N1698" i="2"/>
  <c r="N1696" i="2"/>
  <c r="N1695" i="2"/>
  <c r="N1693" i="2"/>
  <c r="N1692" i="2"/>
  <c r="N1690" i="2"/>
  <c r="N1688" i="2"/>
  <c r="N1686" i="2"/>
  <c r="N1683" i="2"/>
  <c r="N1682" i="2"/>
  <c r="N1681" i="2"/>
  <c r="N1680" i="2"/>
  <c r="N1679" i="2"/>
  <c r="N1675" i="2"/>
  <c r="N1672" i="2"/>
  <c r="N1670" i="2"/>
  <c r="N1669" i="2"/>
  <c r="N1668" i="2"/>
  <c r="N1667" i="2"/>
  <c r="N1666" i="2"/>
  <c r="N1663" i="2"/>
  <c r="N1662" i="2"/>
  <c r="N1661" i="2"/>
  <c r="N1659" i="2"/>
  <c r="N1656" i="2"/>
  <c r="N1652" i="2"/>
  <c r="N1651" i="2"/>
  <c r="N1650" i="2"/>
  <c r="N1648" i="2"/>
  <c r="N1647" i="2"/>
  <c r="N1646" i="2"/>
  <c r="N1645" i="2"/>
  <c r="N1642" i="2"/>
  <c r="N1641" i="2"/>
  <c r="N1639" i="2"/>
  <c r="N1638" i="2"/>
  <c r="N1637" i="2"/>
  <c r="N1636" i="2"/>
  <c r="N1635" i="2"/>
  <c r="N1633" i="2"/>
  <c r="N1632" i="2"/>
  <c r="N1631" i="2"/>
  <c r="N1630" i="2"/>
  <c r="N1629" i="2"/>
  <c r="N1627" i="2"/>
  <c r="N1626" i="2"/>
  <c r="N1625" i="2"/>
  <c r="N1623" i="2"/>
  <c r="N1620" i="2"/>
  <c r="N1618" i="2"/>
  <c r="N1617" i="2"/>
  <c r="N1615" i="2"/>
  <c r="N1613" i="2"/>
  <c r="N1612" i="2"/>
  <c r="N1611" i="2"/>
  <c r="N1610" i="2"/>
  <c r="N1609" i="2"/>
  <c r="N1608" i="2"/>
  <c r="N1607" i="2"/>
  <c r="N1606" i="2"/>
  <c r="N1605" i="2"/>
  <c r="N1604" i="2"/>
  <c r="N1603" i="2"/>
  <c r="N1601" i="2"/>
  <c r="N1599" i="2"/>
  <c r="N1598" i="2"/>
  <c r="N1593" i="2"/>
  <c r="N1592" i="2"/>
  <c r="N1588" i="2"/>
  <c r="N1587" i="2"/>
  <c r="N1586" i="2"/>
  <c r="N1585" i="2"/>
  <c r="N1584" i="2"/>
  <c r="N1583" i="2"/>
  <c r="N1582" i="2"/>
  <c r="N1581" i="2"/>
  <c r="N1580" i="2"/>
  <c r="N1579" i="2"/>
  <c r="N1578" i="2"/>
  <c r="N1576" i="2"/>
  <c r="N1575" i="2"/>
  <c r="N1574" i="2"/>
  <c r="N1573" i="2"/>
  <c r="N1570" i="2"/>
  <c r="N1569" i="2"/>
  <c r="N1568" i="2"/>
  <c r="N1567" i="2"/>
  <c r="N1566" i="2"/>
  <c r="N1565" i="2"/>
  <c r="N1564" i="2"/>
  <c r="N1563" i="2"/>
  <c r="N1562" i="2"/>
  <c r="N1559" i="2"/>
  <c r="N1558" i="2"/>
  <c r="N1557" i="2"/>
  <c r="N1555" i="2"/>
  <c r="N1554" i="2"/>
  <c r="N1553" i="2"/>
  <c r="N1551" i="2"/>
  <c r="N1550" i="2"/>
  <c r="N1548" i="2"/>
  <c r="N1547" i="2"/>
  <c r="N1546" i="2"/>
  <c r="N1544" i="2"/>
  <c r="N1543" i="2"/>
  <c r="N1541" i="2"/>
  <c r="N1540" i="2"/>
  <c r="N1538" i="2"/>
  <c r="N1537" i="2"/>
  <c r="N1536" i="2"/>
  <c r="N1535" i="2"/>
  <c r="N1534" i="2"/>
  <c r="N1533" i="2"/>
  <c r="N1530" i="2"/>
  <c r="N1529" i="2"/>
  <c r="N1528" i="2"/>
  <c r="N1527" i="2"/>
  <c r="N1525" i="2"/>
  <c r="N1523" i="2"/>
  <c r="N1522" i="2"/>
  <c r="N1521" i="2"/>
  <c r="N1520" i="2"/>
  <c r="N1519" i="2"/>
  <c r="N1517" i="2"/>
  <c r="N1515" i="2"/>
  <c r="N1513" i="2"/>
  <c r="N1511" i="2"/>
  <c r="N1510" i="2"/>
  <c r="N1508" i="2"/>
  <c r="N1507" i="2"/>
  <c r="N1506" i="2"/>
  <c r="N1504" i="2"/>
  <c r="N1503" i="2"/>
  <c r="N1502" i="2"/>
  <c r="N1501" i="2"/>
  <c r="N1500" i="2"/>
  <c r="N1496" i="2"/>
  <c r="N1495" i="2"/>
  <c r="N1494" i="2"/>
  <c r="N1493" i="2"/>
  <c r="N1492" i="2"/>
  <c r="N1488" i="2"/>
  <c r="N1487" i="2"/>
  <c r="N1483" i="2"/>
  <c r="N1481" i="2"/>
  <c r="N1479" i="2"/>
  <c r="N1478" i="2"/>
  <c r="N1474" i="2"/>
  <c r="N1473" i="2"/>
  <c r="N1472" i="2"/>
  <c r="N1471" i="2"/>
  <c r="N1469" i="2"/>
  <c r="N1468" i="2"/>
  <c r="N1467" i="2"/>
  <c r="N1464" i="2"/>
  <c r="N1462" i="2"/>
  <c r="N1461" i="2"/>
  <c r="N1458" i="2"/>
  <c r="N1457" i="2"/>
  <c r="N1456" i="2"/>
  <c r="N1454" i="2"/>
  <c r="N1453" i="2"/>
  <c r="N1452" i="2"/>
  <c r="N1451" i="2"/>
  <c r="N1450" i="2"/>
  <c r="N1449" i="2"/>
  <c r="N1448" i="2"/>
  <c r="N1447" i="2"/>
  <c r="N1446" i="2"/>
  <c r="N1444" i="2"/>
  <c r="N1443" i="2"/>
  <c r="N1442" i="2"/>
  <c r="N1441" i="2"/>
  <c r="N1439" i="2"/>
  <c r="N1438" i="2"/>
  <c r="N1436" i="2"/>
  <c r="N1429" i="2"/>
  <c r="N1428" i="2"/>
  <c r="N1427" i="2"/>
  <c r="N1426" i="2"/>
  <c r="N1425" i="2"/>
  <c r="N1424" i="2"/>
  <c r="N1423" i="2"/>
  <c r="N1422" i="2"/>
  <c r="N1421" i="2"/>
  <c r="N1420" i="2"/>
  <c r="N1419" i="2"/>
  <c r="N1418" i="2"/>
  <c r="N1417" i="2"/>
  <c r="N1415" i="2"/>
  <c r="N1414" i="2"/>
  <c r="N1413" i="2"/>
  <c r="N1411" i="2"/>
  <c r="N1409" i="2"/>
  <c r="N1407" i="2"/>
  <c r="N1406" i="2"/>
  <c r="N1405" i="2"/>
  <c r="N1403" i="2"/>
  <c r="N1402" i="2"/>
  <c r="N1400" i="2"/>
  <c r="N1399" i="2"/>
  <c r="N1394" i="2"/>
  <c r="N1392" i="2"/>
  <c r="N1391" i="2"/>
  <c r="N1389" i="2"/>
  <c r="N1387" i="2"/>
  <c r="N1386" i="2"/>
  <c r="N1384" i="2"/>
  <c r="N1383" i="2"/>
  <c r="N1382" i="2"/>
  <c r="N1381" i="2"/>
  <c r="N1380" i="2"/>
  <c r="N1377" i="2"/>
  <c r="N1376" i="2"/>
  <c r="N1375" i="2"/>
  <c r="N1373" i="2"/>
  <c r="N1372" i="2"/>
  <c r="N1369" i="2"/>
  <c r="N1368" i="2"/>
  <c r="N1366" i="2"/>
  <c r="N1363" i="2"/>
  <c r="N1362" i="2"/>
  <c r="N1361" i="2"/>
  <c r="N1359" i="2"/>
  <c r="N1358" i="2"/>
  <c r="N1357" i="2"/>
  <c r="N1356" i="2"/>
  <c r="N1355" i="2"/>
  <c r="N1354" i="2"/>
  <c r="N1353" i="2"/>
  <c r="N1352" i="2"/>
  <c r="N1351" i="2"/>
  <c r="N1350" i="2"/>
  <c r="N1349" i="2"/>
  <c r="N1347" i="2"/>
  <c r="N1346" i="2"/>
  <c r="N1344" i="2"/>
  <c r="N1343" i="2"/>
  <c r="N1342" i="2"/>
  <c r="N1340" i="2"/>
  <c r="N1339" i="2"/>
  <c r="N1337" i="2"/>
  <c r="N1333" i="2"/>
  <c r="N1332" i="2"/>
  <c r="N1331" i="2"/>
  <c r="N1330" i="2"/>
  <c r="N1328" i="2"/>
  <c r="N1326" i="2"/>
  <c r="N1325" i="2"/>
  <c r="N1321" i="2"/>
  <c r="N1320" i="2"/>
  <c r="N1318" i="2"/>
  <c r="N1316" i="2"/>
  <c r="N1315" i="2"/>
  <c r="N1314" i="2"/>
  <c r="N1313" i="2"/>
  <c r="N1311" i="2"/>
  <c r="N1310" i="2"/>
  <c r="N1309" i="2"/>
  <c r="N1308" i="2"/>
  <c r="N1307" i="2"/>
  <c r="N1304" i="2"/>
  <c r="N1302" i="2"/>
  <c r="N1301" i="2"/>
  <c r="N1300" i="2"/>
  <c r="N1299" i="2"/>
  <c r="N1298" i="2"/>
  <c r="N1297" i="2"/>
  <c r="N1296" i="2"/>
  <c r="N1295" i="2"/>
  <c r="N1290" i="2"/>
  <c r="N1289" i="2"/>
  <c r="N1288" i="2"/>
  <c r="N1287" i="2"/>
  <c r="N1286" i="2"/>
  <c r="N1285" i="2"/>
  <c r="N1284" i="2"/>
  <c r="N1283" i="2"/>
  <c r="N1282" i="2"/>
  <c r="N1280" i="2"/>
  <c r="N1276" i="2"/>
  <c r="N1274" i="2"/>
  <c r="N1273" i="2"/>
  <c r="N1272" i="2"/>
  <c r="N1271" i="2"/>
  <c r="N1270" i="2"/>
  <c r="N1269" i="2"/>
  <c r="N1268" i="2"/>
  <c r="N1266" i="2"/>
  <c r="N1265" i="2"/>
  <c r="N1264" i="2"/>
  <c r="N1263" i="2"/>
  <c r="N1261" i="2"/>
  <c r="N1260" i="2"/>
  <c r="N1258" i="2"/>
  <c r="N1256" i="2"/>
  <c r="N1255" i="2"/>
  <c r="N1253" i="2"/>
  <c r="N1251" i="2"/>
  <c r="N1250" i="2"/>
  <c r="N1249" i="2"/>
  <c r="N1247" i="2"/>
  <c r="N1246" i="2"/>
  <c r="N1245" i="2"/>
  <c r="N1244" i="2"/>
  <c r="N1242" i="2"/>
  <c r="N1240" i="2"/>
  <c r="N1239" i="2"/>
  <c r="N1238" i="2"/>
  <c r="N1237" i="2"/>
  <c r="N1236" i="2"/>
  <c r="N1235" i="2"/>
  <c r="N1233" i="2"/>
  <c r="N1232" i="2"/>
  <c r="N1229" i="2"/>
  <c r="N1228" i="2"/>
  <c r="N1227" i="2"/>
  <c r="N1226" i="2"/>
  <c r="N1224" i="2"/>
  <c r="N1222" i="2"/>
  <c r="N1221" i="2"/>
  <c r="N1220" i="2"/>
  <c r="N1219" i="2"/>
  <c r="N1218" i="2"/>
  <c r="N1217" i="2"/>
  <c r="N1216" i="2"/>
  <c r="N1215" i="2"/>
  <c r="N1214" i="2"/>
  <c r="N1213" i="2"/>
  <c r="N1210" i="2"/>
  <c r="N1209" i="2"/>
  <c r="N1208" i="2"/>
  <c r="N1207" i="2"/>
  <c r="N1206" i="2"/>
  <c r="N1204" i="2"/>
  <c r="N1202" i="2"/>
  <c r="N1201" i="2"/>
  <c r="N1200" i="2"/>
  <c r="N1198" i="2"/>
  <c r="N1196" i="2"/>
  <c r="N1194" i="2"/>
  <c r="N1193" i="2"/>
  <c r="N1190" i="2"/>
  <c r="N1189" i="2"/>
  <c r="N1188" i="2"/>
  <c r="N1186" i="2"/>
  <c r="N1185" i="2"/>
  <c r="N1184" i="2"/>
  <c r="N1182" i="2"/>
  <c r="N1181" i="2"/>
  <c r="N1179" i="2"/>
  <c r="N1178" i="2"/>
  <c r="N1177" i="2"/>
  <c r="N1175" i="2"/>
  <c r="N1174" i="2"/>
  <c r="N1173" i="2"/>
  <c r="N1172" i="2"/>
  <c r="N1169" i="2"/>
  <c r="N1168" i="2"/>
  <c r="N1167" i="2"/>
  <c r="N1166" i="2"/>
  <c r="N1165" i="2"/>
  <c r="N1164" i="2"/>
  <c r="N1163" i="2"/>
  <c r="N1162" i="2"/>
  <c r="N1161" i="2"/>
  <c r="N1160" i="2"/>
  <c r="N1158" i="2"/>
  <c r="N1157" i="2"/>
  <c r="N1156" i="2"/>
  <c r="N1155" i="2"/>
  <c r="N1154" i="2"/>
  <c r="N1153" i="2"/>
  <c r="N1152" i="2"/>
  <c r="N1151" i="2"/>
  <c r="N1149" i="2"/>
  <c r="N1147" i="2"/>
  <c r="N1146" i="2"/>
  <c r="N1145" i="2"/>
  <c r="N1144" i="2"/>
  <c r="N1143" i="2"/>
  <c r="N1141" i="2"/>
  <c r="N1140" i="2"/>
  <c r="N1139" i="2"/>
  <c r="N1138" i="2"/>
  <c r="N1137" i="2"/>
  <c r="N1135" i="2"/>
  <c r="N1134" i="2"/>
  <c r="N1133" i="2"/>
  <c r="N1132" i="2"/>
  <c r="N1131" i="2"/>
  <c r="N1130" i="2"/>
  <c r="N1129" i="2"/>
  <c r="N1128" i="2"/>
  <c r="N1127" i="2"/>
  <c r="N1126" i="2"/>
  <c r="N1125" i="2"/>
  <c r="N1123" i="2"/>
  <c r="N1122" i="2"/>
  <c r="N1121" i="2"/>
  <c r="N1120" i="2"/>
  <c r="N1119" i="2"/>
  <c r="N1118" i="2"/>
  <c r="N1116" i="2"/>
  <c r="N1115" i="2"/>
  <c r="N1114" i="2"/>
  <c r="N1113" i="2"/>
  <c r="N1112" i="2"/>
  <c r="N1110" i="2"/>
  <c r="N1108" i="2"/>
  <c r="N1107" i="2"/>
  <c r="N1105" i="2"/>
  <c r="N1104" i="2"/>
  <c r="N1103" i="2"/>
  <c r="N1102" i="2"/>
  <c r="N1101" i="2"/>
  <c r="N1100" i="2"/>
  <c r="N1099" i="2"/>
  <c r="N1098" i="2"/>
  <c r="N1097" i="2"/>
  <c r="N1096" i="2"/>
  <c r="N1094" i="2"/>
  <c r="N1092" i="2"/>
  <c r="N1090" i="2"/>
  <c r="N1088" i="2"/>
  <c r="N1087" i="2"/>
  <c r="N1085" i="2"/>
  <c r="N1084" i="2"/>
  <c r="N1083" i="2"/>
  <c r="N1081" i="2"/>
  <c r="N1080" i="2"/>
  <c r="N1079" i="2"/>
  <c r="N1078" i="2"/>
  <c r="N1077" i="2"/>
  <c r="N1076" i="2"/>
  <c r="N1075" i="2"/>
  <c r="N1074" i="2"/>
  <c r="N1073" i="2"/>
  <c r="N1072" i="2"/>
  <c r="N1070" i="2"/>
  <c r="N1069" i="2"/>
  <c r="N1066" i="2"/>
  <c r="N1064" i="2"/>
  <c r="N1063" i="2"/>
  <c r="N1062" i="2"/>
  <c r="N1061" i="2"/>
  <c r="N1060" i="2"/>
  <c r="N1058" i="2"/>
  <c r="N1056" i="2"/>
  <c r="N1055" i="2"/>
  <c r="N1053" i="2"/>
  <c r="N1051" i="2"/>
  <c r="N1050" i="2"/>
  <c r="N1049" i="2"/>
  <c r="N1048" i="2"/>
  <c r="N1047" i="2"/>
  <c r="N1044" i="2"/>
  <c r="N1043" i="2"/>
  <c r="N1041" i="2"/>
  <c r="N1039" i="2"/>
  <c r="N1037" i="2"/>
  <c r="N1035" i="2"/>
  <c r="N1033" i="2"/>
  <c r="N1032" i="2"/>
  <c r="N1031" i="2"/>
  <c r="N1030" i="2"/>
  <c r="N1029" i="2"/>
  <c r="N1028" i="2"/>
  <c r="N1025" i="2"/>
  <c r="N1024" i="2"/>
  <c r="N1022" i="2"/>
  <c r="N1021" i="2"/>
  <c r="N1020" i="2"/>
  <c r="N1019" i="2"/>
  <c r="N1018" i="2"/>
  <c r="N1017" i="2"/>
  <c r="N1013" i="2"/>
  <c r="N1011" i="2"/>
  <c r="N1010" i="2"/>
  <c r="N1009" i="2"/>
  <c r="N1008" i="2"/>
  <c r="N1006" i="2"/>
  <c r="N1005" i="2"/>
  <c r="N1004" i="2"/>
  <c r="N1003" i="2"/>
  <c r="N1001" i="2"/>
  <c r="N1000" i="2"/>
  <c r="N999" i="2"/>
  <c r="N998" i="2"/>
  <c r="N997" i="2"/>
  <c r="N996" i="2"/>
  <c r="N995" i="2"/>
  <c r="N993" i="2"/>
  <c r="N991" i="2"/>
  <c r="N990" i="2"/>
  <c r="N989" i="2"/>
  <c r="N988" i="2"/>
  <c r="N984" i="2"/>
  <c r="N982" i="2"/>
  <c r="N980" i="2"/>
  <c r="N979" i="2"/>
  <c r="N978" i="2"/>
  <c r="N977" i="2"/>
  <c r="N975" i="2"/>
  <c r="N974" i="2"/>
  <c r="N973" i="2"/>
  <c r="N972" i="2"/>
  <c r="N971" i="2"/>
  <c r="N970" i="2"/>
  <c r="N969" i="2"/>
  <c r="N968" i="2"/>
  <c r="N967" i="2"/>
  <c r="N966" i="2"/>
  <c r="N964" i="2"/>
  <c r="N963" i="2"/>
  <c r="N962" i="2"/>
  <c r="N961" i="2"/>
  <c r="N960" i="2"/>
  <c r="N958" i="2"/>
  <c r="N957" i="2"/>
  <c r="N956" i="2"/>
  <c r="N955" i="2"/>
  <c r="N954" i="2"/>
  <c r="N953" i="2"/>
  <c r="N952" i="2"/>
  <c r="N951" i="2"/>
  <c r="N950" i="2"/>
  <c r="N948" i="2"/>
  <c r="N947" i="2"/>
  <c r="N946" i="2"/>
  <c r="N945" i="2"/>
  <c r="N944" i="2"/>
  <c r="N943" i="2"/>
  <c r="N941" i="2"/>
  <c r="N939" i="2"/>
  <c r="N938" i="2"/>
  <c r="N937" i="2"/>
  <c r="N936" i="2"/>
  <c r="N935" i="2"/>
  <c r="N934" i="2"/>
  <c r="N933" i="2"/>
  <c r="N932" i="2"/>
  <c r="N931" i="2"/>
  <c r="N930" i="2"/>
  <c r="N929" i="2"/>
  <c r="N928" i="2"/>
  <c r="N926" i="2"/>
  <c r="N925" i="2"/>
  <c r="N924" i="2"/>
  <c r="N922" i="2"/>
  <c r="N921" i="2"/>
  <c r="N920" i="2"/>
  <c r="N919" i="2"/>
  <c r="N918" i="2"/>
  <c r="N917" i="2"/>
  <c r="N916" i="2"/>
  <c r="N914" i="2"/>
  <c r="N913" i="2"/>
  <c r="N911" i="2"/>
  <c r="N909" i="2"/>
  <c r="N907" i="2"/>
  <c r="N905" i="2"/>
  <c r="N904" i="2"/>
  <c r="N903" i="2"/>
  <c r="N901" i="2"/>
  <c r="N900" i="2"/>
  <c r="N899" i="2"/>
  <c r="N898" i="2"/>
  <c r="N897" i="2"/>
  <c r="N896" i="2"/>
  <c r="N895" i="2"/>
  <c r="N894" i="2"/>
  <c r="N893" i="2"/>
  <c r="N891" i="2"/>
  <c r="N890" i="2"/>
  <c r="N888" i="2"/>
  <c r="N886" i="2"/>
  <c r="N884" i="2"/>
  <c r="N883" i="2"/>
  <c r="N882" i="2"/>
  <c r="N880" i="2"/>
  <c r="N879" i="2"/>
  <c r="N878"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8" i="2"/>
  <c r="N847" i="2"/>
  <c r="N846" i="2"/>
  <c r="N843" i="2"/>
  <c r="N842" i="2"/>
  <c r="N840" i="2"/>
  <c r="N836" i="2"/>
  <c r="N835" i="2"/>
  <c r="N834" i="2"/>
  <c r="N833" i="2"/>
  <c r="N832" i="2"/>
  <c r="N831" i="2"/>
  <c r="N830" i="2"/>
  <c r="N829" i="2"/>
  <c r="N828" i="2"/>
  <c r="N827" i="2"/>
  <c r="N826" i="2"/>
  <c r="N825" i="2"/>
  <c r="N824" i="2"/>
  <c r="N823" i="2"/>
  <c r="N821" i="2"/>
  <c r="N819" i="2"/>
  <c r="N817" i="2"/>
  <c r="N816" i="2"/>
  <c r="N815" i="2"/>
  <c r="N813" i="2"/>
  <c r="N812" i="2"/>
  <c r="N811" i="2"/>
  <c r="N810" i="2"/>
  <c r="N809" i="2"/>
  <c r="N808" i="2"/>
  <c r="N805" i="2"/>
  <c r="N803" i="2"/>
  <c r="N802" i="2"/>
  <c r="N801" i="2"/>
  <c r="N800" i="2"/>
  <c r="N799" i="2"/>
  <c r="N798" i="2"/>
  <c r="N797" i="2"/>
  <c r="N796" i="2"/>
  <c r="N795" i="2"/>
  <c r="N794" i="2"/>
  <c r="N793" i="2"/>
  <c r="N792" i="2"/>
  <c r="N791" i="2"/>
  <c r="N789" i="2"/>
  <c r="N788" i="2"/>
  <c r="N787" i="2"/>
  <c r="N786" i="2"/>
  <c r="N785" i="2"/>
  <c r="N784" i="2"/>
  <c r="N783" i="2"/>
  <c r="N782" i="2"/>
  <c r="N781" i="2"/>
  <c r="N779" i="2"/>
  <c r="N778" i="2"/>
  <c r="N777" i="2"/>
  <c r="N776" i="2"/>
  <c r="N775" i="2"/>
  <c r="N774" i="2"/>
  <c r="N773" i="2"/>
  <c r="N772" i="2"/>
  <c r="N771" i="2"/>
  <c r="N768" i="2"/>
  <c r="N767" i="2"/>
  <c r="N765" i="2"/>
  <c r="N764" i="2"/>
  <c r="N763" i="2"/>
  <c r="N762" i="2"/>
  <c r="N761" i="2"/>
  <c r="N760" i="2"/>
  <c r="N759" i="2"/>
  <c r="N757" i="2"/>
  <c r="N756" i="2"/>
  <c r="N755" i="2"/>
  <c r="N753" i="2"/>
  <c r="N752" i="2"/>
  <c r="N750" i="2"/>
  <c r="N749" i="2"/>
  <c r="N748" i="2"/>
  <c r="N747" i="2"/>
  <c r="N746" i="2"/>
  <c r="N745" i="2"/>
  <c r="N744" i="2"/>
  <c r="N743" i="2"/>
  <c r="N742" i="2"/>
  <c r="N741" i="2"/>
  <c r="N740" i="2"/>
  <c r="N739" i="2"/>
  <c r="N738" i="2"/>
  <c r="N737" i="2"/>
  <c r="N736" i="2"/>
  <c r="N735" i="2"/>
  <c r="N734" i="2"/>
  <c r="N733" i="2"/>
  <c r="N732" i="2"/>
  <c r="N731" i="2"/>
  <c r="N730" i="2"/>
  <c r="N729" i="2"/>
  <c r="N726" i="2"/>
  <c r="N725" i="2"/>
  <c r="N724" i="2"/>
  <c r="N723" i="2"/>
  <c r="N722" i="2"/>
  <c r="N721" i="2"/>
  <c r="N719" i="2"/>
  <c r="N718" i="2"/>
  <c r="N716" i="2"/>
  <c r="N715" i="2"/>
  <c r="N714" i="2"/>
  <c r="N713" i="2"/>
  <c r="N712" i="2"/>
  <c r="N711" i="2"/>
  <c r="N710" i="2"/>
  <c r="N709" i="2"/>
  <c r="N708" i="2"/>
  <c r="N707" i="2"/>
  <c r="N706" i="2"/>
  <c r="N703" i="2"/>
  <c r="N702" i="2"/>
  <c r="N701" i="2"/>
  <c r="N700" i="2"/>
  <c r="N699" i="2"/>
  <c r="N698" i="2"/>
  <c r="N696" i="2"/>
  <c r="N694" i="2"/>
  <c r="N693" i="2"/>
  <c r="N692" i="2"/>
  <c r="N691" i="2"/>
  <c r="N690" i="2"/>
  <c r="N689" i="2"/>
  <c r="N688" i="2"/>
  <c r="N686" i="2"/>
  <c r="N685" i="2"/>
  <c r="N684" i="2"/>
  <c r="N683" i="2"/>
  <c r="N682" i="2"/>
  <c r="N680" i="2"/>
  <c r="N679" i="2"/>
  <c r="N677" i="2"/>
  <c r="N676" i="2"/>
  <c r="N675" i="2"/>
  <c r="N673" i="2"/>
  <c r="N672" i="2"/>
  <c r="N671" i="2"/>
  <c r="N669" i="2"/>
  <c r="N668" i="2"/>
  <c r="N666" i="2"/>
  <c r="N665" i="2"/>
  <c r="N664" i="2"/>
  <c r="N663" i="2"/>
  <c r="N662" i="2"/>
  <c r="N661" i="2"/>
  <c r="N660" i="2"/>
  <c r="N659" i="2"/>
  <c r="N657" i="2"/>
  <c r="N656" i="2"/>
  <c r="N655" i="2"/>
  <c r="N654" i="2"/>
  <c r="N653" i="2"/>
  <c r="N652" i="2"/>
  <c r="N651" i="2"/>
  <c r="N649" i="2"/>
  <c r="N648" i="2"/>
  <c r="N647" i="2"/>
  <c r="N646" i="2"/>
  <c r="N645" i="2"/>
  <c r="N644" i="2"/>
  <c r="N642" i="2"/>
  <c r="N641" i="2"/>
  <c r="N640" i="2"/>
  <c r="N638" i="2"/>
  <c r="N637" i="2"/>
  <c r="N636" i="2"/>
  <c r="N635" i="2"/>
  <c r="N634" i="2"/>
  <c r="N633" i="2"/>
  <c r="N632" i="2"/>
  <c r="N631" i="2"/>
  <c r="N630" i="2"/>
  <c r="N628" i="2"/>
  <c r="N627" i="2"/>
  <c r="N626" i="2"/>
  <c r="N625" i="2"/>
  <c r="N624" i="2"/>
  <c r="N623" i="2"/>
  <c r="N622" i="2"/>
  <c r="N621" i="2"/>
  <c r="N620" i="2"/>
  <c r="N619" i="2"/>
  <c r="N618" i="2"/>
  <c r="N617" i="2"/>
  <c r="N616" i="2"/>
  <c r="N615" i="2"/>
  <c r="N614" i="2"/>
  <c r="N612" i="2"/>
  <c r="N611" i="2"/>
  <c r="N610" i="2"/>
  <c r="N609" i="2"/>
  <c r="N608" i="2"/>
  <c r="N607" i="2"/>
  <c r="N606" i="2"/>
  <c r="N605" i="2"/>
  <c r="N604" i="2"/>
  <c r="N603" i="2"/>
  <c r="N602" i="2"/>
  <c r="N601" i="2"/>
  <c r="N600" i="2"/>
  <c r="N599" i="2"/>
  <c r="N598" i="2"/>
  <c r="N596" i="2"/>
  <c r="N595" i="2"/>
  <c r="N594" i="2"/>
  <c r="N593" i="2"/>
  <c r="N592" i="2"/>
  <c r="N591" i="2"/>
  <c r="N590" i="2"/>
  <c r="N589" i="2"/>
  <c r="N588" i="2"/>
  <c r="N587" i="2"/>
  <c r="N586" i="2"/>
  <c r="N584" i="2"/>
  <c r="N583" i="2"/>
  <c r="N582" i="2"/>
  <c r="N581" i="2"/>
  <c r="N579" i="2"/>
  <c r="N578" i="2"/>
  <c r="N577" i="2"/>
  <c r="N576" i="2"/>
  <c r="N575" i="2"/>
  <c r="N574" i="2"/>
  <c r="N573" i="2"/>
  <c r="N572" i="2"/>
  <c r="N571" i="2"/>
  <c r="N570" i="2"/>
  <c r="N569" i="2"/>
  <c r="N568" i="2"/>
  <c r="N567" i="2"/>
  <c r="N566" i="2"/>
  <c r="N565" i="2"/>
  <c r="N564" i="2"/>
  <c r="N563" i="2"/>
  <c r="N562" i="2"/>
  <c r="N561" i="2"/>
  <c r="N560" i="2"/>
  <c r="N559" i="2"/>
  <c r="N557" i="2"/>
  <c r="N556" i="2"/>
  <c r="N555" i="2"/>
  <c r="N552" i="2"/>
  <c r="N551" i="2"/>
  <c r="N550" i="2"/>
  <c r="N549" i="2"/>
  <c r="N548" i="2"/>
  <c r="N547" i="2"/>
  <c r="N546" i="2"/>
  <c r="N545" i="2"/>
  <c r="N544" i="2"/>
  <c r="N542" i="2"/>
  <c r="N541" i="2"/>
  <c r="N540" i="2"/>
  <c r="N539" i="2"/>
  <c r="N538" i="2"/>
  <c r="N537" i="2"/>
  <c r="N536" i="2"/>
  <c r="N535" i="2"/>
  <c r="N534" i="2"/>
  <c r="N533" i="2"/>
  <c r="N532" i="2"/>
  <c r="N531" i="2"/>
  <c r="N530" i="2"/>
  <c r="N529" i="2"/>
  <c r="N528" i="2"/>
  <c r="N527" i="2"/>
  <c r="N526" i="2"/>
  <c r="N524" i="2"/>
  <c r="N523" i="2"/>
  <c r="N522" i="2"/>
  <c r="N521" i="2"/>
  <c r="N520" i="2"/>
  <c r="N519" i="2"/>
  <c r="N517" i="2"/>
  <c r="N516" i="2"/>
  <c r="N515" i="2"/>
  <c r="N514" i="2"/>
  <c r="N512" i="2"/>
  <c r="N510" i="2"/>
  <c r="N509" i="2"/>
  <c r="N508" i="2"/>
  <c r="N507" i="2"/>
  <c r="N506" i="2"/>
  <c r="N505" i="2"/>
  <c r="N504" i="2"/>
  <c r="N502" i="2"/>
  <c r="N501" i="2"/>
  <c r="N499" i="2"/>
  <c r="N498" i="2"/>
  <c r="N496" i="2"/>
  <c r="N495" i="2"/>
  <c r="N494" i="2"/>
  <c r="N493" i="2"/>
  <c r="N491" i="2"/>
  <c r="N490" i="2"/>
  <c r="N489" i="2"/>
  <c r="N488" i="2"/>
  <c r="N487" i="2"/>
  <c r="N486" i="2"/>
  <c r="N484" i="2"/>
  <c r="N483" i="2"/>
  <c r="N482" i="2"/>
  <c r="N481" i="2"/>
  <c r="N480" i="2"/>
  <c r="N479" i="2"/>
  <c r="N478" i="2"/>
  <c r="N477" i="2"/>
  <c r="N476" i="2"/>
  <c r="N475" i="2"/>
  <c r="N474" i="2"/>
  <c r="N473" i="2"/>
  <c r="N472" i="2"/>
  <c r="N471" i="2"/>
  <c r="N470" i="2"/>
  <c r="N469" i="2"/>
  <c r="N468" i="2"/>
  <c r="N467" i="2"/>
  <c r="N466"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3" i="2"/>
  <c r="N422" i="2"/>
  <c r="N421" i="2"/>
  <c r="N420" i="2"/>
  <c r="N419" i="2"/>
  <c r="N418" i="2"/>
  <c r="N417" i="2"/>
  <c r="N416" i="2"/>
  <c r="N415" i="2"/>
  <c r="N414" i="2"/>
  <c r="N413" i="2"/>
  <c r="N412" i="2"/>
  <c r="N410" i="2"/>
  <c r="N409" i="2"/>
  <c r="N408" i="2"/>
  <c r="N407" i="2"/>
  <c r="N406" i="2"/>
  <c r="N405" i="2"/>
  <c r="N404" i="2"/>
  <c r="N403" i="2"/>
  <c r="N402" i="2"/>
  <c r="N401" i="2"/>
  <c r="N400" i="2"/>
  <c r="N399" i="2"/>
  <c r="N398" i="2"/>
  <c r="N397" i="2"/>
  <c r="N396" i="2"/>
  <c r="N395" i="2"/>
  <c r="N394" i="2"/>
  <c r="N393" i="2"/>
  <c r="N392" i="2"/>
  <c r="N391" i="2"/>
  <c r="N389" i="2"/>
  <c r="N388" i="2"/>
  <c r="N387" i="2"/>
  <c r="N386" i="2"/>
  <c r="N385" i="2"/>
  <c r="N384" i="2"/>
  <c r="N383" i="2"/>
  <c r="N382" i="2"/>
  <c r="N381" i="2"/>
  <c r="N380" i="2"/>
  <c r="N379" i="2"/>
  <c r="N378" i="2"/>
  <c r="N377" i="2"/>
  <c r="N376" i="2"/>
  <c r="N375" i="2"/>
  <c r="N374" i="2"/>
  <c r="N373" i="2"/>
  <c r="N372" i="2"/>
  <c r="N370" i="2"/>
  <c r="N368" i="2"/>
  <c r="N367" i="2"/>
  <c r="N366" i="2"/>
  <c r="N365" i="2"/>
  <c r="N364" i="2"/>
  <c r="N363" i="2"/>
  <c r="N362" i="2"/>
  <c r="N360" i="2"/>
  <c r="N359" i="2"/>
  <c r="N358" i="2"/>
  <c r="N357" i="2"/>
  <c r="N356" i="2"/>
  <c r="N355" i="2"/>
  <c r="N354" i="2"/>
  <c r="N352" i="2"/>
  <c r="N351" i="2"/>
  <c r="N350" i="2"/>
  <c r="N348" i="2"/>
  <c r="N346" i="2"/>
  <c r="N345" i="2"/>
  <c r="N344" i="2"/>
  <c r="N343" i="2"/>
  <c r="N342" i="2"/>
  <c r="N341" i="2"/>
  <c r="N340" i="2"/>
  <c r="N339" i="2"/>
  <c r="N338"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3" i="2"/>
  <c r="N302" i="2"/>
  <c r="N301" i="2"/>
  <c r="N300" i="2"/>
  <c r="N299" i="2"/>
  <c r="N298" i="2"/>
  <c r="N297" i="2"/>
  <c r="N296" i="2"/>
  <c r="N295" i="2"/>
  <c r="N294" i="2"/>
  <c r="N293" i="2"/>
  <c r="N292" i="2"/>
  <c r="N290" i="2"/>
  <c r="N289" i="2"/>
  <c r="N288" i="2"/>
  <c r="N286" i="2"/>
  <c r="N285" i="2"/>
  <c r="N284" i="2"/>
  <c r="N283" i="2"/>
  <c r="N282" i="2"/>
  <c r="N281" i="2"/>
  <c r="N280" i="2"/>
  <c r="N279" i="2"/>
  <c r="N278" i="2"/>
  <c r="N277" i="2"/>
  <c r="N276" i="2"/>
  <c r="N275" i="2"/>
  <c r="N274" i="2"/>
  <c r="N273" i="2"/>
  <c r="N272" i="2"/>
  <c r="N271" i="2"/>
  <c r="N270" i="2"/>
  <c r="N269" i="2"/>
  <c r="N268" i="2"/>
  <c r="N267" i="2"/>
  <c r="N266" i="2"/>
  <c r="N265" i="2"/>
  <c r="N264" i="2"/>
  <c r="N263" i="2"/>
  <c r="N261" i="2"/>
  <c r="N260" i="2"/>
  <c r="N258" i="2"/>
  <c r="N257" i="2"/>
  <c r="N256" i="2"/>
  <c r="N255" i="2"/>
  <c r="N254" i="2"/>
  <c r="N253" i="2"/>
  <c r="N252" i="2"/>
  <c r="N251" i="2"/>
  <c r="N250" i="2"/>
  <c r="N249" i="2"/>
  <c r="N248" i="2"/>
  <c r="N247" i="2"/>
  <c r="N246" i="2"/>
  <c r="N245" i="2"/>
  <c r="N244" i="2"/>
  <c r="N243" i="2"/>
  <c r="N242" i="2"/>
  <c r="N241" i="2"/>
  <c r="N240" i="2"/>
  <c r="N239" i="2"/>
  <c r="N238" i="2"/>
  <c r="N237" i="2"/>
  <c r="N236" i="2"/>
  <c r="N235" i="2"/>
  <c r="N233" i="2"/>
  <c r="N232" i="2"/>
  <c r="N231" i="2"/>
  <c r="N229" i="2"/>
  <c r="N228" i="2"/>
  <c r="N227" i="2"/>
  <c r="N226" i="2"/>
  <c r="N225" i="2"/>
  <c r="N224" i="2"/>
  <c r="N223" i="2"/>
  <c r="N222" i="2"/>
  <c r="N220" i="2"/>
  <c r="N219" i="2"/>
  <c r="N218" i="2"/>
  <c r="N217" i="2"/>
  <c r="N216" i="2"/>
  <c r="N215" i="2"/>
  <c r="N214" i="2"/>
  <c r="N213" i="2"/>
  <c r="N211" i="2"/>
  <c r="N210" i="2"/>
  <c r="N209" i="2"/>
  <c r="N208"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7" i="2"/>
  <c r="N176" i="2"/>
  <c r="N175" i="2"/>
  <c r="N174" i="2"/>
  <c r="N173" i="2"/>
  <c r="N172" i="2"/>
  <c r="N171" i="2"/>
  <c r="N170" i="2"/>
  <c r="N169" i="2"/>
  <c r="N167" i="2"/>
  <c r="N166" i="2"/>
  <c r="N165" i="2"/>
  <c r="N164" i="2"/>
  <c r="N163" i="2"/>
  <c r="N162" i="2"/>
  <c r="N161" i="2"/>
  <c r="N160" i="2"/>
  <c r="N159" i="2"/>
  <c r="N158" i="2"/>
  <c r="N157" i="2"/>
  <c r="N156" i="2"/>
  <c r="N155" i="2"/>
  <c r="N154" i="2"/>
  <c r="N153" i="2"/>
  <c r="N152" i="2"/>
  <c r="N149" i="2"/>
  <c r="N148" i="2"/>
  <c r="N147" i="2"/>
  <c r="N146" i="2"/>
  <c r="N145" i="2"/>
  <c r="N144" i="2"/>
  <c r="N143" i="2"/>
  <c r="N142" i="2"/>
  <c r="N141" i="2"/>
  <c r="N140" i="2"/>
  <c r="N139" i="2"/>
  <c r="N138" i="2"/>
  <c r="N137" i="2"/>
  <c r="N136" i="2"/>
  <c r="N135" i="2"/>
  <c r="N134" i="2"/>
  <c r="N133" i="2"/>
  <c r="N132" i="2"/>
  <c r="N131" i="2"/>
  <c r="N130" i="2"/>
  <c r="N129"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9" i="2"/>
  <c r="N98" i="2"/>
  <c r="N97" i="2"/>
  <c r="N96" i="2"/>
  <c r="N95" i="2"/>
  <c r="N94" i="2"/>
  <c r="N93" i="2"/>
  <c r="N92" i="2"/>
  <c r="N91" i="2"/>
  <c r="N90" i="2"/>
  <c r="N89" i="2"/>
  <c r="N88" i="2"/>
  <c r="N87" i="2"/>
  <c r="N86"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<sst xmlns="http://schemas.openxmlformats.org/spreadsheetml/2006/main" count="160627" uniqueCount="15150">
  <si>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</si>
  <si>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</si>
  <si>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</si>
  <si>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</si>
  <si>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</si>
  <si>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</si>
  <si>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</si>
  <si>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</si>
  <si>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</si>
  <si>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</si>
  <si>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</si>
  <si>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</si>
  <si>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</si>
  <si>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</si>
  <si>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</si>
  <si>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</si>
  <si>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</si>
  <si>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</si>
  <si>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</si>
  <si>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</si>
  <si>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</si>
  <si>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</si>
  <si>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</si>
  <si>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</si>
  <si>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</si>
  <si>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</si>
  <si>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</si>
  <si>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</si>
  <si>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</si>
  <si>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</si>
  <si>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</si>
  <si>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</si>
  <si>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</si>
  <si>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</si>
  <si>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</si>
  <si>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</si>
  <si>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</si>
  <si>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</si>
  <si>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</si>
  <si>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</si>
  <si>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</si>
  <si>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</si>
  <si>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</si>
  <si>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</si>
  <si>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</si>
  <si>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</si>
  <si>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</si>
  <si>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</si>
  <si>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</si>
  <si>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</si>
  <si>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</si>
  <si>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</si>
  <si>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</si>
  <si>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</si>
  <si>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</si>
  <si>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</si>
  <si>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</si>
  <si>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</si>
  <si>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</si>
  <si>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</si>
  <si>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</si>
  <si>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</si>
  <si>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</si>
  <si>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</si>
  <si>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</si>
  <si>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</si>
  <si>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</si>
  <si>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</si>
  <si>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</si>
  <si>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</si>
  <si>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</si>
  <si>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</si>
  <si>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</si>
  <si>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</si>
  <si>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</si>
  <si>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</si>
  <si>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</si>
  <si>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</si>
  <si>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</si>
  <si>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</si>
  <si>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</si>
  <si>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</si>
  <si>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</si>
  <si>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</si>
  <si>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</si>
  <si>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</si>
  <si>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</si>
  <si>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</si>
  <si>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</si>
  <si>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</si>
  <si>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</si>
  <si>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</si>
  <si>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</si>
  <si>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</si>
  <si>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</si>
  <si>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</si>
  <si>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</si>
  <si>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</si>
  <si>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</si>
  <si>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</si>
  <si>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</si>
  <si>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</si>
  <si>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</si>
  <si>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</si>
  <si>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</si>
  <si>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</si>
  <si>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</si>
  <si>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</si>
  <si>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</si>
  <si>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</si>
  <si>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</si>
  <si>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</si>
  <si>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</si>
  <si>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</si>
  <si>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</si>
  <si>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</si>
  <si>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</si>
  <si>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</si>
  <si>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</si>
  <si>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</si>
  <si>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</si>
  <si>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</si>
  <si>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</si>
  <si>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</si>
  <si>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</si>
  <si>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</si>
  <si>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</si>
  <si>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</si>
  <si>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</si>
  <si>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</si>
  <si>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</si>
  <si>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</si>
  <si>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</si>
  <si>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</si>
  <si>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</si>
  <si>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</si>
  <si>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</si>
  <si>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</si>
  <si>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</si>
  <si>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</si>
  <si>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</si>
  <si>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</si>
  <si>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</si>
  <si>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</si>
  <si>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</si>
  <si>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</si>
  <si>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</si>
  <si>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</si>
  <si>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</si>
  <si>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</si>
  <si>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</si>
  <si>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</si>
  <si>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</si>
  <si>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</si>
  <si>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</si>
  <si>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</si>
  <si>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</si>
  <si>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</si>
  <si>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</si>
  <si>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</si>
  <si>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</si>
  <si>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</si>
  <si>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</si>
  <si>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</si>
  <si>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</si>
  <si>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</si>
  <si>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</si>
  <si>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</si>
  <si>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</si>
  <si>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</si>
  <si>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</si>
  <si>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</si>
  <si>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</si>
  <si>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</si>
  <si>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</si>
  <si>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</si>
  <si>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</si>
  <si>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</si>
  <si>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</si>
  <si>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</si>
  <si>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</si>
  <si>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</si>
  <si>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</si>
  <si>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</si>
  <si>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</si>
  <si>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</si>
  <si>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</si>
  <si>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</si>
  <si>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</si>
  <si>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</si>
  <si>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</si>
  <si>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</si>
  <si>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</si>
  <si>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</si>
  <si>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</si>
  <si>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</si>
  <si>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</si>
  <si>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</si>
  <si>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</si>
  <si>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</si>
  <si>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</si>
  <si>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</si>
  <si>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</si>
  <si>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</si>
  <si>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</si>
  <si>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</si>
  <si>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</si>
  <si>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</si>
  <si>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</si>
  <si>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</si>
  <si>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</si>
  <si>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</si>
  <si>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</si>
  <si>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</si>
  <si>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</si>
  <si>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</si>
  <si>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</si>
  <si>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</si>
  <si>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</si>
  <si>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</si>
  <si>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</si>
  <si>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</si>
  <si>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</si>
  <si>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</si>
  <si>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</si>
  <si>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</si>
  <si>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</si>
  <si>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</si>
  <si>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</si>
  <si>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</si>
  <si>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</si>
  <si>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</si>
  <si>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</si>
  <si>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</si>
  <si>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</si>
  <si>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</si>
  <si>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</si>
  <si>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</si>
  <si>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</si>
  <si>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</si>
  <si>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</si>
  <si>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</si>
  <si>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</si>
  <si>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</si>
  <si>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</si>
  <si>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</si>
  <si>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</si>
  <si>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</si>
  <si>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</si>
  <si>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</si>
  <si>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</si>
  <si>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</si>
  <si>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</si>
  <si>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</si>
  <si>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</si>
  <si>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</si>
  <si>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</si>
  <si>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</si>
  <si>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</si>
  <si>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</si>
  <si>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</si>
  <si>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</si>
  <si>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</si>
  <si>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</si>
  <si>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</si>
  <si>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</si>
  <si>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</si>
  <si>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</si>
  <si>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</si>
  <si>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</si>
  <si>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</si>
  <si>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</si>
  <si>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</si>
  <si>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</si>
  <si>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</si>
  <si>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</si>
  <si>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</si>
  <si>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</si>
  <si>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</si>
  <si>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</si>
  <si>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</si>
  <si>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</si>
  <si>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</si>
  <si>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</si>
  <si>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</si>
  <si>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</si>
  <si>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</si>
  <si>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</si>
  <si>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</si>
  <si>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</si>
  <si>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</si>
  <si>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</si>
  <si>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</si>
  <si>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</si>
  <si>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</si>
  <si>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</si>
  <si>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</si>
  <si>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</si>
  <si>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</si>
  <si>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</si>
  <si>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</si>
  <si>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</si>
  <si>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</si>
  <si>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</si>
  <si>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</si>
  <si>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</si>
  <si>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</si>
  <si>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</si>
  <si>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</si>
  <si>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</si>
  <si>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</si>
  <si>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</si>
  <si>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</si>
  <si>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</si>
  <si>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</si>
  <si>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</si>
  <si>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</si>
  <si>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</si>
  <si>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</si>
  <si>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</si>
  <si>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</si>
  <si>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</si>
  <si>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</si>
  <si>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</si>
  <si>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</si>
  <si>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</si>
  <si>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</si>
  <si>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</si>
  <si>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</si>
  <si>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</si>
  <si>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</si>
  <si>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</si>
  <si>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</si>
  <si>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</si>
  <si>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</si>
  <si>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</si>
  <si>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</si>
  <si>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</si>
  <si>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</si>
  <si>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</si>
  <si>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</si>
  <si>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</si>
  <si>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</si>
  <si>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</si>
  <si>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</si>
  <si>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</si>
  <si>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</si>
  <si>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</si>
  <si>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</si>
  <si>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</si>
  <si>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</si>
  <si>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</si>
  <si>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</si>
  <si>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</si>
  <si>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</si>
  <si>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</si>
  <si>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</si>
  <si>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</si>
  <si>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</si>
  <si>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</si>
  <si>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</si>
  <si>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</si>
  <si>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</si>
  <si>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</si>
  <si>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</si>
  <si>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</si>
  <si>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</si>
  <si>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</si>
  <si>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</si>
  <si>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</si>
  <si>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</si>
  <si>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</si>
  <si>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</si>
  <si>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</si>
  <si>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</si>
  <si>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</si>
  <si>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</si>
  <si>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</si>
  <si>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</si>
  <si>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</si>
  <si>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</si>
  <si>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</si>
  <si>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</si>
  <si>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</si>
  <si>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</si>
  <si>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</si>
  <si>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</si>
  <si>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</si>
  <si>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</si>
  <si>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</si>
  <si>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</si>
  <si>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</si>
  <si>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</si>
  <si>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</si>
  <si>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</si>
  <si>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</si>
  <si>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</si>
  <si>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</si>
  <si>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</si>
  <si>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</si>
  <si>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</si>
  <si>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</si>
  <si>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</si>
  <si>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</si>
  <si>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</si>
  <si>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</si>
  <si>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</si>
  <si>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</si>
  <si>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</si>
  <si>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</si>
  <si>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</si>
  <si>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</si>
  <si>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</si>
  <si>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</si>
  <si>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</si>
  <si>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</si>
  <si>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</si>
  <si>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</si>
  <si>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</si>
  <si>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</si>
  <si>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</si>
  <si>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</si>
  <si>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</si>
  <si>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</si>
  <si>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</si>
  <si>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</si>
  <si>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</si>
  <si>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</si>
  <si>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</si>
  <si>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</si>
  <si>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</si>
  <si>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</si>
  <si>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</si>
  <si>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</si>
  <si>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</si>
  <si>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</si>
  <si>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</si>
  <si>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</si>
  <si>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</si>
  <si>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</si>
  <si>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</si>
  <si>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</si>
  <si>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</si>
  <si>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</si>
  <si>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</si>
  <si>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</si>
  <si>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</si>
  <si>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</si>
  <si>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</si>
  <si>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</si>
  <si>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</si>
  <si>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</si>
  <si>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</si>
  <si>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</si>
  <si>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</si>
  <si>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</si>
  <si>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</si>
  <si>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</si>
  <si>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</si>
  <si>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</si>
  <si>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</si>
  <si>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</si>
  <si>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</si>
  <si>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</si>
  <si>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</si>
  <si>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</si>
  <si>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</si>
  <si>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</si>
  <si>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</si>
  <si>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</si>
  <si>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</si>
  <si>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</si>
  <si>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</si>
  <si>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</si>
  <si>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</si>
  <si>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</si>
  <si>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</si>
  <si>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</si>
  <si>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</si>
  <si>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</si>
  <si>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</si>
  <si>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</si>
  <si>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</si>
  <si>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</si>
  <si>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</si>
  <si>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</si>
  <si>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</si>
  <si>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</si>
  <si>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</si>
  <si>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</si>
  <si>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</si>
  <si>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</si>
  <si>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</si>
  <si>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</si>
  <si>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</si>
  <si>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</si>
  <si>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</si>
  <si>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</si>
  <si>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</si>
  <si>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</si>
  <si>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</si>
  <si>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</si>
  <si>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</si>
  <si>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</si>
  <si>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</si>
  <si>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</si>
  <si>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</si>
  <si>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</si>
  <si>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</si>
  <si>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</si>
  <si>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</si>
  <si>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</si>
  <si>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</si>
  <si>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</si>
  <si>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</si>
  <si>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</si>
  <si>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</si>
  <si>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</si>
  <si>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</si>
  <si>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</si>
  <si>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</si>
  <si>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</si>
  <si>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</si>
  <si>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</si>
  <si>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</si>
  <si>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</si>
  <si>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</si>
  <si>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</si>
  <si>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</si>
  <si>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</si>
  <si>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</si>
  <si>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</si>
  <si>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</si>
  <si>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</si>
  <si>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</si>
  <si>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</si>
  <si>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</si>
  <si>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</si>
  <si>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</si>
  <si>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</si>
  <si>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</si>
  <si>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</si>
  <si>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</si>
  <si>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</si>
  <si>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</si>
  <si>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</si>
  <si>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</si>
  <si>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</si>
  <si>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</si>
  <si>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</si>
  <si>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</si>
  <si>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</si>
  <si>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</si>
  <si>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</si>
  <si>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</si>
  <si>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</si>
  <si>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</si>
  <si>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</si>
  <si>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</si>
  <si>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</si>
  <si>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</si>
  <si>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</si>
  <si>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</si>
  <si>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</si>
  <si>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</si>
  <si>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</si>
  <si>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</si>
  <si>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</si>
  <si>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</si>
  <si>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</si>
  <si>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</si>
  <si>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</si>
  <si>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</si>
  <si>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</si>
  <si>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</si>
  <si>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</si>
  <si>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</si>
  <si>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</si>
  <si>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</si>
  <si>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</si>
  <si>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</si>
  <si>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</si>
  <si>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</si>
  <si>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</si>
  <si>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</si>
  <si>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</si>
  <si>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</si>
  <si>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</si>
  <si>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</si>
  <si>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</si>
  <si>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</si>
  <si>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</si>
  <si>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</si>
  <si>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</si>
  <si>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</si>
  <si>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</si>
  <si>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</si>
  <si>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</si>
  <si>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</si>
  <si>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</si>
  <si>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</si>
  <si>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</si>
  <si>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</si>
  <si>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</si>
  <si>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</si>
  <si>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</si>
  <si>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</si>
  <si>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</si>
  <si>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</si>
  <si>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</si>
  <si>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</si>
  <si>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</si>
  <si>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</si>
  <si>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</si>
  <si>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</si>
  <si>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</si>
  <si>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</si>
  <si>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</si>
  <si>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</si>
  <si>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</si>
  <si>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</si>
  <si>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</si>
  <si>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</si>
  <si>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</si>
  <si>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</si>
  <si>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</si>
  <si>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</si>
  <si>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</si>
  <si>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</si>
  <si>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</si>
  <si>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</si>
  <si>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</si>
  <si>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</si>
  <si>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</si>
  <si>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</si>
  <si>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</si>
  <si>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</si>
  <si>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</si>
  <si>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</si>
  <si>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</si>
  <si>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</si>
  <si>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</si>
  <si>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</si>
  <si>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</si>
  <si>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</si>
  <si>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</si>
  <si>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</si>
  <si>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</si>
  <si>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</si>
  <si>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</si>
  <si>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</si>
  <si>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</si>
  <si>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</si>
  <si>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</si>
  <si>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</si>
  <si>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</si>
  <si>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</si>
  <si>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</si>
  <si>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</si>
  <si>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</si>
  <si>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</si>
  <si>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</si>
  <si>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</si>
  <si>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</si>
  <si>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</si>
  <si>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</si>
  <si>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</si>
  <si>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</si>
  <si>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</si>
  <si>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</si>
  <si>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</si>
  <si>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</si>
  <si>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</si>
  <si>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</si>
  <si>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</si>
  <si>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</si>
  <si>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</si>
  <si>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</si>
  <si>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</si>
  <si>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</si>
  <si>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</si>
  <si>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</si>
  <si>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</si>
  <si>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</si>
  <si>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</si>
  <si>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</si>
  <si>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</si>
  <si>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</si>
  <si>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</si>
  <si>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</si>
  <si>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</si>
  <si>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</si>
  <si>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</si>
  <si>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</si>
  <si>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</si>
  <si>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</si>
  <si>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</si>
  <si>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</si>
  <si>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</si>
  <si>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</si>
  <si>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</si>
  <si>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</si>
  <si>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</si>
  <si>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</si>
  <si>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</si>
  <si>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</si>
  <si>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</si>
  <si>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</si>
  <si>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</si>
  <si>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</si>
  <si>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</si>
  <si>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</si>
  <si>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</si>
  <si>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</si>
  <si>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</si>
  <si>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</si>
  <si>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</si>
  <si>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</si>
  <si>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</si>
  <si>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</si>
  <si>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</si>
  <si>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</si>
  <si>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</si>
  <si>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</si>
  <si>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</si>
  <si>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</si>
  <si>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</si>
  <si>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</si>
  <si>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</si>
  <si>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</si>
  <si>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</si>
  <si>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</si>
  <si>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</si>
  <si>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</si>
  <si>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</si>
  <si>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</si>
  <si>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</si>
  <si>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</si>
  <si>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</si>
  <si>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</si>
  <si>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</si>
  <si>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</si>
  <si>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</si>
  <si>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</si>
  <si>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</si>
  <si>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</si>
  <si>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</si>
  <si>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</si>
  <si>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</si>
  <si>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</si>
  <si>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</si>
  <si>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</si>
  <si>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</si>
  <si>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</si>
  <si>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</si>
  <si>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</si>
  <si>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</si>
  <si>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</si>
  <si>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</si>
  <si>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</si>
  <si>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</si>
  <si>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</si>
  <si>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</si>
  <si>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</si>
  <si>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</si>
  <si>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</si>
  <si>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</si>
  <si>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</si>
  <si>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</si>
  <si>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</si>
  <si>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</si>
  <si>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</si>
  <si>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</si>
  <si>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</si>
  <si>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</si>
  <si>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</si>
  <si>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</si>
  <si>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</si>
  <si>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</si>
  <si>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</si>
  <si>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</si>
  <si>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</si>
  <si>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</si>
  <si>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</si>
  <si>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</si>
  <si>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</si>
  <si>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</si>
  <si>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</si>
  <si>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</si>
  <si>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</si>
  <si>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</si>
  <si>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</si>
  <si>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</si>
  <si>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</si>
  <si>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</si>
  <si>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</si>
  <si>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</si>
  <si>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</si>
  <si>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</si>
  <si>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</si>
  <si>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</si>
  <si>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</si>
  <si>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</si>
  <si>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</si>
  <si>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</si>
  <si>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</si>
  <si>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</si>
  <si>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</si>
  <si>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</si>
  <si>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</si>
  <si>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</si>
  <si>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</si>
  <si>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</si>
  <si>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</si>
  <si>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</si>
  <si>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</si>
  <si>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</si>
  <si>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</si>
  <si>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</si>
  <si>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</si>
  <si>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</si>
  <si>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</si>
  <si>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</si>
  <si>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</si>
  <si>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</si>
  <si>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</si>
  <si>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</si>
  <si>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</si>
  <si>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</si>
  <si>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</si>
  <si>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</si>
  <si>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</si>
  <si>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</si>
  <si>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</si>
  <si>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</si>
  <si>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</si>
  <si>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</si>
  <si>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</si>
  <si>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</si>
  <si>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</si>
  <si>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</si>
  <si>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</si>
  <si>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</si>
  <si>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</si>
  <si>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</si>
  <si>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</si>
  <si>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</si>
  <si>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</si>
  <si>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</si>
  <si>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</si>
  <si>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</si>
  <si>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</si>
  <si>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</si>
  <si>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</si>
  <si>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</si>
  <si>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</si>
  <si>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</si>
  <si>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</si>
  <si>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</si>
  <si>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</si>
  <si>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</si>
  <si>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</si>
  <si>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</si>
  <si>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</si>
  <si>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</si>
  <si>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</si>
  <si>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</si>
  <si>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</si>
  <si>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</si>
  <si>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</si>
  <si>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</si>
  <si>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</si>
  <si>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</si>
  <si>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</si>
  <si>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</si>
  <si>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</si>
  <si>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</si>
  <si>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</si>
  <si>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</si>
  <si>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</si>
  <si>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</si>
  <si>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</si>
  <si>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</si>
  <si>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</si>
  <si>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</si>
  <si>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</si>
  <si>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</si>
  <si>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</si>
  <si>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</si>
  <si>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</si>
  <si>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</si>
  <si>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</si>
  <si>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</si>
  <si>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</si>
  <si>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</si>
  <si>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</si>
  <si>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</si>
  <si>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</si>
  <si>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</si>
  <si>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</si>
  <si>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</si>
  <si>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</si>
  <si>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</si>
  <si>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</si>
  <si>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</si>
  <si>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</si>
  <si>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</si>
  <si>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</si>
  <si>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</si>
  <si>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</si>
  <si>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</si>
  <si>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</si>
  <si>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</si>
  <si>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</si>
  <si>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</si>
  <si>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</si>
  <si>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</si>
  <si>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</si>
  <si>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</si>
  <si>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</si>
  <si>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</si>
  <si>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</si>
  <si>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</si>
  <si>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</si>
  <si>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</si>
  <si>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</si>
  <si>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</si>
  <si>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</si>
  <si>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</si>
  <si>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</si>
  <si>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</si>
  <si>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</si>
  <si>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</si>
  <si>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</si>
  <si>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</si>
  <si>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</si>
  <si>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</si>
  <si>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</si>
  <si>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</si>
  <si>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</si>
  <si>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</si>
  <si>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</si>
  <si>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</si>
  <si>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</si>
  <si>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</si>
  <si>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</si>
  <si>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</si>
  <si>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</si>
  <si>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</si>
  <si>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</si>
  <si>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</si>
  <si>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</si>
  <si>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</si>
  <si>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</si>
  <si>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</si>
  <si>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</si>
  <si>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</si>
  <si>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</si>
  <si>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</si>
  <si>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</si>
  <si>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</si>
  <si>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</si>
  <si>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</si>
  <si>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</si>
  <si>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</si>
  <si>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</si>
  <si>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</si>
  <si>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</si>
  <si>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</si>
  <si>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</si>
  <si>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</si>
  <si>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</si>
  <si>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</si>
  <si>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</si>
  <si>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</si>
  <si>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</si>
  <si>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</si>
  <si>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</si>
  <si>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</si>
  <si>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</si>
  <si>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</si>
  <si>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</si>
  <si>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</si>
  <si>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</si>
  <si>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</si>
  <si>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</si>
  <si>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</si>
  <si>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</si>
  <si>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</si>
  <si>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</si>
  <si>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</si>
  <si>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</si>
  <si>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</si>
  <si>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</si>
  <si>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</si>
  <si>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</si>
  <si>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</si>
  <si>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</si>
  <si>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</si>
  <si>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</si>
  <si>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</si>
  <si>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</si>
  <si>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</si>
  <si>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</si>
  <si>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</si>
  <si>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</si>
  <si>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</si>
  <si>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</si>
  <si>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</si>
  <si>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</si>
  <si>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</si>
  <si>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</si>
  <si>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</si>
  <si>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</si>
  <si>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</si>
  <si>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</si>
  <si>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</si>
  <si>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</si>
  <si>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</si>
  <si>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</si>
  <si>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</si>
  <si>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</si>
  <si>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</si>
  <si>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</si>
  <si>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</si>
  <si>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</si>
  <si>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</si>
  <si>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</si>
  <si>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</si>
  <si>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</si>
  <si>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</si>
  <si>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</si>
  <si>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</si>
  <si>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</si>
  <si>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</si>
  <si>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</si>
  <si>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</si>
  <si>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</si>
  <si>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</si>
  <si>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</si>
  <si>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</si>
  <si>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</si>
  <si>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</si>
  <si>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</si>
  <si>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</si>
  <si>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</si>
  <si>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</si>
  <si>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</si>
  <si>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</si>
  <si>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</si>
  <si>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</si>
  <si>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</si>
  <si>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</si>
  <si>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</si>
  <si>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</si>
  <si>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</si>
  <si>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</si>
  <si>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</si>
  <si>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</si>
  <si>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</si>
  <si>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</si>
  <si>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</si>
  <si>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</si>
  <si>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</si>
  <si>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</si>
  <si>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</si>
  <si>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</si>
  <si>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</si>
  <si>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</si>
  <si>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</si>
  <si>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</si>
  <si>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</si>
  <si>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</si>
  <si>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</si>
  <si>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</si>
  <si>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</si>
  <si>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</si>
  <si>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</si>
  <si>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</si>
  <si>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</si>
  <si>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</si>
  <si>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</si>
  <si>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</si>
  <si>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</si>
  <si>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</si>
  <si>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</si>
  <si>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</si>
  <si>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</si>
  <si>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</si>
  <si>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</si>
  <si>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</si>
  <si>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</si>
  <si>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</si>
  <si>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</si>
  <si>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</si>
  <si>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</si>
  <si>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</si>
  <si>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</si>
  <si>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</si>
  <si>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</si>
  <si>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</si>
  <si>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</si>
  <si>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</si>
  <si>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</si>
  <si>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</si>
  <si>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</si>
  <si>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</si>
  <si>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</si>
  <si>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</si>
  <si>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</si>
  <si>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</si>
  <si>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</si>
  <si>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</si>
  <si>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</si>
  <si>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</si>
  <si>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</si>
  <si>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</si>
  <si>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</si>
  <si>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</si>
  <si>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</si>
  <si>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</si>
  <si>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</si>
  <si>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</si>
  <si>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</si>
  <si>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</si>
  <si>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</si>
  <si>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</si>
  <si>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</si>
  <si>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</si>
  <si>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</si>
  <si>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</si>
  <si>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</si>
  <si>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</si>
  <si>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</si>
  <si>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</si>
  <si>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</si>
  <si>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</si>
  <si>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</si>
  <si>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</si>
  <si>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</si>
  <si>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</si>
  <si>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</si>
  <si>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</si>
  <si>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</si>
  <si>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</si>
  <si>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</si>
  <si>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</si>
  <si>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</si>
  <si>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</si>
  <si>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</si>
  <si>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</si>
  <si>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</si>
  <si>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</si>
  <si>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</si>
  <si>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</si>
  <si>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</si>
  <si>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</si>
  <si>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</si>
  <si>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</si>
  <si>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</si>
  <si>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</si>
  <si>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</si>
  <si>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</si>
  <si>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</si>
  <si>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</si>
  <si>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</si>
  <si>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</si>
  <si>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</si>
  <si>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</si>
  <si>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</si>
  <si>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</si>
  <si>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</si>
  <si>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</si>
  <si>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</si>
  <si>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</si>
  <si>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</si>
  <si>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</si>
  <si>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</si>
  <si>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</si>
  <si>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</si>
  <si>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</si>
  <si>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</si>
  <si>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</si>
  <si>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</si>
  <si>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</si>
  <si>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</si>
  <si>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</si>
  <si>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</si>
  <si>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</si>
  <si>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</si>
  <si>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</si>
  <si>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</si>
  <si>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</si>
  <si>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</si>
  <si>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</si>
  <si>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</si>
  <si>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</si>
  <si>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</si>
  <si>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</si>
  <si>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</si>
  <si>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</si>
  <si>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</si>
  <si>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</si>
  <si>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</si>
  <si>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</si>
  <si>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</si>
  <si>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</si>
  <si>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</si>
  <si>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</si>
  <si>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</si>
  <si>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</si>
  <si>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</si>
  <si>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</si>
  <si>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</si>
  <si>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</si>
  <si>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</si>
  <si>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</si>
  <si>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</si>
  <si>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</si>
  <si>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</si>
  <si>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</si>
  <si>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</si>
  <si>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</si>
  <si>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</si>
  <si>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</si>
  <si>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</si>
  <si>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</si>
  <si>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</si>
  <si>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</si>
  <si>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</si>
  <si>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</si>
  <si>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</si>
  <si>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</si>
  <si>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</si>
  <si>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</si>
  <si>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</si>
  <si>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</si>
  <si>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</si>
  <si>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</si>
  <si>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</si>
  <si>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</si>
  <si>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</si>
  <si>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</si>
  <si>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</si>
  <si>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</si>
  <si>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</si>
  <si>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</si>
  <si>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</si>
  <si>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</si>
  <si>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</si>
  <si>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</si>
  <si>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</si>
  <si>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</si>
  <si>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</si>
  <si>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</si>
  <si>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</si>
  <si>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</si>
  <si>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</si>
  <si>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</si>
  <si>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</si>
  <si>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</si>
  <si>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</si>
  <si>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</si>
  <si>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</si>
  <si>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</si>
  <si>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</si>
  <si>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</si>
  <si>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</si>
  <si>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</si>
  <si>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</si>
  <si>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</si>
  <si>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</si>
  <si>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</si>
  <si>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</si>
  <si>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</si>
  <si>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</si>
  <si>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</si>
  <si>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</si>
  <si>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</si>
  <si>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</si>
  <si>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</si>
  <si>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</si>
  <si>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</si>
  <si>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</si>
  <si>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</si>
  <si>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</si>
  <si>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</si>
  <si>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</si>
  <si>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</si>
  <si>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</si>
  <si>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</si>
  <si>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</si>
  <si>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</si>
  <si>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</si>
  <si>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</si>
  <si>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</si>
  <si>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</si>
  <si>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</si>
  <si>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</si>
  <si>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</si>
  <si>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</si>
  <si>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</si>
  <si>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</si>
  <si>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</si>
  <si>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</si>
  <si>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</si>
  <si>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</si>
  <si>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</si>
  <si>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</si>
  <si>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</si>
  <si>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</si>
  <si>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</si>
  <si>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</si>
  <si>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</si>
  <si>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</si>
  <si>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</si>
  <si>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</si>
  <si>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</si>
  <si>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</si>
  <si>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</si>
  <si>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</si>
  <si>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</si>
  <si>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</si>
  <si>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</si>
  <si>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</si>
  <si>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</si>
  <si>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</si>
  <si>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</si>
  <si>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</si>
  <si>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</si>
  <si>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</si>
  <si>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</si>
  <si>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</si>
  <si>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</si>
  <si>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</si>
  <si>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</si>
  <si>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</si>
  <si>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</si>
  <si>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</si>
  <si>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</si>
  <si>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</si>
  <si>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</si>
  <si>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</si>
  <si>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</si>
  <si>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</si>
  <si>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</si>
  <si>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</si>
  <si>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</si>
  <si>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</si>
  <si>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</si>
  <si>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</si>
  <si>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</si>
  <si>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</si>
  <si>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</si>
  <si>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</si>
  <si>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</si>
  <si>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</si>
  <si>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</si>
  <si>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</si>
  <si>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</si>
  <si>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</si>
  <si>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</si>
  <si>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</si>
  <si>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</si>
  <si>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</si>
  <si>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</si>
  <si>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</si>
  <si>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</si>
  <si>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</si>
  <si>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</si>
  <si>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</si>
  <si>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</si>
  <si>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</si>
  <si>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</si>
  <si>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</si>
  <si>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</si>
  <si>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</si>
  <si>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</si>
  <si>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</si>
  <si>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</si>
  <si>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</si>
  <si>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</si>
  <si>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</si>
  <si>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</si>
  <si>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</si>
  <si>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</si>
  <si>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</si>
  <si>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</si>
  <si>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</si>
  <si>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</si>
  <si>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</si>
  <si>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</si>
  <si>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</si>
  <si>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</si>
  <si>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</si>
  <si>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</si>
  <si>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</si>
  <si>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</si>
  <si>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</si>
  <si>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</si>
  <si>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</si>
  <si>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</si>
  <si>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</si>
  <si>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</si>
  <si>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</si>
  <si>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</si>
  <si>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</si>
  <si>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</si>
  <si>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</si>
  <si>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</si>
  <si>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</si>
  <si>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</si>
  <si>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</si>
  <si>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</si>
  <si>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</si>
  <si>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</si>
  <si>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</si>
  <si>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</si>
  <si>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</si>
  <si>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</si>
  <si>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</si>
  <si>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</si>
  <si>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</si>
  <si>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</si>
  <si>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</si>
  <si>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</si>
  <si>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</si>
  <si>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</si>
  <si>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</si>
  <si>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</si>
  <si>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</si>
  <si>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</si>
  <si>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</si>
  <si>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</si>
  <si>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</si>
  <si>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</si>
  <si>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</si>
  <si>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</si>
  <si>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</si>
  <si>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</si>
  <si>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</si>
  <si>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</si>
  <si>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</si>
  <si>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</si>
  <si>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</si>
  <si>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</si>
  <si>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</si>
  <si>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</si>
  <si>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</si>
  <si>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</si>
  <si>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</si>
  <si>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</si>
  <si>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</si>
  <si>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</si>
  <si>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</si>
  <si>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</si>
  <si>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</si>
  <si>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</si>
  <si>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</si>
  <si>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</si>
  <si>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</si>
  <si>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</si>
  <si>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</si>
  <si>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</si>
  <si>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</si>
  <si>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</si>
  <si>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</si>
  <si>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</si>
  <si>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</si>
  <si>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</si>
  <si>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</si>
  <si>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</si>
  <si>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</si>
  <si>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</si>
  <si>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</si>
  <si>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</si>
  <si>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</si>
  <si>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</si>
  <si>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</si>
  <si>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</si>
  <si>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</si>
  <si>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</si>
  <si>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</si>
  <si>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</si>
  <si>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</si>
  <si>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</si>
  <si>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</si>
  <si>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</si>
  <si>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</si>
  <si>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</si>
  <si>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</si>
  <si>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</si>
  <si>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</si>
  <si>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</si>
  <si>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</si>
  <si>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</si>
  <si>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</si>
  <si>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</si>
  <si>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</si>
  <si>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</si>
  <si>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</si>
  <si>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</si>
  <si>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</si>
  <si>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</si>
  <si>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</si>
  <si>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</si>
  <si>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</si>
  <si>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</si>
  <si>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</si>
  <si>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</si>
  <si>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</si>
  <si>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</si>
  <si>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</si>
  <si>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</si>
  <si>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</si>
  <si>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</si>
  <si>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</si>
  <si>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</si>
  <si>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</si>
  <si>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</si>
  <si>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</si>
  <si>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</si>
  <si>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</si>
  <si>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</si>
  <si>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</si>
  <si>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</si>
  <si>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</si>
  <si>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</si>
  <si>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</si>
  <si>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</si>
  <si>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</si>
  <si>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</si>
  <si>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</si>
  <si>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</si>
  <si>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</si>
  <si>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</si>
  <si>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</si>
  <si>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</si>
  <si>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</si>
  <si>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</si>
  <si>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</si>
  <si>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</si>
  <si>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</si>
  <si>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</si>
  <si>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</si>
  <si>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</si>
  <si>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</si>
  <si>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</si>
  <si>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</si>
  <si>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</si>
  <si>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</si>
  <si>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</si>
  <si>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</si>
  <si>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</si>
  <si>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</si>
  <si>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</si>
  <si>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</si>
  <si>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</si>
  <si>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</si>
  <si>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</si>
  <si>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</si>
  <si>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</si>
  <si>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</si>
  <si>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</si>
  <si>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</si>
  <si>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</si>
  <si>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</si>
  <si>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</si>
  <si>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</si>
  <si>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</si>
  <si>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</si>
  <si>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</si>
  <si>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</si>
  <si>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</si>
  <si>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</si>
  <si>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</si>
  <si>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</si>
  <si>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</si>
  <si>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</si>
  <si>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</si>
  <si>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</si>
  <si>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</si>
  <si>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</si>
  <si>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</si>
  <si>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</si>
  <si>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</si>
  <si>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</si>
  <si>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</si>
  <si>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</si>
  <si>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</si>
  <si>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</si>
  <si>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</si>
  <si>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</si>
  <si>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</si>
  <si>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</si>
  <si>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</si>
  <si>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</si>
  <si>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</si>
  <si>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</si>
  <si>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</si>
  <si>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</si>
  <si>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</si>
  <si>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</si>
  <si>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</si>
  <si>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</si>
  <si>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</si>
  <si>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</si>
  <si>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</si>
  <si>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</si>
  <si>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</si>
  <si>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</si>
  <si>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</si>
  <si>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</si>
  <si>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</si>
  <si>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</si>
  <si>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</si>
  <si>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</si>
  <si>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</si>
  <si>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</si>
  <si>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</si>
  <si>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</si>
  <si>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</si>
  <si>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</si>
  <si>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</si>
  <si>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</si>
  <si>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</si>
  <si>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</si>
  <si>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</si>
  <si>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</si>
  <si>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</si>
  <si>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</si>
  <si>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</si>
  <si>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</si>
  <si>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</si>
  <si>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</si>
  <si>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</si>
  <si>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</si>
  <si>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</si>
  <si>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</si>
  <si>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</si>
  <si>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</si>
  <si>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</si>
  <si>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</si>
  <si>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</si>
  <si>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</si>
  <si>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</si>
  <si>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</si>
  <si>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</si>
  <si>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</si>
  <si>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</si>
  <si>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</si>
  <si>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</si>
  <si>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</si>
  <si>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</si>
  <si>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</si>
  <si>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</si>
  <si>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</si>
  <si>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</si>
  <si>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</si>
  <si>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</si>
  <si>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</si>
  <si>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</si>
  <si>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</si>
  <si>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</si>
  <si>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</si>
  <si>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</si>
  <si>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</si>
  <si>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</si>
  <si>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</si>
  <si>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</si>
  <si>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</si>
  <si>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</si>
  <si>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</si>
  <si>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</si>
  <si>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</si>
  <si>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</si>
  <si>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</si>
  <si>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</si>
  <si>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</si>
  <si>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</si>
  <si>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</si>
  <si>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</si>
  <si>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</si>
  <si>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</si>
  <si>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</si>
  <si>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</si>
  <si>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</si>
  <si>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</si>
  <si>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</si>
  <si>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</si>
  <si>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</si>
  <si>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</si>
  <si>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</si>
  <si>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</si>
  <si>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</si>
  <si>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</si>
  <si>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</si>
  <si>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</si>
  <si>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</si>
  <si>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</si>
  <si>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</si>
  <si>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</si>
  <si>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</si>
  <si>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</si>
  <si>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</si>
  <si>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</si>
  <si>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</si>
  <si>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</si>
  <si>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</si>
  <si>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</si>
  <si>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</si>
  <si>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</si>
  <si>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</si>
  <si>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</si>
  <si>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</si>
  <si>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</si>
  <si>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</si>
  <si>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</si>
  <si>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</si>
  <si>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</si>
  <si>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</si>
  <si>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</si>
  <si>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</si>
  <si>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</si>
  <si>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</si>
  <si>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</si>
  <si>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</si>
  <si>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</si>
  <si>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</si>
  <si>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</si>
  <si>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</si>
  <si>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</si>
  <si>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</si>
  <si>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</si>
  <si>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</si>
  <si>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</si>
  <si>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</si>
  <si>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</si>
  <si>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</si>
  <si>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</si>
  <si>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</si>
  <si>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</si>
  <si>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</si>
  <si>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</si>
  <si>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</si>
  <si>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</si>
  <si>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</si>
  <si>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</si>
  <si>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</si>
  <si>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</si>
  <si>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</si>
  <si>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</si>
  <si>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</si>
  <si>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</si>
  <si>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</si>
  <si>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</si>
  <si>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</si>
  <si>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</si>
  <si>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</si>
  <si>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</si>
  <si>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</si>
  <si>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</si>
  <si>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</si>
  <si>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</si>
  <si>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</si>
  <si>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</si>
  <si>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</si>
  <si>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</si>
  <si>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</si>
  <si>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</si>
  <si>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</si>
  <si>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</si>
  <si>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</si>
  <si>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</si>
  <si>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</si>
  <si>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</si>
  <si>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</si>
  <si>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</si>
  <si>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</si>
  <si>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</si>
  <si>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</si>
  <si>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</si>
  <si>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</si>
  <si>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</si>
  <si>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</si>
  <si>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</si>
  <si>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</si>
  <si>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</si>
  <si>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</si>
  <si>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</si>
  <si>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</si>
  <si>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</si>
  <si>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</si>
  <si>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</si>
  <si>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</si>
  <si>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</si>
  <si>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</si>
  <si>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</si>
  <si>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</si>
  <si>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</si>
  <si>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</si>
  <si>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</si>
  <si>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</si>
  <si>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</si>
  <si>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</si>
  <si>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</si>
  <si>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</si>
  <si>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</si>
  <si>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</si>
  <si>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</si>
  <si>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</si>
  <si>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</si>
  <si>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</si>
  <si>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</si>
  <si>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</si>
  <si>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</si>
  <si>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</si>
  <si>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</si>
  <si>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</si>
  <si>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</si>
  <si>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</si>
  <si>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</si>
  <si>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</si>
  <si>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</si>
  <si>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</si>
  <si>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</si>
  <si>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</si>
  <si>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</si>
  <si>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</si>
  <si>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</si>
  <si>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</si>
  <si>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</si>
  <si>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</si>
  <si>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</si>
  <si>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</si>
  <si>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</si>
  <si>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</si>
  <si>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</si>
  <si>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</si>
  <si>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</si>
  <si>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</si>
  <si>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</si>
  <si>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</si>
  <si>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</si>
  <si>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</si>
  <si>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</si>
  <si>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</si>
  <si>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</si>
  <si>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</si>
  <si>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</si>
  <si>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</si>
  <si>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</si>
  <si>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</si>
  <si>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</si>
  <si>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</si>
  <si>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</si>
  <si>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</si>
  <si>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</si>
  <si>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</si>
  <si>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</si>
  <si>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</si>
  <si>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</si>
  <si>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</si>
  <si>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</si>
  <si>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</si>
  <si>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</si>
  <si>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</si>
  <si>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</si>
  <si>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</si>
  <si>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</si>
  <si>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</si>
  <si>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</si>
  <si>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</si>
  <si>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</si>
  <si>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</si>
  <si>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</si>
  <si>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</si>
  <si>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</si>
  <si>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</si>
  <si>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</si>
  <si>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</si>
  <si>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</si>
  <si>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</si>
  <si>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</si>
  <si>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</si>
  <si>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</si>
  <si>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</si>
  <si>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</si>
  <si>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</si>
  <si>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</si>
  <si>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</si>
  <si>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</si>
  <si>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</si>
  <si>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</si>
  <si>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</si>
  <si>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</si>
  <si>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</si>
  <si>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</si>
  <si>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</si>
  <si>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</si>
  <si>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</si>
  <si>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</si>
  <si>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</si>
  <si>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</si>
  <si>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</si>
  <si>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</si>
  <si>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</si>
  <si>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</si>
  <si>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</si>
  <si>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</si>
  <si>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</si>
  <si>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</si>
  <si>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</si>
  <si>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</si>
  <si>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</si>
  <si>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</si>
  <si>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</si>
  <si>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</si>
  <si>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</si>
  <si>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</si>
  <si>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</si>
  <si>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</si>
  <si>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</si>
  <si>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</si>
  <si>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</si>
  <si>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</si>
  <si>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</si>
  <si>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</si>
  <si>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</si>
  <si>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</si>
  <si>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</si>
  <si>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</si>
  <si>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</si>
  <si>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</si>
  <si>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</si>
  <si>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</si>
  <si>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</si>
  <si>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</si>
  <si>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</si>
  <si>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</si>
  <si>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</si>
  <si>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</si>
  <si>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</si>
  <si>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</si>
  <si>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</si>
  <si>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</si>
  <si>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</si>
  <si>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</si>
  <si>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</si>
  <si>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</si>
  <si>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</si>
  <si>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</si>
  <si>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</si>
  <si>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</si>
  <si>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</si>
  <si>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</si>
  <si>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</si>
  <si>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</si>
  <si>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</si>
  <si>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</si>
  <si>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</si>
  <si>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</si>
  <si>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</si>
  <si>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</si>
  <si>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</si>
  <si>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</si>
  <si>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</si>
  <si>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</si>
  <si>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</si>
  <si>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</si>
  <si>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</si>
  <si>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</si>
  <si>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</si>
  <si>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</si>
  <si>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</si>
  <si>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</si>
  <si>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</si>
  <si>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</si>
  <si>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</si>
  <si>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</si>
  <si>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</si>
  <si>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</si>
  <si>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</si>
  <si>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</si>
  <si>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</si>
  <si>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</si>
  <si>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</si>
  <si>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</si>
  <si>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</si>
  <si>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</si>
  <si>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</si>
  <si>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</si>
  <si>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</si>
  <si>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</si>
  <si>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</si>
  <si>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</si>
  <si>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</si>
  <si>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</si>
  <si>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</si>
  <si>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</si>
  <si>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</si>
  <si>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</si>
  <si>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</si>
  <si>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</si>
  <si>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</si>
  <si>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</si>
  <si>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</si>
  <si>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</si>
  <si>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</si>
  <si>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</si>
  <si>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</si>
  <si>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</si>
  <si>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</si>
  <si>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</si>
  <si>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</si>
  <si>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</si>
  <si>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</si>
  <si>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</si>
  <si>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</si>
  <si>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</si>
  <si>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</si>
  <si>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</si>
  <si>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</si>
  <si>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</si>
  <si>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</si>
  <si>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</si>
  <si>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</si>
  <si>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</si>
  <si>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</si>
  <si>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</si>
  <si>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</si>
  <si>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</si>
  <si>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</si>
  <si>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</si>
  <si>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</si>
  <si>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</si>
  <si>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</si>
  <si>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</si>
  <si>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</si>
  <si>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</si>
  <si>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</si>
  <si>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</si>
  <si>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</si>
  <si>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</si>
  <si>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</si>
  <si>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</si>
  <si>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</si>
  <si>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</si>
  <si>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</si>
  <si>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</si>
  <si>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</si>
  <si>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</si>
  <si>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</si>
  <si>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</si>
  <si>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</si>
  <si>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</si>
  <si>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</si>
  <si>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</si>
  <si>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</si>
  <si>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</si>
  <si>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</si>
  <si>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</si>
  <si>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</si>
  <si>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</si>
  <si>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</si>
  <si>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</si>
  <si>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</si>
  <si>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</si>
  <si>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</si>
  <si>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</si>
  <si>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</si>
  <si>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</si>
  <si>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</si>
  <si>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</si>
  <si>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</si>
  <si>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</si>
  <si>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</si>
  <si>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</si>
  <si>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</si>
  <si>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</si>
  <si>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</si>
  <si>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</si>
  <si>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</si>
  <si>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</si>
  <si>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</si>
  <si>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</si>
  <si>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</si>
  <si>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</si>
  <si>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</si>
  <si>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</si>
  <si>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</si>
  <si>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</si>
  <si>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</si>
  <si>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</si>
  <si>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</si>
  <si>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</si>
  <si>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</si>
  <si>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</si>
  <si>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</si>
  <si>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</si>
  <si>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</si>
  <si>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</si>
  <si>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</si>
  <si>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</si>
  <si>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</si>
  <si>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</si>
  <si>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</si>
  <si>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</si>
  <si>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</si>
  <si>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</si>
  <si>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</si>
  <si>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</si>
  <si>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</si>
  <si>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</si>
  <si>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</si>
  <si>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</si>
  <si>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</si>
  <si>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</si>
  <si>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</si>
  <si>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</si>
  <si>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</si>
  <si>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</si>
  <si>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</si>
  <si>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</si>
  <si>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</si>
  <si>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</si>
  <si>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</si>
  <si>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</si>
  <si>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</si>
  <si>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</si>
  <si>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</si>
  <si>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</si>
  <si>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</si>
  <si>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</si>
  <si>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</si>
  <si>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</si>
  <si>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</si>
  <si>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</si>
  <si>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</si>
  <si>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</si>
  <si>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</si>
  <si>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</si>
  <si>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</si>
  <si>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</si>
  <si>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</si>
  <si>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</si>
  <si>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</si>
  <si>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</si>
  <si>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</si>
  <si>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</si>
  <si>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</si>
  <si>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</si>
  <si>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</si>
  <si>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</si>
  <si>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</si>
  <si>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</si>
  <si>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</si>
  <si>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</si>
  <si>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</si>
  <si>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</si>
  <si>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</si>
  <si>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</si>
  <si>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</si>
  <si>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</si>
  <si>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</si>
  <si>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</si>
  <si>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</si>
  <si>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</si>
  <si>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</si>
  <si>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</si>
  <si>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</si>
  <si>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</si>
  <si>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</si>
  <si>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</si>
  <si>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</si>
  <si>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</si>
  <si>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</si>
  <si>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</si>
  <si>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</si>
  <si>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</si>
  <si>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</si>
  <si>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</si>
  <si>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</si>
  <si>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</si>
  <si>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</si>
  <si>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</si>
  <si>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</si>
  <si>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</si>
  <si>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</si>
  <si>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</si>
  <si>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</si>
  <si>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</si>
  <si>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</si>
  <si>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</si>
  <si>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</si>
  <si>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</si>
  <si>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</si>
  <si>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</si>
  <si>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</si>
  <si>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</si>
  <si>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</si>
  <si>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</si>
  <si>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</si>
  <si>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</si>
  <si>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</si>
  <si>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</si>
  <si>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</si>
  <si>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</si>
  <si>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</si>
  <si>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</si>
  <si>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</si>
  <si>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</si>
  <si>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</si>
  <si>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</si>
  <si>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</si>
  <si>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</si>
  <si>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</si>
  <si>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</si>
  <si>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</si>
  <si>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</si>
  <si>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</si>
  <si>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</si>
  <si>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</si>
  <si>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</si>
  <si>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</si>
  <si>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</si>
  <si>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</si>
  <si>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</si>
  <si>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</si>
  <si>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</si>
  <si>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</si>
  <si>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</si>
  <si>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</si>
  <si>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</si>
  <si>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</si>
  <si>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</si>
  <si>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</si>
  <si>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</si>
  <si>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</si>
  <si>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</si>
  <si>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</si>
  <si>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</si>
  <si>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</si>
  <si>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</si>
  <si>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</si>
  <si>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</si>
  <si>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</si>
  <si>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</si>
  <si>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</si>
  <si>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</si>
  <si>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</si>
  <si>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</si>
  <si>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</si>
  <si>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</si>
  <si>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</si>
  <si>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</si>
  <si>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</si>
  <si>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</si>
  <si>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</si>
  <si>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</si>
  <si>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</si>
  <si>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</si>
  <si>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</si>
  <si>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</si>
  <si>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</si>
  <si>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</si>
  <si>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</si>
  <si>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</si>
  <si>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</si>
  <si>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</si>
  <si>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</si>
  <si>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</si>
  <si>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</si>
  <si>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</si>
  <si>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</si>
  <si>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</si>
  <si>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</si>
  <si>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</si>
  <si>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</si>
  <si>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</si>
  <si>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</si>
  <si>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</si>
  <si>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</si>
  <si>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</si>
  <si>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</si>
  <si>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</si>
  <si>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</si>
  <si>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</si>
  <si>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</si>
  <si>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</si>
  <si>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</si>
  <si>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</si>
  <si>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</si>
  <si>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</si>
  <si>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</si>
  <si>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</si>
  <si>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</si>
  <si>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</si>
  <si>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</si>
  <si>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</si>
  <si>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</si>
  <si>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</si>
  <si>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</si>
  <si>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</si>
  <si>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</si>
  <si>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</si>
  <si>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</si>
  <si>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</si>
  <si>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</si>
  <si>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</si>
  <si>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</si>
  <si>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</si>
  <si>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</si>
  <si>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</si>
  <si>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</si>
  <si>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</si>
  <si>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</si>
  <si>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</si>
  <si>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</si>
  <si>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</si>
  <si>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</si>
  <si>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</si>
  <si>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</si>
  <si>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</si>
  <si>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</si>
  <si>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</si>
  <si>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</si>
  <si>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</si>
  <si>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</si>
  <si>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</si>
  <si>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</si>
  <si>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</si>
  <si>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</si>
  <si>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</si>
  <si>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</si>
  <si>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</si>
  <si>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</si>
  <si>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</si>
  <si>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</si>
  <si>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</si>
  <si>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</si>
  <si>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</si>
  <si>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</si>
  <si>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</si>
  <si>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</si>
  <si>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</si>
  <si>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</si>
  <si>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</si>
  <si>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</si>
  <si>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</si>
  <si>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</si>
  <si>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</si>
  <si>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</si>
  <si>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</si>
  <si>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</si>
  <si>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</si>
  <si>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</si>
  <si>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</si>
  <si>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</si>
  <si>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</si>
  <si>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</si>
  <si>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</si>
  <si>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</si>
  <si>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</si>
  <si>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</si>
  <si>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</si>
  <si>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</si>
  <si>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</si>
  <si>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</si>
  <si>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</si>
  <si>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</si>
  <si>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</si>
  <si>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</si>
  <si>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</si>
  <si>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</si>
  <si>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</si>
  <si>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</si>
  <si>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</si>
  <si>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</si>
  <si>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</si>
  <si>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</si>
  <si>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</si>
  <si>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</si>
  <si>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</si>
  <si>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</si>
  <si>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</si>
  <si>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</si>
  <si>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</si>
  <si>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</si>
  <si>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</si>
  <si>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</si>
  <si>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</si>
  <si>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</si>
  <si>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</si>
  <si>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</si>
  <si>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</si>
  <si>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</si>
  <si>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</si>
  <si>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</si>
  <si>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</si>
  <si>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</si>
  <si>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</si>
  <si>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</si>
  <si>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</si>
  <si>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</si>
  <si>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</si>
  <si>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</si>
  <si>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</si>
  <si>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</si>
  <si>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</si>
  <si>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</si>
  <si>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</si>
  <si>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</si>
  <si>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</si>
  <si>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</si>
  <si>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</si>
  <si>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</si>
  <si>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</si>
  <si>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</si>
  <si>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</si>
  <si>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</si>
  <si>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</si>
  <si>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</si>
  <si>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</si>
  <si>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</si>
  <si>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</si>
  <si>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</si>
  <si>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</si>
  <si>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</si>
  <si>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</si>
  <si>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</si>
  <si>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</si>
  <si>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</si>
  <si>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</si>
  <si>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</si>
  <si>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</si>
  <si>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</si>
  <si>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</si>
  <si>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</si>
  <si>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</si>
  <si>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</si>
  <si>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</si>
  <si>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</si>
  <si>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</si>
  <si>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</si>
  <si>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</si>
  <si>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</si>
  <si>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</si>
  <si>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</si>
  <si>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</si>
  <si>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</si>
  <si>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</si>
  <si>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</si>
  <si>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</si>
  <si>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</si>
  <si>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</si>
  <si>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</si>
  <si>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</si>
  <si>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</si>
  <si>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</si>
  <si>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</si>
  <si>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</si>
  <si>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</si>
  <si>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</si>
  <si>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</si>
  <si>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</si>
  <si>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</si>
  <si>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</si>
  <si>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</si>
  <si>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</si>
  <si>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</si>
  <si>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</si>
  <si>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</si>
  <si>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</si>
  <si>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</si>
  <si>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</si>
  <si>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</si>
  <si>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</si>
  <si>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</si>
  <si>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</si>
  <si>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</si>
  <si>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</si>
  <si>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</si>
  <si>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</si>
  <si>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</si>
  <si>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</si>
  <si>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</si>
  <si>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</si>
  <si>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</si>
  <si>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</si>
  <si>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</si>
  <si>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</si>
  <si>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</si>
  <si>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</si>
  <si>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</si>
  <si>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</si>
  <si>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</si>
  <si>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</si>
  <si>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</si>
  <si>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</si>
  <si>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</si>
  <si>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</si>
  <si>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</si>
  <si>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</si>
  <si>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</si>
  <si>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</si>
  <si>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</si>
  <si>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</si>
  <si>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</si>
  <si>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</si>
  <si>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</si>
  <si>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</si>
  <si>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</si>
  <si>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</si>
  <si>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</si>
  <si>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</si>
  <si>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</si>
  <si>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</si>
  <si>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</si>
  <si>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</si>
  <si>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</si>
  <si>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</si>
  <si>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</si>
  <si>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</si>
  <si>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</si>
  <si>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</si>
  <si>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</si>
  <si>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</si>
  <si>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</si>
  <si>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</si>
  <si>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</si>
  <si>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</si>
  <si>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</si>
  <si>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</si>
  <si>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</si>
  <si>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</si>
  <si>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</si>
  <si>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</si>
  <si>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</si>
  <si>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</si>
  <si>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</si>
  <si>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</si>
  <si>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</si>
  <si>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</si>
  <si>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</si>
  <si>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</si>
  <si>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</si>
  <si>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</si>
  <si>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</si>
  <si>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</si>
  <si>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</si>
  <si>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</si>
  <si>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</si>
  <si>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</si>
  <si>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</si>
  <si>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</si>
  <si>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</si>
  <si>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</si>
  <si>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</si>
  <si>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</si>
  <si>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</si>
  <si>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</si>
  <si>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</si>
  <si>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</si>
  <si>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</si>
  <si>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</si>
  <si>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</si>
  <si>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</si>
  <si>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</si>
  <si>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</si>
  <si>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</si>
  <si>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</si>
  <si>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</si>
  <si>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</si>
  <si>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</si>
  <si>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</si>
  <si>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</si>
  <si>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</si>
  <si>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</si>
  <si>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</si>
  <si>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</si>
  <si>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</si>
  <si>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</si>
  <si>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</si>
  <si>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</si>
  <si>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</si>
  <si>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</si>
  <si>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</si>
  <si>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</si>
  <si>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</si>
  <si>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</si>
  <si>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</si>
  <si>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</si>
  <si>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</si>
  <si>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</si>
  <si>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</si>
  <si>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</si>
  <si>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</si>
  <si>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</si>
  <si>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</si>
  <si>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</si>
  <si>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</si>
  <si>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</si>
  <si>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</si>
  <si>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</si>
  <si>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</si>
  <si>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</si>
  <si>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</si>
  <si>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</si>
  <si>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</si>
  <si>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</si>
  <si>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</si>
  <si>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</si>
  <si>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</si>
  <si>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</si>
  <si>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</si>
  <si>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</si>
  <si>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</si>
  <si>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</si>
  <si>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</si>
  <si>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</si>
  <si>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</si>
  <si>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</si>
  <si>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</si>
  <si>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</si>
  <si>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</si>
  <si>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</si>
  <si>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</si>
  <si>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</si>
  <si>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</si>
  <si>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</si>
  <si>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</si>
  <si>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</si>
  <si>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</si>
  <si>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</si>
  <si>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</si>
  <si>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</si>
  <si>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</si>
  <si>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</si>
  <si>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</si>
  <si>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</si>
  <si>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</si>
  <si>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</si>
  <si>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</si>
  <si>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</si>
  <si>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</si>
  <si>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</si>
  <si>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</si>
  <si>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</si>
  <si>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</si>
  <si>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</si>
  <si>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</si>
  <si>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</si>
  <si>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</si>
  <si>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</si>
  <si>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</si>
  <si>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</si>
  <si>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</si>
  <si>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</si>
  <si>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</si>
  <si>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</si>
  <si>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</si>
  <si>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</si>
  <si>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</si>
  <si>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</si>
  <si>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</si>
  <si>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</si>
  <si>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</si>
  <si>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</si>
  <si>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</si>
  <si>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</si>
  <si>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</si>
  <si>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</si>
  <si>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</si>
  <si>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</si>
  <si>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</si>
  <si>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</si>
  <si>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</si>
  <si>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</si>
  <si>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</si>
  <si>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</si>
  <si>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</si>
  <si>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</si>
  <si>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</si>
  <si>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</si>
  <si>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</si>
  <si>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</si>
  <si>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</si>
  <si>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</si>
  <si>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</si>
  <si>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</si>
  <si>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</si>
  <si>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</si>
  <si>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</si>
  <si>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</si>
  <si>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</si>
  <si>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</si>
  <si>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</si>
  <si>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</si>
  <si>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</si>
  <si>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</si>
  <si>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</si>
  <si>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</si>
  <si>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</si>
  <si>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</si>
  <si>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</si>
  <si>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</si>
  <si>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</si>
  <si>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</si>
  <si>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</si>
  <si>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</si>
  <si>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</si>
  <si>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</si>
  <si>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</si>
  <si>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</si>
  <si>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</si>
  <si>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</si>
  <si>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</si>
  <si>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</si>
  <si>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</si>
  <si>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</si>
  <si>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</si>
  <si>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</si>
  <si>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</si>
  <si>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</si>
  <si>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</si>
  <si>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</si>
  <si>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</si>
  <si>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</si>
  <si>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</si>
  <si>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</si>
  <si>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</si>
  <si>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</si>
  <si>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</si>
  <si>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</si>
  <si>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</si>
  <si>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</si>
  <si>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</si>
  <si>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</si>
  <si>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</si>
  <si>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</si>
  <si>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</si>
  <si>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</si>
  <si>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</si>
  <si>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</si>
  <si>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</si>
  <si>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</si>
  <si>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</si>
  <si>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</si>
  <si>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</si>
  <si>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</si>
  <si>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</si>
  <si>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</si>
  <si>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</si>
  <si>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</si>
  <si>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</si>
  <si>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</si>
  <si>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</si>
  <si>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</si>
  <si>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</si>
  <si>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</si>
  <si>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</si>
  <si>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</si>
  <si>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</si>
  <si>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</si>
  <si>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</si>
  <si>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</si>
  <si>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</si>
  <si>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</si>
  <si>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</si>
  <si>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</si>
  <si>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</si>
  <si>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</si>
  <si>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</si>
  <si>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</si>
  <si>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</si>
  <si>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</si>
  <si>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</si>
  <si>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</si>
  <si>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</si>
  <si>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</si>
  <si>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</si>
  <si>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</si>
  <si>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</si>
  <si>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</si>
  <si>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</si>
  <si>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</si>
  <si>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</si>
  <si>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</si>
  <si>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</si>
  <si>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</si>
  <si>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</si>
  <si>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</si>
  <si>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</si>
  <si>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</si>
  <si>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</si>
  <si>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</si>
  <si>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</si>
  <si>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</si>
  <si>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</si>
  <si>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</si>
  <si>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</si>
  <si>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</si>
  <si>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</si>
  <si>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</si>
  <si>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</si>
  <si>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</si>
  <si>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</si>
  <si>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</si>
  <si>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</si>
  <si>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</si>
  <si>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</si>
  <si>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</si>
  <si>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</si>
  <si>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</si>
  <si>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</si>
  <si>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</si>
  <si>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</si>
  <si>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</si>
  <si>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</si>
  <si>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</si>
  <si>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</si>
  <si>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</si>
  <si>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</si>
  <si>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</si>
  <si>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</si>
  <si>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</si>
  <si>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</si>
  <si>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</si>
  <si>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</si>
  <si>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</si>
  <si>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</si>
  <si>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</si>
  <si>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</si>
  <si>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</si>
  <si>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</si>
  <si>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</si>
  <si>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</si>
  <si>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</si>
  <si>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</si>
  <si>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</si>
  <si>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</si>
  <si>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</si>
  <si>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</si>
  <si>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</si>
  <si>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</si>
  <si>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</si>
  <si>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</si>
  <si>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</si>
  <si>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</si>
  <si>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</si>
  <si>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</si>
  <si>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</si>
  <si>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</si>
  <si>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</si>
  <si>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</si>
  <si>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</si>
  <si>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</si>
  <si>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</si>
  <si>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</si>
  <si>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</si>
  <si>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</si>
  <si>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</si>
  <si>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</si>
  <si>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</si>
  <si>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</si>
  <si>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</si>
  <si>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</si>
  <si>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</si>
  <si>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</si>
  <si>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</si>
  <si>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</si>
  <si>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</si>
  <si>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</si>
  <si>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</si>
  <si>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</si>
  <si>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</si>
  <si>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</si>
  <si>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</si>
  <si>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</si>
  <si>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</si>
  <si>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</si>
  <si>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</si>
  <si>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</si>
  <si>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</si>
  <si>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</si>
  <si>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</si>
  <si>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</si>
  <si>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</si>
  <si>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</si>
  <si>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</si>
  <si>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</si>
  <si>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</si>
  <si>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</si>
  <si>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</si>
  <si>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</si>
  <si>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</si>
  <si>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</si>
  <si>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</si>
  <si>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</si>
  <si>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</si>
  <si>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</si>
  <si>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</si>
  <si>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</si>
  <si>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</si>
  <si>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</si>
  <si>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</si>
  <si>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</si>
  <si>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</si>
  <si>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</si>
  <si>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</si>
  <si>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</si>
  <si>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</si>
  <si>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</si>
  <si>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</si>
  <si>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</si>
  <si>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</si>
  <si>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</si>
  <si>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</si>
  <si>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</si>
  <si>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</si>
  <si>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</si>
  <si>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</si>
  <si>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</si>
  <si>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</si>
  <si>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</si>
  <si>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</si>
  <si>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</si>
  <si>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</si>
  <si>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</si>
  <si>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</si>
  <si>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</si>
  <si>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</si>
  <si>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</si>
  <si>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</si>
  <si>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</si>
  <si>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</si>
  <si>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</si>
  <si>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</si>
  <si>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</si>
  <si>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</si>
  <si>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</si>
  <si>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</si>
  <si>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</si>
  <si>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</si>
  <si>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</si>
  <si>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</si>
  <si>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</si>
  <si>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</si>
  <si>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</si>
  <si>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</si>
  <si>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</si>
  <si>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</si>
  <si>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</si>
  <si>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</si>
  <si>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</si>
  <si>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</si>
  <si>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</si>
  <si>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</si>
  <si>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</si>
  <si>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</si>
  <si>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</si>
  <si>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</si>
  <si>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</si>
  <si>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</si>
  <si>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</si>
  <si>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</si>
  <si>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</si>
  <si>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</si>
  <si>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</si>
  <si>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</si>
  <si>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</si>
  <si>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</si>
  <si>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</si>
  <si>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</si>
  <si>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</si>
  <si>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</si>
  <si>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</si>
  <si>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</si>
  <si>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</si>
  <si>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</si>
  <si>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</si>
  <si>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</si>
  <si>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</si>
  <si>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</si>
  <si>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</si>
  <si>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</si>
  <si>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</si>
  <si>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</si>
  <si>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</si>
  <si>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</si>
  <si>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</si>
  <si>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</si>
  <si>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</si>
  <si>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</si>
  <si>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</si>
  <si>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</si>
  <si>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</si>
  <si>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</si>
  <si>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</si>
  <si>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</si>
  <si>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</si>
  <si>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</si>
  <si>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</si>
  <si>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</si>
  <si>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</si>
  <si>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</si>
  <si>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</si>
  <si>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</si>
  <si>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</si>
  <si>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</si>
  <si>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</si>
  <si>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</si>
  <si>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</si>
  <si>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</si>
  <si>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</si>
  <si>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</si>
  <si>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</si>
  <si>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</si>
  <si>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</si>
  <si>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</si>
  <si>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</si>
  <si>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</si>
  <si>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</si>
  <si>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</si>
  <si>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</si>
  <si>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</si>
  <si>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</si>
  <si>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</si>
  <si>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</si>
  <si>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</si>
  <si>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</si>
  <si>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</si>
  <si>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</si>
  <si>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</si>
  <si>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</si>
  <si>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</si>
  <si>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</si>
  <si>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</si>
  <si>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</si>
  <si>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</si>
  <si>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</si>
  <si>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</si>
  <si>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</si>
  <si>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</si>
  <si>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</si>
  <si>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</si>
  <si>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</si>
  <si>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</si>
  <si>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</si>
  <si>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</si>
  <si>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</si>
  <si>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</si>
  <si>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</si>
  <si>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</si>
  <si>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</si>
  <si>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</si>
  <si>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</si>
  <si>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</si>
  <si>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</si>
  <si>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</si>
  <si>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</si>
  <si>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</si>
  <si>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</si>
  <si>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</si>
  <si>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</si>
  <si>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</si>
  <si>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</si>
  <si>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</si>
  <si>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</si>
  <si>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</si>
  <si>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</si>
  <si>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</si>
  <si>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</si>
  <si>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</si>
  <si>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</si>
  <si>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</si>
  <si>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</si>
  <si>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</si>
  <si>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</si>
  <si>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</si>
  <si>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</si>
  <si>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</si>
  <si>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</si>
  <si>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</si>
  <si>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</si>
  <si>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</si>
  <si>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</si>
  <si>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</si>
  <si>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</si>
  <si>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</si>
  <si>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</si>
  <si>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</si>
  <si>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</si>
  <si>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</si>
  <si>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</si>
  <si>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</si>
  <si>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</si>
  <si>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</si>
  <si>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</si>
  <si>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</si>
  <si>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</si>
  <si>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</si>
  <si>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</si>
  <si>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</si>
  <si>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</si>
  <si>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</si>
  <si>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</si>
  <si>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</si>
  <si>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</si>
  <si>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</si>
  <si>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</si>
  <si>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</si>
  <si>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</si>
  <si>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</si>
  <si>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</si>
  <si>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</si>
  <si>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</si>
  <si>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</si>
  <si>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</si>
  <si>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</si>
  <si>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</si>
  <si>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</si>
  <si>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</si>
  <si>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</si>
  <si>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</si>
  <si>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</si>
  <si>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</si>
  <si>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</si>
  <si>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</si>
  <si>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</si>
  <si>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</si>
  <si>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</si>
  <si>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</si>
  <si>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</si>
  <si>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</si>
  <si>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</si>
  <si>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</si>
  <si>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</si>
  <si>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</si>
  <si>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</si>
  <si>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</si>
  <si>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</si>
  <si>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</si>
  <si>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</si>
  <si>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</si>
  <si>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</si>
  <si>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</si>
  <si>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</si>
  <si>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</si>
  <si>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</si>
  <si>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</si>
  <si>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</si>
  <si>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</si>
  <si>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</si>
  <si>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</si>
  <si>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</si>
  <si>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</si>
  <si>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</si>
  <si>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</si>
  <si>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</si>
  <si>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</si>
  <si>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</si>
  <si>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</si>
  <si>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</si>
  <si>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</si>
  <si>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</si>
  <si>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</si>
  <si>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</si>
  <si>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</si>
  <si>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</si>
  <si>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</si>
  <si>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</si>
  <si>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</si>
  <si>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</si>
  <si>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</si>
  <si>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</si>
  <si>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</si>
  <si>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</si>
  <si>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</si>
  <si>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</si>
  <si>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</si>
  <si>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</si>
  <si>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</si>
  <si>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</si>
  <si>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</si>
  <si>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</si>
  <si>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</si>
  <si>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</si>
  <si>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</si>
  <si>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</si>
  <si>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</si>
  <si>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</si>
  <si>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</si>
  <si>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</si>
  <si>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</si>
  <si>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</si>
  <si>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</si>
  <si>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</si>
  <si>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</si>
  <si>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</si>
  <si>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</si>
  <si>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</si>
  <si>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</si>
  <si>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</si>
  <si>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</si>
  <si>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</si>
  <si>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</si>
  <si>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</si>
  <si>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</si>
  <si>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</si>
  <si>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</si>
  <si>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</si>
  <si>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</si>
  <si>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</si>
  <si>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</si>
  <si>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</si>
  <si>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</si>
  <si>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</si>
  <si>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</si>
  <si>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</si>
  <si>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</si>
  <si>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</si>
  <si>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</si>
  <si>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</si>
  <si>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</si>
  <si>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</si>
  <si>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</si>
  <si>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</si>
  <si>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</si>
  <si>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</si>
  <si>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</si>
  <si>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</si>
  <si>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</si>
  <si>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</si>
  <si>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</si>
  <si>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</si>
  <si>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</si>
  <si>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</si>
  <si>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</si>
  <si>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</si>
  <si>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</si>
  <si>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</si>
  <si>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</si>
  <si>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</si>
  <si>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</si>
  <si>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</si>
  <si>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</si>
  <si>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</si>
  <si>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</si>
  <si>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</si>
  <si>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</si>
  <si>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</si>
  <si>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</si>
  <si>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</si>
  <si>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</si>
  <si>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</si>
  <si>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</si>
  <si>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</si>
  <si>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</si>
  <si>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</si>
  <si>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</si>
  <si>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</si>
  <si>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</si>
  <si>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</si>
  <si>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</si>
  <si>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</si>
  <si>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</si>
  <si>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</si>
  <si>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</si>
  <si>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</si>
  <si>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</si>
  <si>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</si>
  <si>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</si>
  <si>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</si>
  <si>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</si>
  <si>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</si>
  <si>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</si>
  <si>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</si>
  <si>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</si>
  <si>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</si>
  <si>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</si>
  <si>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</si>
  <si>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</si>
  <si>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</si>
  <si>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</si>
  <si>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</si>
  <si>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</si>
  <si>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</si>
  <si>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</si>
  <si>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</si>
  <si>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</si>
  <si>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</si>
  <si>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</si>
  <si>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</si>
  <si>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</si>
  <si>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</si>
  <si>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</si>
  <si>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</si>
  <si>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</si>
  <si>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</si>
  <si>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</si>
  <si>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</si>
  <si>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</si>
  <si>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</si>
  <si>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</si>
  <si>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</si>
  <si>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</si>
  <si>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</si>
  <si>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</si>
  <si>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</si>
  <si>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</si>
  <si>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</si>
  <si>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</si>
  <si>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</si>
  <si>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</si>
  <si>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</si>
  <si>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</si>
  <si>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</si>
  <si>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</si>
  <si>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</si>
  <si>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</si>
  <si>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</si>
  <si>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</si>
  <si>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</si>
  <si>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</si>
  <si>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</si>
  <si>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</si>
  <si>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</si>
  <si>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</si>
  <si>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</si>
  <si>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</si>
  <si>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</si>
  <si>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</si>
  <si>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</si>
  <si>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</si>
  <si>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</si>
  <si>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</si>
  <si>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</si>
  <si>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</si>
  <si>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</si>
  <si>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</si>
  <si>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</si>
  <si>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</si>
  <si>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</si>
  <si>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</si>
  <si>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</si>
  <si>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</si>
  <si>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</si>
  <si>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</si>
  <si>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</si>
  <si>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</si>
  <si>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</si>
  <si>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</si>
  <si>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</si>
  <si>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</si>
  <si>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</si>
  <si>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</si>
  <si>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</si>
  <si>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</si>
  <si>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</si>
  <si>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</si>
  <si>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</si>
  <si>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</si>
  <si>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</si>
  <si>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</si>
  <si>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</si>
  <si>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</si>
  <si>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</si>
  <si>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</si>
  <si>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</si>
  <si>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</si>
  <si>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</si>
  <si>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</si>
  <si>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</si>
  <si>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</si>
  <si>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</si>
  <si>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</si>
  <si>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</si>
  <si>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</si>
  <si>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</si>
  <si>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</si>
  <si>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</si>
  <si>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</si>
  <si>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</si>
  <si>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</si>
  <si>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</si>
  <si>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</si>
  <si>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</si>
  <si>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</si>
  <si>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</si>
  <si>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</si>
  <si>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</si>
  <si>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</si>
  <si>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</si>
  <si>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</si>
  <si>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</si>
  <si>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</si>
  <si>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</si>
  <si>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</si>
  <si>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</si>
  <si>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</si>
  <si>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</si>
  <si>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</si>
  <si>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</si>
  <si>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</si>
  <si>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</si>
  <si>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</si>
  <si>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</si>
  <si>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</si>
  <si>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</si>
  <si>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</si>
  <si>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</si>
  <si>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</si>
  <si>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</si>
  <si>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</si>
  <si>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</si>
  <si>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</si>
  <si>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</si>
  <si>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</si>
  <si>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</si>
  <si>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</si>
  <si>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</si>
  <si>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</si>
  <si>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</si>
  <si>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</si>
  <si>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</si>
  <si>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</si>
  <si>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</si>
  <si>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</si>
  <si>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</si>
  <si>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</si>
  <si>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</si>
  <si>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</si>
  <si>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</si>
  <si>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</si>
  <si>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</si>
  <si>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</si>
  <si>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</si>
  <si>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</si>
  <si>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</si>
  <si>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</si>
  <si>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</si>
  <si>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</si>
  <si>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</si>
  <si>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</si>
  <si>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</si>
  <si>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</si>
  <si>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</si>
  <si>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</si>
  <si>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</si>
  <si>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</si>
  <si>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</si>
  <si>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</si>
  <si>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</si>
  <si>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</si>
  <si>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</si>
  <si>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</si>
  <si>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</si>
  <si>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</si>
  <si>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</si>
  <si>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</si>
  <si>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</si>
  <si>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</si>
  <si>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</si>
  <si>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</si>
  <si>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</si>
  <si>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</si>
  <si>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</si>
  <si>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</si>
  <si>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</si>
  <si>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</si>
  <si>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</si>
  <si>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</si>
  <si>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</si>
  <si>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</si>
  <si>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</si>
  <si>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</si>
  <si>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</si>
  <si>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</si>
  <si>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</si>
  <si>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</si>
  <si>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</si>
  <si>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</si>
  <si>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</si>
  <si>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</si>
  <si>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</si>
  <si>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</si>
  <si>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</si>
  <si>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</si>
  <si>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</si>
  <si>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</si>
  <si>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</si>
  <si>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</si>
  <si>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</si>
  <si>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</si>
  <si>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</si>
  <si>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</si>
  <si>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</si>
  <si>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</si>
  <si>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</si>
  <si>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</si>
  <si>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</si>
  <si>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</si>
  <si>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</si>
  <si>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</si>
  <si>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</si>
  <si>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</si>
  <si>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</si>
  <si>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</si>
  <si>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</si>
  <si>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</si>
  <si>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</si>
  <si>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</si>
  <si>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</si>
  <si>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</si>
  <si>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</si>
  <si>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</si>
  <si>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</si>
  <si>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</si>
  <si>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</si>
  <si>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</si>
  <si>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</si>
  <si>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</si>
  <si>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</si>
  <si>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</si>
  <si>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</si>
  <si>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</si>
  <si>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</si>
  <si>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</si>
  <si>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</si>
  <si>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</si>
  <si>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</si>
  <si>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</si>
  <si>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</si>
  <si>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</si>
  <si>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</si>
  <si>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</si>
  <si>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</si>
  <si>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</si>
  <si>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</si>
  <si>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</si>
  <si>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</si>
  <si>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</si>
  <si>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</si>
  <si>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</si>
  <si>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</si>
  <si>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</si>
  <si>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</si>
  <si>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</si>
  <si>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</si>
  <si>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</si>
  <si>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</si>
  <si>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</si>
  <si>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</si>
  <si>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</si>
  <si>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</si>
  <si>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</si>
  <si>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</si>
  <si>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</si>
  <si>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</si>
  <si>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</si>
  <si>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</si>
  <si>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</si>
  <si>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</si>
  <si>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</si>
  <si>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</si>
  <si>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</si>
  <si>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</si>
  <si>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</si>
  <si>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</si>
  <si>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</si>
  <si>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</si>
  <si>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</si>
  <si>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</si>
  <si>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</si>
  <si>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</si>
  <si>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</si>
  <si>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</si>
  <si>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</si>
  <si>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</si>
  <si>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</si>
  <si>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</si>
  <si>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</si>
  <si>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</si>
  <si>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</si>
  <si>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</si>
  <si>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</si>
  <si>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</si>
  <si>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</si>
  <si>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</si>
  <si>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</si>
  <si>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</si>
  <si>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</si>
  <si>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</si>
  <si>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</si>
  <si>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</si>
  <si>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</si>
  <si>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</si>
  <si>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</si>
  <si>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</si>
  <si>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</si>
  <si>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</si>
  <si>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</si>
  <si>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</si>
  <si>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</si>
  <si>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</si>
  <si>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</si>
  <si>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</si>
  <si>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</si>
  <si>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</si>
  <si>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</si>
  <si>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</si>
  <si>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</si>
  <si>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</si>
  <si>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</si>
  <si>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</si>
  <si>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</si>
  <si>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</si>
  <si>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</si>
  <si>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</si>
  <si>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</si>
  <si>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</si>
  <si>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</si>
  <si>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</si>
  <si>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</si>
  <si>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</si>
  <si>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</si>
  <si>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</si>
  <si>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</si>
  <si>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</si>
  <si>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</si>
  <si>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</si>
  <si>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</si>
  <si>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</si>
  <si>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</si>
  <si>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</si>
  <si>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</si>
  <si>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</si>
  <si>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</si>
  <si>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</si>
  <si>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</si>
  <si>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</si>
  <si>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</si>
  <si>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</si>
  <si>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</si>
  <si>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</si>
  <si>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</si>
  <si>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</si>
  <si>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</si>
  <si>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</si>
  <si>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</si>
  <si>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</si>
  <si>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</si>
  <si>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</si>
  <si>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</si>
  <si>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</si>
  <si>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</si>
  <si>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</si>
  <si>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</si>
  <si>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</si>
  <si>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</si>
  <si>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</si>
  <si>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</si>
  <si>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</si>
  <si>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</si>
  <si>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</si>
  <si>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</si>
  <si>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</si>
  <si>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</si>
  <si>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</si>
  <si>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</si>
  <si>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</si>
  <si>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</si>
  <si>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</si>
  <si>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</si>
  <si>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</si>
  <si>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</si>
  <si>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</si>
  <si>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</si>
  <si>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</si>
  <si>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</si>
  <si>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</si>
  <si>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</si>
  <si>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</si>
  <si>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</si>
  <si>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</si>
  <si>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</si>
  <si>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</si>
  <si>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</si>
  <si>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</si>
  <si>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</si>
  <si>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</si>
  <si>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</si>
  <si>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</si>
  <si>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</si>
  <si>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</si>
  <si>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</si>
  <si>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</si>
  <si>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</si>
  <si>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</si>
  <si>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</si>
  <si>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</si>
  <si>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</si>
  <si>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</si>
  <si>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</si>
  <si>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</si>
  <si>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</si>
  <si>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</si>
  <si>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</si>
  <si>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</si>
  <si>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</si>
  <si>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</si>
  <si>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</si>
  <si>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</si>
  <si>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</si>
  <si>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</si>
  <si>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</si>
  <si>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</si>
  <si>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</si>
  <si>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</si>
  <si>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</si>
  <si>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</si>
  <si>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</si>
  <si>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</si>
  <si>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</si>
  <si>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</si>
  <si>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</si>
  <si>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</si>
  <si>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</si>
  <si>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</si>
  <si>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</si>
  <si>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</si>
  <si>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</si>
  <si>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</si>
  <si>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</si>
  <si>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</si>
  <si>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</si>
  <si>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</si>
  <si>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</si>
  <si>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</si>
  <si>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</si>
  <si>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</si>
  <si>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</si>
  <si>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</si>
  <si>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</si>
  <si>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</si>
  <si>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</si>
  <si>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</si>
  <si>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</si>
  <si>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</si>
  <si>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</si>
  <si>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</si>
  <si>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</si>
  <si>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</si>
  <si>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</si>
  <si>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</si>
  <si>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</si>
  <si>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</si>
  <si>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</si>
  <si>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</si>
  <si>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</si>
  <si>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</si>
  <si>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</si>
  <si>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</si>
  <si>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</si>
  <si>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</si>
  <si>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</si>
  <si>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</si>
  <si>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</si>
  <si>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</si>
  <si>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</si>
  <si>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</si>
  <si>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</si>
  <si>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</si>
  <si>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</si>
  <si>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</si>
  <si>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</si>
  <si>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</si>
  <si>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</si>
  <si>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</si>
  <si>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</si>
  <si>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</si>
  <si>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</si>
  <si>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</si>
  <si>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</si>
  <si>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</si>
  <si>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</si>
  <si>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</si>
  <si>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</si>
  <si>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</si>
  <si>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</si>
  <si>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</si>
  <si>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</si>
  <si>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</si>
  <si>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</si>
  <si>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</si>
  <si>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</si>
  <si>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</si>
  <si>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</si>
  <si>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</si>
  <si>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</si>
  <si>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</si>
  <si>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</si>
  <si>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</si>
  <si>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</si>
  <si>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</si>
  <si>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</si>
  <si>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</si>
  <si>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</si>
  <si>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</si>
  <si>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</si>
  <si>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</si>
  <si>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</si>
  <si>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</si>
  <si>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</si>
  <si>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</si>
  <si>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</si>
  <si>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</si>
  <si>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</si>
  <si>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</si>
  <si>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</si>
  <si>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</si>
  <si>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</si>
  <si>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</si>
  <si>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</si>
  <si>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</si>
  <si>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</si>
  <si>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</si>
  <si>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</si>
  <si>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</si>
  <si>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</si>
  <si>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</si>
  <si>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</si>
  <si>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</si>
  <si>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</si>
  <si>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</si>
  <si>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</si>
  <si>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</si>
  <si>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</si>
  <si>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</si>
  <si>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</si>
  <si>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</si>
  <si>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</si>
  <si>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</si>
  <si>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</si>
  <si>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</si>
  <si>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</si>
  <si>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</si>
  <si>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</si>
  <si>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</si>
  <si>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</si>
  <si>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</si>
  <si>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</si>
  <si>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</si>
  <si>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</si>
  <si>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</si>
  <si>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</si>
  <si>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</si>
  <si>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</si>
  <si>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</si>
  <si>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</si>
  <si>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</si>
  <si>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</si>
  <si>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</si>
  <si>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</si>
  <si>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</si>
  <si>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</si>
  <si>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</si>
  <si>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</si>
  <si>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</si>
  <si>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</si>
  <si>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</si>
  <si>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</si>
  <si>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</si>
  <si>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</si>
  <si>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</si>
  <si>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</si>
  <si>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</si>
  <si>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</si>
  <si>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</si>
  <si>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</si>
  <si>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</si>
  <si>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</si>
  <si>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</si>
  <si>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</si>
  <si>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</si>
  <si>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</si>
  <si>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</si>
  <si>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</si>
  <si>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</si>
  <si>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</si>
  <si>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</si>
  <si>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</si>
  <si>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</si>
  <si>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</si>
  <si>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</si>
  <si>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</si>
  <si>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</si>
  <si>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</si>
  <si>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</si>
  <si>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</si>
  <si>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</si>
  <si>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</si>
  <si>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</si>
  <si>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</si>
  <si>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</si>
  <si>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</si>
  <si>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</si>
  <si>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</si>
  <si>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</si>
  <si>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</si>
  <si>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</si>
  <si>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</si>
  <si>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</si>
  <si>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</si>
  <si>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</si>
  <si>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</si>
  <si>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</si>
  <si>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</si>
  <si>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</si>
  <si>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</si>
  <si>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</si>
  <si>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</si>
  <si>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</si>
  <si>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</si>
  <si>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</si>
  <si>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</si>
  <si>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</si>
  <si>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</si>
  <si>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</si>
  <si>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</si>
  <si>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</si>
  <si>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</si>
  <si>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</si>
  <si>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</si>
  <si>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</si>
  <si>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</si>
  <si>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</si>
  <si>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</si>
  <si>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</si>
  <si>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</si>
  <si>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</si>
  <si>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</si>
  <si>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</si>
  <si>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</si>
  <si>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</si>
  <si>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</si>
  <si>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</si>
  <si>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</si>
  <si>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</si>
  <si>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</si>
  <si>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</si>
  <si>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</si>
  <si>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</si>
  <si>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</si>
  <si>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</si>
  <si>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</si>
  <si>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</si>
  <si>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</si>
  <si>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</si>
  <si>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</si>
  <si>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</si>
  <si>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</si>
  <si>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</si>
  <si>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</si>
  <si>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</si>
  <si>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</si>
  <si>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</si>
  <si>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</si>
  <si>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</si>
  <si>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</si>
  <si>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</si>
  <si>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</si>
  <si>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</si>
  <si>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</si>
  <si>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</si>
  <si>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</si>
  <si>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</si>
  <si>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</si>
  <si>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</si>
  <si>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</si>
  <si>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</si>
  <si>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</si>
  <si>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</si>
  <si>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</si>
  <si>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</si>
  <si>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</si>
  <si>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</si>
  <si>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</si>
  <si>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</si>
  <si>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</si>
  <si>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</si>
  <si>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</si>
  <si>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</si>
  <si>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</si>
  <si>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</si>
  <si>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</si>
  <si>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</si>
  <si>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</si>
  <si>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</si>
  <si>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</si>
  <si>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</si>
  <si>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</si>
  <si>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</si>
  <si>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</si>
  <si>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</si>
  <si>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</si>
  <si>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</si>
  <si>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</si>
  <si>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</si>
  <si>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</si>
  <si>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</si>
  <si>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</si>
  <si>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</si>
  <si>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</si>
  <si>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</si>
  <si>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</si>
  <si>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</si>
  <si>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</si>
  <si>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</si>
  <si>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</si>
  <si>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</si>
  <si>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</si>
  <si>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</si>
  <si>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</si>
  <si>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</si>
  <si>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</si>
  <si>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</si>
  <si>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</si>
  <si>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</si>
  <si>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</si>
  <si>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</si>
  <si>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</si>
  <si>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</si>
  <si>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</si>
  <si>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</si>
  <si>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</si>
  <si>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</si>
  <si>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</si>
  <si>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</si>
  <si>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</si>
  <si>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</si>
  <si>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</si>
  <si>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</si>
  <si>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</si>
  <si>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</si>
  <si>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</si>
  <si>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</si>
  <si>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</si>
  <si>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</si>
  <si>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</si>
  <si>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</si>
  <si>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</si>
  <si>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</si>
  <si>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</si>
  <si>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</si>
  <si>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</si>
  <si>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</si>
  <si>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</si>
  <si>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</si>
  <si>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</si>
  <si>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</si>
  <si>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</si>
  <si>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</si>
  <si>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</si>
  <si>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</si>
  <si>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</si>
  <si>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</si>
  <si>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</si>
  <si>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</si>
  <si>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</si>
  <si>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</si>
  <si>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</si>
  <si>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</si>
  <si>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</si>
  <si>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</si>
  <si>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</si>
  <si>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</si>
  <si>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</si>
  <si>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</si>
  <si>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</si>
  <si>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</si>
  <si>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</si>
  <si>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</si>
  <si>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</si>
  <si>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</si>
  <si>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</si>
  <si>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</si>
  <si>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</si>
  <si>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</si>
  <si>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</si>
  <si>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</si>
  <si>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</si>
  <si>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</si>
  <si>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</si>
  <si>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</si>
  <si>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</si>
  <si>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</si>
  <si>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</si>
  <si>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</si>
  <si>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</si>
  <si>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</si>
  <si>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</si>
  <si>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</si>
  <si>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</si>
  <si>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</si>
  <si>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</si>
  <si>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</si>
  <si>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</si>
  <si>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</si>
  <si>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</si>
  <si>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</si>
  <si>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</si>
  <si>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</si>
  <si>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</si>
  <si>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</si>
  <si>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</si>
  <si>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</si>
  <si>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</si>
  <si>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</si>
  <si>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</si>
  <si>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</si>
  <si>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</si>
  <si>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</si>
  <si>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</si>
  <si>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</si>
  <si>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</si>
  <si>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</si>
  <si>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</si>
  <si>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</si>
  <si>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</si>
  <si>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</si>
  <si>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</si>
  <si>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</si>
  <si>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</si>
  <si>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</si>
  <si>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</si>
  <si>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</si>
  <si>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</si>
  <si>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</si>
  <si>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</si>
  <si>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</si>
  <si>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</si>
  <si>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</si>
  <si>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</si>
  <si>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</si>
  <si>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</si>
  <si>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</si>
  <si>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</si>
  <si>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</si>
  <si>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</si>
  <si>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</si>
  <si>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</si>
  <si>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</si>
  <si>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</si>
  <si>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</si>
  <si>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</si>
  <si>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</si>
  <si>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</si>
  <si>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</si>
  <si>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</si>
  <si>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</si>
  <si>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</si>
  <si>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</si>
  <si>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</si>
  <si>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</si>
  <si>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</si>
  <si>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</si>
  <si>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</si>
  <si>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</si>
  <si>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</si>
  <si>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</si>
  <si>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</si>
  <si>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</si>
  <si>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</si>
  <si>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</si>
  <si>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</si>
  <si>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</si>
  <si>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</si>
  <si>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</si>
  <si>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</si>
  <si>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</si>
  <si>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</si>
  <si>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</si>
  <si>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</si>
  <si>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</si>
  <si>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</si>
  <si>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</si>
  <si>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</si>
  <si>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</si>
  <si>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</si>
  <si>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</si>
  <si>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</si>
  <si>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</si>
  <si>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</si>
  <si>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</si>
  <si>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</si>
  <si>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</si>
  <si>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</si>
  <si>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</si>
  <si>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</si>
  <si>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</si>
  <si>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</si>
  <si>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</si>
  <si>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</si>
  <si>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</si>
  <si>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</si>
  <si>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</si>
  <si>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</si>
  <si>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</si>
  <si>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</si>
  <si>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</si>
  <si>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</si>
  <si>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</si>
  <si>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</si>
  <si>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</si>
  <si>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</si>
  <si>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</si>
  <si>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</si>
  <si>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</si>
  <si>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</si>
  <si>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</si>
  <si>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</si>
  <si>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</si>
  <si>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</si>
  <si>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</si>
  <si>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</si>
  <si>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</si>
  <si>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</si>
  <si>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</si>
  <si>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</si>
  <si>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</si>
  <si>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</si>
  <si>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</si>
  <si>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</si>
  <si>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</si>
  <si>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</si>
  <si>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</si>
  <si>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</si>
  <si>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</si>
  <si>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</si>
  <si>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</si>
  <si>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</si>
  <si>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</si>
  <si>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</si>
  <si>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</si>
  <si>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</si>
  <si>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</si>
  <si>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</si>
  <si>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</si>
  <si>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</si>
  <si>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</si>
  <si>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</si>
  <si>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</si>
  <si>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</si>
  <si>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</si>
  <si>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</si>
  <si>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</si>
  <si>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</si>
  <si>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</si>
  <si>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</si>
  <si>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</si>
  <si>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</si>
  <si>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</si>
  <si>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</si>
  <si>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</si>
  <si>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</si>
  <si>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</si>
  <si>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</si>
  <si>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</si>
  <si>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</si>
  <si>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</si>
  <si>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</si>
  <si>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</si>
  <si>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</si>
  <si>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</si>
  <si>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</si>
  <si>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</si>
  <si>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</si>
  <si>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</si>
  <si>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</si>
  <si>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</si>
  <si>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</si>
  <si>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</si>
  <si>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</si>
  <si>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</si>
  <si>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</si>
  <si>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</si>
  <si>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</si>
  <si>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</si>
  <si>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</si>
  <si>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</si>
  <si>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</si>
  <si>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</si>
  <si>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</si>
  <si>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</si>
  <si>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</si>
  <si>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</si>
  <si>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</si>
  <si>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</si>
  <si>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</si>
  <si>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</si>
  <si>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</si>
  <si>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</si>
  <si>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</si>
  <si>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</si>
  <si>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</si>
  <si>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</si>
  <si>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</si>
  <si>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</si>
  <si>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</si>
  <si>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</si>
  <si>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</si>
  <si>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</si>
  <si>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</si>
  <si>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</si>
  <si>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</si>
  <si>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</si>
  <si>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</si>
  <si>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</si>
  <si>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</si>
  <si>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</si>
  <si>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</si>
  <si>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</si>
  <si>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</si>
  <si>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</si>
  <si>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</si>
  <si>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</si>
  <si>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</si>
  <si>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</si>
  <si>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</si>
  <si>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</si>
  <si>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</si>
  <si>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</si>
  <si>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</si>
  <si>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</si>
  <si>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</si>
  <si>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</si>
  <si>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</si>
  <si>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</si>
  <si>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</si>
  <si>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</si>
  <si>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</si>
  <si>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</si>
  <si>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</si>
  <si>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</si>
  <si>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</si>
  <si>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</si>
  <si>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</si>
  <si>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</si>
  <si>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</si>
  <si>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</si>
  <si>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</si>
  <si>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</si>
  <si>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</si>
  <si>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</si>
  <si>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</si>
  <si>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</si>
  <si>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</si>
  <si>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</si>
  <si>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</si>
  <si>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</si>
  <si>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</si>
  <si>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</si>
  <si>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</si>
  <si>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</si>
  <si>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</si>
  <si>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</si>
  <si>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</si>
  <si>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</si>
  <si>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</si>
  <si>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</si>
  <si>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</si>
  <si>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</si>
  <si>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</si>
  <si>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</si>
  <si>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</si>
  <si>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</si>
  <si>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</si>
  <si>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</si>
  <si>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</si>
  <si>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</si>
  <si>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</si>
  <si>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</si>
  <si>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</si>
  <si>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</si>
  <si>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</si>
  <si>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</si>
  <si>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</si>
  <si>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</si>
  <si>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</si>
  <si>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</si>
  <si>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</si>
  <si>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</si>
  <si>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</si>
  <si>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</si>
  <si>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</si>
  <si>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</si>
  <si>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</si>
  <si>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</si>
  <si>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</si>
  <si>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</si>
  <si>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</si>
  <si>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</si>
  <si>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</si>
  <si>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</si>
  <si>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</si>
  <si>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</si>
  <si>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</si>
  <si>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</si>
  <si>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</si>
  <si>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</si>
  <si>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</si>
  <si>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</si>
  <si>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</si>
  <si>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</si>
  <si>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</si>
  <si>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</si>
  <si>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</si>
  <si>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</si>
  <si>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</si>
  <si>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</si>
  <si>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</si>
  <si>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</si>
  <si>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</si>
  <si>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</si>
  <si>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</si>
  <si>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</si>
  <si>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</si>
  <si>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</si>
  <si>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</si>
  <si>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</si>
  <si>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</si>
  <si>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</si>
  <si>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</si>
  <si>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</si>
  <si>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</si>
  <si>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</si>
  <si>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</si>
  <si>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</si>
  <si>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</si>
  <si>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</si>
  <si>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</si>
  <si>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</si>
  <si>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</si>
  <si>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</si>
  <si>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</si>
  <si>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</si>
  <si>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</si>
  <si>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</si>
  <si>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</si>
  <si>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</si>
  <si>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</si>
  <si>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</si>
  <si>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</si>
  <si>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</si>
  <si>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</si>
  <si>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</si>
  <si>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</si>
  <si>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</si>
  <si>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</si>
  <si>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</si>
  <si>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</si>
  <si>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</si>
  <si>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</si>
  <si>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</si>
  <si>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</si>
  <si>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</si>
  <si>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</si>
  <si>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</si>
  <si>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</si>
  <si>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</si>
  <si>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</si>
  <si>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</si>
  <si>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</si>
  <si>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</si>
  <si>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</si>
  <si>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</si>
  <si>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</si>
  <si>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</si>
  <si>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</si>
  <si>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</si>
  <si>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</si>
  <si>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</si>
  <si>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</si>
  <si>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</si>
  <si>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</si>
  <si>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</si>
  <si>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</si>
  <si>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</si>
  <si>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</si>
  <si>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</si>
  <si>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</si>
  <si>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</si>
  <si>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</si>
  <si>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</si>
  <si>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</si>
  <si>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</si>
  <si>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</si>
  <si>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</si>
  <si>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</si>
  <si>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</si>
  <si>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</si>
  <si>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</si>
  <si>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</si>
  <si>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</si>
  <si>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</si>
  <si>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</si>
  <si>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</si>
  <si>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</si>
  <si>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</si>
  <si>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</si>
  <si>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</si>
  <si>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</si>
  <si>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</si>
  <si>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</si>
  <si>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</si>
  <si>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</si>
  <si>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</si>
  <si>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</si>
  <si>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</si>
  <si>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</si>
  <si>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</si>
  <si>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</si>
  <si>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</si>
  <si>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</si>
  <si>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</si>
  <si>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</si>
  <si>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</si>
  <si>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</si>
  <si>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</si>
  <si>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</si>
  <si>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</si>
  <si>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</si>
  <si>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</si>
  <si>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</si>
  <si>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</si>
  <si>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</si>
  <si>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</si>
  <si>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</si>
  <si>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</si>
  <si>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</si>
  <si>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</si>
  <si>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</si>
  <si>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</si>
  <si>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</si>
  <si>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</si>
  <si>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</si>
  <si>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</si>
  <si>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</si>
  <si>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</si>
  <si>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</si>
  <si>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</si>
  <si>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</si>
  <si>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</si>
  <si>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</si>
  <si>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</si>
  <si>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</si>
  <si>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</si>
  <si>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</si>
  <si>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</si>
  <si>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</si>
  <si>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</si>
  <si>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</si>
  <si>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</si>
  <si>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</si>
  <si>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</si>
  <si>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</si>
  <si>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</si>
  <si>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</si>
  <si>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</si>
  <si>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</si>
  <si>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</si>
  <si>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</si>
  <si>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</si>
  <si>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</si>
  <si>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</si>
  <si>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</si>
  <si>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</si>
  <si>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</si>
  <si>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</si>
  <si>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</si>
  <si>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</si>
  <si>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</si>
  <si>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</si>
  <si>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</si>
  <si>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</si>
  <si>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</si>
  <si>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</si>
  <si>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</si>
  <si>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</si>
  <si>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</si>
  <si>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</si>
  <si>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</si>
  <si>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</si>
  <si>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</si>
  <si>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</si>
  <si>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</si>
  <si>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</si>
  <si>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</si>
  <si>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</si>
  <si>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</si>
  <si>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</si>
  <si>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</si>
  <si>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</si>
  <si>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</si>
  <si>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</si>
  <si>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</si>
  <si>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</si>
  <si>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</si>
  <si>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</si>
  <si>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</si>
  <si>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</si>
  <si>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</si>
  <si>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</si>
  <si>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</si>
  <si>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</si>
  <si>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</si>
  <si>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</si>
  <si>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</si>
  <si>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</si>
  <si>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</si>
  <si>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</si>
  <si>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</si>
  <si>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</si>
  <si>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</si>
  <si>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</si>
  <si>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</si>
  <si>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</si>
  <si>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</si>
  <si>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</si>
  <si>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</si>
  <si>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</si>
  <si>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</si>
  <si>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</si>
  <si>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</si>
  <si>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</si>
  <si>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</si>
  <si>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</si>
  <si>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</si>
  <si>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</si>
  <si>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</si>
  <si>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</si>
  <si>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</si>
  <si>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</si>
  <si>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</si>
  <si>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</si>
  <si>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</si>
  <si>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</si>
  <si>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</si>
  <si>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</si>
  <si>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</si>
  <si>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</si>
  <si>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</si>
  <si>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</si>
  <si>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</si>
  <si>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</si>
  <si>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</si>
  <si>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</si>
  <si>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</si>
  <si>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</si>
  <si>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</si>
  <si>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</si>
  <si>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</si>
  <si>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</si>
  <si>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</si>
  <si>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</si>
  <si>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</si>
  <si>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</si>
  <si>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</si>
  <si>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</si>
  <si>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</si>
  <si>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</si>
  <si>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</si>
  <si>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</si>
  <si>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</si>
  <si>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</si>
  <si>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</si>
  <si>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</si>
  <si>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</si>
  <si>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</si>
  <si>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</si>
  <si>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</si>
  <si>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</si>
  <si>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</si>
  <si>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</si>
  <si>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</si>
  <si>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</si>
  <si>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</si>
  <si>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</si>
  <si>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</si>
  <si>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</si>
  <si>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</si>
  <si>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</si>
  <si>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</si>
  <si>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</si>
  <si>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</si>
  <si>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</si>
  <si>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</si>
  <si>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</si>
  <si>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</si>
  <si>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</si>
  <si>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</si>
  <si>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</si>
  <si>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</si>
  <si>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</si>
  <si>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</si>
  <si>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</si>
  <si>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</si>
  <si>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</si>
  <si>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</si>
  <si>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</si>
  <si>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</si>
  <si>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</si>
  <si>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</si>
  <si>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</si>
  <si>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</si>
  <si>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</si>
  <si>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</si>
  <si>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</si>
  <si>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</si>
  <si>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</si>
  <si>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</si>
  <si>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</si>
  <si>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</si>
  <si>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</si>
  <si>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</si>
  <si>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</si>
  <si>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</si>
  <si>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</si>
  <si>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</si>
  <si>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</si>
  <si>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</si>
  <si>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</si>
  <si>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</si>
  <si>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</si>
  <si>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</si>
  <si>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</si>
  <si>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</si>
  <si>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</si>
  <si>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</si>
  <si>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</si>
  <si>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</si>
  <si>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</si>
  <si>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</si>
  <si>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</si>
  <si>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</si>
  <si>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</si>
  <si>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</si>
  <si>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</si>
  <si>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</si>
  <si>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</si>
  <si>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</si>
  <si>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</si>
  <si>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</si>
  <si>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</si>
  <si>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</si>
  <si>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</si>
  <si>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</si>
  <si>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</si>
  <si>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</si>
  <si>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</si>
  <si>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</si>
  <si>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</si>
  <si>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</si>
  <si>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</si>
  <si>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</si>
  <si>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</si>
  <si>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</si>
  <si>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</si>
  <si>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</si>
  <si>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</si>
  <si>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</si>
  <si>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</si>
  <si>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</si>
  <si>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</si>
  <si>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</si>
  <si>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</si>
  <si>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</si>
  <si>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</si>
  <si>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</si>
  <si>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</si>
  <si>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</si>
  <si>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</si>
  <si>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</si>
  <si>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</si>
  <si>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</si>
  <si>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</si>
  <si>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</si>
  <si>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</si>
  <si>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</si>
  <si>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</si>
  <si>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</si>
  <si>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</si>
  <si>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</si>
  <si>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</si>
  <si>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</si>
  <si>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</si>
  <si>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</si>
  <si>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</si>
  <si>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</si>
  <si>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</si>
  <si>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</si>
  <si>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</si>
  <si>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</si>
  <si>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</si>
  <si>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</si>
  <si>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</si>
  <si>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</si>
  <si>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</si>
  <si>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</si>
  <si>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</si>
  <si>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</si>
  <si>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</si>
  <si>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</si>
  <si>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</si>
  <si>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</si>
  <si>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</si>
  <si>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</si>
  <si>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</si>
  <si>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</si>
  <si>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</si>
  <si>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</si>
  <si>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</si>
  <si>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</si>
  <si>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</si>
  <si>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</si>
  <si>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</si>
  <si>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</si>
  <si>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</si>
  <si>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</si>
  <si>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</si>
  <si>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</si>
  <si>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</si>
  <si>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</si>
  <si>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</si>
  <si>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</si>
  <si>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</si>
  <si>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</si>
  <si>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</si>
  <si>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</si>
  <si>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</si>
  <si>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</si>
  <si>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</si>
  <si>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</si>
  <si>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</si>
  <si>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</si>
  <si>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</si>
  <si>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</si>
  <si>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</si>
  <si>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</si>
  <si>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</si>
  <si>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</si>
  <si>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</si>
  <si>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</si>
  <si>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</si>
  <si>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</si>
  <si>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</si>
  <si>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</si>
  <si>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</si>
  <si>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</si>
  <si>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</si>
  <si>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</si>
  <si>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</si>
  <si>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</si>
  <si>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</si>
  <si>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</si>
  <si>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</si>
  <si>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</si>
  <si>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</si>
  <si>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</si>
  <si>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</si>
  <si>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</si>
  <si>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</si>
  <si>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</si>
  <si>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</si>
  <si>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</si>
  <si>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</si>
  <si>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</si>
  <si>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</si>
  <si>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</si>
  <si>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</si>
  <si>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</si>
  <si>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</si>
  <si>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</si>
  <si>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</si>
  <si>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</si>
  <si>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</si>
  <si>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</si>
  <si>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</si>
  <si>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</si>
  <si>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</si>
  <si>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</si>
  <si>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</si>
  <si>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</si>
  <si>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</si>
  <si>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</si>
  <si>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</si>
  <si>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</si>
  <si>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</si>
  <si>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</si>
  <si>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</si>
  <si>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</si>
  <si>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</si>
  <si>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</si>
  <si>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</si>
  <si>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</si>
  <si>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</si>
  <si>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</si>
  <si>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</si>
  <si>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</si>
  <si>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</si>
  <si>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</si>
  <si>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</si>
  <si>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</si>
  <si>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</si>
  <si>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</si>
  <si>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</si>
  <si>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</si>
  <si>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</si>
  <si>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</si>
  <si>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</si>
  <si>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</si>
  <si>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</si>
  <si>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</si>
  <si>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</si>
  <si>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</si>
  <si>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</si>
  <si>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</si>
  <si>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</si>
  <si>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</si>
  <si>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</si>
  <si>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</si>
  <si>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</si>
  <si>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</si>
  <si>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</si>
  <si>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</si>
  <si>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</si>
  <si>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</si>
  <si>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</si>
  <si>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</si>
  <si>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</si>
  <si>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</si>
  <si>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</si>
  <si>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</si>
  <si>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</si>
  <si>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</si>
  <si>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</si>
  <si>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</si>
  <si>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</si>
  <si>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</si>
  <si>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</si>
  <si>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</si>
  <si>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</si>
  <si>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</si>
  <si>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</si>
  <si>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</si>
  <si>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</si>
  <si>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</si>
  <si>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</si>
  <si>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</si>
  <si>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</si>
  <si>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</si>
  <si>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</si>
  <si>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</si>
  <si>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</si>
  <si>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</si>
  <si>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</si>
  <si>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</si>
  <si>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</si>
  <si>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</si>
  <si>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</si>
  <si>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</si>
  <si>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</si>
  <si>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</si>
  <si>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</si>
  <si>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</si>
  <si>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</si>
  <si>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</si>
  <si>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</si>
  <si>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</si>
  <si>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</si>
  <si>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</si>
  <si>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</si>
  <si>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</si>
  <si>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</si>
  <si>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</si>
  <si>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</si>
  <si>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</si>
  <si>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</si>
  <si>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</si>
  <si>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</si>
  <si>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</si>
  <si>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</si>
  <si>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</si>
  <si>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</si>
  <si>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</si>
  <si>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</si>
  <si>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</si>
  <si>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</si>
  <si>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</si>
  <si>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</si>
  <si>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</si>
  <si>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</si>
  <si>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</si>
  <si>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</si>
  <si>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</si>
  <si>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</si>
  <si>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</si>
  <si>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</si>
  <si>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</si>
  <si>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</si>
  <si>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</si>
  <si>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</si>
  <si>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</si>
  <si>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</si>
  <si>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</si>
  <si>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</si>
  <si>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</si>
  <si>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</si>
  <si>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</si>
  <si>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</si>
  <si>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</si>
  <si>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</si>
  <si>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</si>
  <si>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</si>
  <si>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</si>
  <si>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</si>
  <si>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</si>
  <si>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</si>
  <si>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</si>
  <si>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</si>
  <si>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</si>
  <si>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</si>
  <si>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</si>
  <si>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</si>
  <si>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</si>
  <si>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</si>
  <si>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</si>
  <si>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</si>
  <si>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</si>
  <si>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</si>
  <si>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</si>
  <si>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</si>
  <si>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</si>
  <si>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</si>
  <si>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</si>
  <si>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</si>
  <si>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</si>
  <si>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</si>
  <si>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</si>
  <si>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</si>
  <si>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</si>
  <si>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</si>
  <si>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</si>
  <si>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</si>
  <si>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</si>
  <si>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</si>
  <si>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</si>
  <si>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</si>
  <si>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</si>
  <si>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</si>
  <si>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</si>
  <si>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</si>
  <si>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</si>
  <si>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</si>
  <si>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</si>
  <si>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</si>
  <si>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</si>
  <si>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</si>
  <si>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</si>
  <si>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</si>
  <si>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</si>
  <si>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</si>
  <si>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</si>
  <si>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</si>
  <si>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</si>
  <si>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</si>
  <si>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</si>
  <si>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</si>
  <si>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</si>
  <si>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</si>
  <si>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</si>
  <si>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</si>
  <si>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</si>
  <si>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</si>
  <si>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</si>
  <si>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</si>
  <si>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</si>
  <si>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</si>
  <si>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</si>
  <si>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</si>
  <si>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</si>
  <si>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</si>
  <si>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</si>
  <si>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</si>
  <si>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</si>
  <si>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</si>
  <si>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</si>
  <si>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</si>
  <si>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</si>
  <si>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</si>
  <si>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</si>
  <si>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</si>
  <si>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</si>
  <si>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</si>
  <si>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</si>
  <si>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</si>
  <si>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</si>
  <si>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</si>
  <si>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</si>
  <si>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</si>
  <si>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</si>
  <si>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</si>
  <si>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</si>
  <si>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</si>
  <si>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</si>
  <si>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</si>
  <si>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</si>
  <si>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</si>
  <si>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</si>
  <si>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</si>
  <si>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</si>
  <si>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</si>
  <si>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</si>
  <si>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</si>
  <si>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</si>
  <si>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</si>
  <si>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</si>
  <si>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</si>
  <si>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</si>
  <si>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</si>
  <si>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</si>
  <si>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</si>
  <si>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</si>
  <si>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</si>
  <si>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</si>
  <si>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</si>
  <si>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</si>
  <si>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</si>
  <si>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</si>
  <si>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</si>
  <si>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</si>
  <si>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</si>
  <si>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</si>
  <si>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</si>
  <si>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</si>
  <si>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</si>
  <si>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</si>
  <si>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</si>
  <si>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</si>
  <si>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</si>
  <si>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</si>
  <si>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</si>
  <si>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</si>
  <si>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</si>
  <si>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</si>
  <si>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</si>
  <si>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</si>
  <si>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</si>
  <si>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</si>
  <si>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</si>
  <si>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</si>
  <si>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</si>
  <si>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</si>
  <si>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</si>
  <si>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</si>
  <si>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</si>
  <si>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</si>
  <si>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</si>
  <si>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</si>
  <si>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</si>
  <si>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</si>
  <si>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</si>
  <si>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</si>
  <si>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</si>
  <si>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</si>
  <si>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</si>
  <si>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</si>
  <si>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</si>
  <si>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</si>
  <si>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</si>
  <si>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</si>
  <si>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</si>
  <si>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</si>
  <si>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</si>
  <si>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</si>
  <si>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</si>
  <si>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</si>
  <si>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</si>
  <si>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</si>
  <si>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</si>
  <si>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</si>
  <si>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</si>
  <si>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</si>
  <si>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</si>
  <si>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</si>
  <si>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</si>
  <si>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</si>
  <si>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</si>
  <si>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</si>
  <si>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</si>
  <si>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</si>
  <si>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</si>
  <si>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</si>
  <si>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</si>
  <si>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</si>
  <si>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</si>
  <si>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</si>
  <si>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</si>
  <si>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</si>
  <si>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</si>
  <si>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</si>
  <si>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</si>
  <si>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</si>
  <si>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</si>
  <si>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</si>
  <si>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</si>
  <si>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</si>
  <si>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</si>
  <si>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</si>
  <si>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</si>
  <si>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</si>
  <si>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</si>
  <si>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</si>
  <si>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</si>
  <si>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</si>
  <si>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</si>
  <si>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</si>
  <si>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</si>
  <si>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</si>
  <si>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</si>
  <si>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</si>
  <si>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</si>
  <si>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</si>
  <si>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</si>
  <si>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</si>
  <si>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</si>
  <si>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</si>
  <si>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</si>
  <si>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</si>
  <si>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</si>
  <si>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</si>
  <si>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</si>
  <si>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</si>
  <si>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</si>
  <si>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</si>
  <si>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</si>
  <si>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</si>
  <si>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</si>
  <si>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</si>
  <si>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</si>
  <si>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</si>
  <si>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</si>
  <si>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</si>
  <si>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</si>
  <si>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</si>
  <si>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</si>
  <si>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</si>
  <si>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</si>
  <si>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</si>
  <si>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</si>
  <si>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</si>
  <si>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</si>
  <si>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</si>
  <si>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</si>
  <si>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</si>
  <si>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</si>
  <si>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</si>
  <si>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</si>
  <si>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</si>
  <si>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</si>
  <si>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</si>
  <si>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</si>
  <si>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</si>
  <si>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</si>
  <si>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</si>
  <si>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</si>
  <si>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</si>
  <si>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</si>
  <si>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</si>
  <si>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</si>
  <si>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</si>
  <si>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</si>
  <si>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</si>
  <si>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</si>
  <si>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</si>
  <si>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</si>
  <si>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</si>
  <si>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</si>
  <si>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</si>
  <si>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</si>
  <si>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</si>
  <si>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</si>
  <si>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</si>
  <si>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</si>
  <si>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</si>
  <si>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</si>
  <si>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</si>
  <si>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</si>
  <si>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</si>
  <si>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</si>
  <si>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</si>
  <si>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</si>
  <si>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</si>
  <si>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</si>
  <si>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</si>
  <si>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</si>
  <si>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</si>
  <si>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</si>
  <si>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</si>
  <si>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</si>
  <si>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</si>
  <si>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</si>
  <si>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</si>
  <si>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</si>
  <si>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</si>
  <si>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</si>
  <si>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</si>
  <si>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</si>
  <si>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</si>
  <si>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</si>
  <si>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</si>
  <si>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</si>
  <si>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</si>
  <si>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</si>
  <si>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</si>
  <si>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</si>
  <si>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</si>
  <si>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</si>
  <si>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</si>
  <si>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</si>
  <si>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</si>
  <si>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</si>
  <si>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</si>
  <si>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</si>
  <si>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</si>
  <si>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</si>
  <si>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</si>
  <si>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</si>
  <si>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</si>
  <si>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</si>
  <si>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</si>
  <si>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</si>
  <si>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</si>
  <si>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</si>
  <si>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</si>
  <si>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</si>
  <si>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</si>
  <si>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</si>
  <si>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</si>
  <si>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</si>
  <si>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</si>
  <si>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</si>
  <si>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</si>
  <si>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</si>
  <si>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</si>
  <si>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</si>
  <si>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</si>
  <si>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</si>
  <si>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</si>
  <si>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</si>
  <si>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</si>
  <si>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</si>
  <si>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</si>
  <si>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</si>
  <si>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</si>
  <si>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</si>
  <si>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</si>
  <si>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</si>
  <si>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</si>
  <si>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</si>
  <si>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</si>
  <si>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</si>
  <si>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</si>
  <si>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</si>
  <si>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</si>
  <si>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</si>
  <si>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</si>
  <si>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</si>
  <si>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</si>
  <si>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</si>
  <si>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</si>
  <si>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</si>
  <si>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</si>
  <si>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</si>
  <si>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</si>
  <si>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</si>
  <si>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</si>
  <si>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</si>
  <si>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</si>
  <si>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</si>
  <si>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</si>
  <si>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</si>
  <si>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</si>
  <si>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</si>
  <si>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</si>
  <si>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</si>
  <si>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</si>
  <si>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</si>
  <si>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</si>
  <si>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</si>
  <si>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</si>
  <si>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</si>
  <si>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</si>
  <si>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</si>
  <si>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</si>
  <si>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</si>
  <si>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</si>
  <si>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</si>
  <si>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</si>
  <si>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</si>
  <si>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</si>
  <si>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</si>
  <si>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</si>
  <si>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</si>
  <si>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</si>
  <si>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</si>
  <si>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</si>
  <si>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</si>
  <si>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</si>
  <si>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</si>
  <si>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</si>
  <si>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</si>
  <si>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</si>
  <si>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</si>
  <si>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</si>
  <si>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</si>
  <si>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</si>
  <si>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</si>
  <si>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</si>
  <si>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</si>
  <si>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</si>
  <si>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</si>
  <si>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</si>
  <si>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</si>
  <si>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</si>
  <si>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</si>
  <si>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</si>
  <si>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</si>
  <si>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</si>
  <si>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</si>
  <si>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</si>
  <si>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</si>
  <si>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</si>
  <si>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</si>
  <si>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</si>
  <si>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</si>
  <si>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</si>
  <si>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</si>
  <si>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</si>
  <si>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</si>
  <si>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</si>
  <si>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</si>
  <si>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</si>
  <si>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</si>
  <si>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</si>
  <si>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</si>
  <si>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</si>
  <si>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</si>
  <si>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</si>
  <si>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</si>
  <si>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</si>
  <si>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</si>
  <si>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</si>
  <si>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</si>
  <si>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</si>
  <si>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</si>
  <si>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</si>
  <si>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</si>
  <si>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</si>
  <si>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</si>
  <si>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</si>
  <si>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</si>
  <si>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</si>
  <si>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</si>
  <si>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</si>
  <si>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</si>
  <si>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</si>
  <si>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</si>
  <si>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</si>
  <si>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</si>
  <si>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</si>
  <si>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</si>
  <si>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</si>
  <si>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</si>
  <si>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</si>
  <si>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</si>
  <si>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</si>
  <si>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</si>
  <si>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</si>
  <si>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</si>
  <si>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</si>
  <si>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</si>
  <si>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</si>
  <si>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</si>
  <si>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</si>
  <si>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</si>
  <si>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</si>
  <si>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</si>
  <si>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</si>
  <si>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</si>
  <si>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</si>
  <si>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</si>
  <si>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</si>
  <si>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</si>
  <si>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</si>
  <si>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</si>
  <si>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</si>
  <si>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</si>
  <si>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</si>
  <si>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</si>
  <si>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</si>
  <si>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</si>
  <si>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</si>
  <si>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</si>
  <si>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</si>
  <si>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</si>
  <si>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</si>
  <si>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</si>
  <si>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</si>
  <si>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</si>
  <si>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</si>
  <si>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</si>
  <si>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</si>
  <si>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</si>
  <si>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</si>
  <si>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</si>
  <si>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</si>
  <si>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</si>
  <si>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</si>
  <si>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</si>
  <si>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</si>
  <si>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</si>
  <si>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</si>
  <si>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</si>
  <si>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</si>
  <si>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</si>
  <si>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</si>
  <si>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</si>
  <si>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</si>
  <si>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</si>
  <si>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</si>
  <si>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</si>
  <si>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</si>
  <si>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</si>
  <si>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</si>
  <si>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</si>
  <si>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</si>
  <si>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</si>
  <si>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</si>
  <si>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</si>
  <si>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</si>
  <si>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</si>
  <si>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</si>
  <si>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</si>
  <si>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</si>
  <si>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</si>
  <si>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</si>
  <si>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</si>
  <si>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</si>
  <si>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</si>
  <si>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</si>
  <si>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</si>
  <si>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</si>
  <si>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</si>
  <si>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</si>
  <si>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</si>
  <si>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</si>
  <si>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</si>
  <si>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</si>
  <si>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</si>
  <si>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</si>
  <si>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</si>
  <si>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</si>
  <si>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</si>
  <si>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</si>
  <si>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</si>
  <si>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</si>
  <si>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</si>
  <si>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</si>
  <si>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</si>
  <si>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</si>
  <si>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</si>
  <si>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</si>
  <si>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</si>
  <si>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</si>
  <si>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</si>
  <si>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</si>
  <si>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</si>
  <si>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</si>
  <si>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</si>
  <si>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</si>
  <si>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</si>
  <si>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</si>
  <si>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</si>
  <si>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</si>
  <si>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</si>
  <si>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</si>
  <si>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</si>
  <si>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</si>
  <si>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</si>
  <si>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</si>
  <si>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</si>
  <si>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</si>
  <si>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</si>
  <si>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</si>
  <si>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</si>
  <si>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</si>
  <si>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</si>
  <si>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</si>
  <si>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</si>
  <si>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</si>
  <si>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</si>
  <si>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</si>
  <si>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</si>
  <si>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</si>
  <si>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</si>
  <si>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</si>
  <si>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</si>
  <si>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</si>
  <si>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</si>
  <si>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</si>
  <si>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</si>
  <si>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</si>
  <si>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</si>
  <si>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</si>
  <si>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</si>
  <si>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</si>
  <si>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</si>
  <si>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</si>
  <si>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</si>
  <si>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</si>
  <si>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</si>
  <si>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</si>
  <si>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</si>
  <si>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</si>
  <si>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</si>
  <si>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</si>
  <si>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</si>
  <si>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</si>
  <si>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</si>
  <si>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</si>
  <si>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</si>
  <si>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</si>
  <si>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</si>
  <si>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</si>
  <si>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</si>
  <si>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</si>
  <si>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</si>
  <si>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</si>
  <si>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</si>
  <si>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</si>
  <si>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</si>
  <si>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</si>
  <si>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</si>
  <si>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</si>
  <si>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</si>
  <si>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</si>
  <si>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</si>
  <si>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</si>
  <si>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</si>
  <si>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</si>
  <si>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</si>
  <si>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</si>
  <si>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</si>
  <si>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</si>
  <si>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</si>
  <si>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</si>
  <si>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</si>
  <si>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</si>
  <si>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</si>
  <si>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</si>
  <si>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</si>
  <si>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</si>
  <si>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</si>
  <si>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</si>
  <si>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</si>
  <si>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</si>
  <si>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</si>
  <si>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</si>
  <si>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</si>
  <si>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</si>
  <si>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</si>
  <si>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</si>
  <si>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</si>
  <si>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</si>
  <si>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</si>
  <si>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</si>
  <si>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</si>
  <si>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</si>
  <si>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</si>
  <si>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</si>
  <si>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</si>
  <si>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</si>
  <si>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</si>
  <si>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</si>
  <si>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</si>
  <si>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</si>
  <si>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</si>
  <si>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</si>
  <si>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</si>
  <si>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</si>
  <si>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</si>
  <si>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</si>
  <si>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</si>
  <si>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</si>
  <si>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</si>
  <si>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</si>
  <si>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</si>
  <si>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</si>
  <si>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</si>
  <si>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</si>
  <si>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</si>
  <si>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</si>
  <si>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</si>
  <si>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</si>
  <si>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</si>
  <si>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</si>
  <si>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</si>
  <si>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</si>
  <si>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</si>
  <si>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</si>
  <si>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</si>
  <si>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</si>
  <si>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</si>
  <si>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</si>
  <si>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</si>
  <si>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</si>
  <si>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</si>
  <si>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</si>
  <si>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</si>
  <si>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</si>
  <si>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</si>
  <si>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</si>
  <si>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</si>
  <si>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</si>
  <si>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</si>
  <si>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</si>
  <si>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</si>
  <si>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</si>
  <si>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</si>
  <si>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</si>
  <si>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</si>
  <si>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</si>
  <si>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</si>
  <si>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</si>
  <si>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</si>
  <si>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</si>
  <si>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</si>
  <si>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</si>
  <si>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</si>
  <si>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</si>
  <si>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</si>
  <si>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</si>
  <si>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</si>
  <si>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</si>
  <si>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</si>
  <si>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</si>
  <si>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</si>
  <si>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</si>
  <si>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</si>
  <si>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</si>
  <si>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</si>
  <si>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</si>
  <si>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</si>
  <si>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</si>
  <si>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</si>
  <si>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</si>
  <si>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</si>
  <si>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</si>
  <si>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</si>
  <si>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</si>
  <si>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</si>
  <si>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</si>
  <si>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</si>
  <si>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</si>
  <si>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</si>
  <si>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</si>
  <si>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</si>
  <si>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</si>
  <si>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</si>
  <si>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</si>
  <si>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</si>
  <si>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</si>
  <si>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</si>
  <si>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</si>
  <si>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</si>
  <si>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</si>
  <si>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</si>
  <si>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</si>
  <si>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</si>
  <si>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</si>
  <si>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</si>
  <si>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</si>
  <si>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</si>
  <si>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</si>
  <si>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</si>
  <si>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</si>
  <si>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</si>
  <si>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</si>
  <si>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</si>
  <si>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</si>
  <si>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</si>
  <si>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</si>
  <si>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</si>
  <si>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</si>
  <si>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</si>
  <si>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</si>
  <si>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</si>
  <si>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</si>
  <si>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</si>
  <si>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</si>
  <si>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</si>
  <si>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</si>
  <si>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</si>
  <si>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</si>
  <si>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</si>
  <si>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</si>
  <si>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</si>
  <si>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</si>
  <si>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</si>
  <si>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</si>
  <si>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</si>
  <si>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</si>
  <si>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</si>
  <si>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</si>
  <si>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</si>
  <si>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</si>
  <si>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</si>
  <si>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</si>
  <si>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</si>
  <si>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</si>
  <si>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</si>
  <si>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</si>
  <si>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</si>
  <si>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</si>
  <si>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</si>
  <si>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</si>
  <si>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</si>
  <si>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</si>
  <si>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</si>
  <si>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</si>
  <si>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</si>
  <si>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</si>
  <si>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</si>
  <si>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</si>
  <si>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</si>
  <si>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</si>
  <si>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</si>
  <si>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</si>
  <si>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</si>
  <si>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</si>
  <si>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</si>
  <si>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</si>
  <si>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</si>
  <si>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</si>
  <si>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</si>
  <si>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</si>
  <si>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</si>
  <si>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</si>
  <si>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</si>
  <si>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</si>
  <si>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</si>
  <si>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</si>
  <si>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</si>
  <si>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</si>
  <si>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</si>
  <si>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</si>
  <si>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</si>
  <si>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</si>
  <si>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</si>
  <si>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</si>
  <si>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</si>
  <si>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</si>
  <si>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</si>
  <si>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</si>
  <si>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</si>
  <si>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</si>
  <si>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</si>
  <si>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</si>
  <si>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</si>
  <si>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</si>
  <si>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</si>
  <si>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</si>
  <si>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</si>
  <si>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</si>
  <si>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</si>
  <si>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</si>
  <si>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</si>
  <si>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</si>
  <si>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</si>
  <si>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</si>
  <si>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</si>
  <si>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</si>
  <si>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</si>
  <si>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</si>
  <si>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</si>
  <si>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</si>
  <si>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</si>
  <si>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</si>
  <si>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</si>
  <si>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</si>
  <si>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</si>
  <si>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</si>
  <si>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</si>
  <si>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</si>
  <si>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</si>
  <si>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</si>
  <si>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</si>
  <si>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</si>
  <si>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</si>
  <si>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</si>
  <si>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</si>
  <si>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</si>
  <si>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</si>
  <si>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</si>
  <si>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</si>
  <si>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</si>
  <si>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</si>
  <si>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</si>
  <si>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</si>
  <si>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</si>
  <si>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</si>
  <si>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</si>
  <si>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</si>
  <si>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</si>
  <si>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</si>
  <si>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</si>
  <si>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</si>
  <si>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</si>
  <si>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</si>
  <si>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</si>
  <si>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</si>
  <si>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</si>
  <si>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</si>
  <si>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</si>
  <si>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</si>
  <si>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</si>
  <si>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</si>
  <si>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</si>
  <si>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</si>
  <si>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</si>
  <si>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</si>
  <si>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</si>
  <si>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</si>
  <si>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</si>
  <si>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</si>
  <si>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</si>
  <si>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</si>
  <si>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</si>
  <si>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</si>
  <si>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</si>
  <si>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</si>
  <si>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</si>
  <si>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</si>
  <si>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</si>
  <si>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</si>
  <si>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</si>
  <si>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</si>
  <si>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</si>
  <si>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</si>
  <si>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</si>
  <si>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</si>
  <si>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</si>
  <si>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</si>
  <si>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</si>
  <si>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</si>
  <si>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</si>
  <si>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</si>
  <si>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</si>
  <si>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</si>
  <si>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</si>
  <si>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</si>
  <si>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</si>
  <si>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</si>
  <si>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</si>
  <si>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</si>
  <si>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</si>
  <si>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</si>
  <si>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</si>
  <si>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</si>
  <si>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</si>
  <si>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</si>
  <si>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</si>
  <si>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</si>
  <si>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</si>
  <si>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</si>
  <si>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</si>
  <si>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</si>
  <si>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</si>
  <si>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</si>
  <si>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</si>
  <si>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</si>
  <si>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</si>
  <si>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</si>
  <si>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</si>
  <si>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</si>
  <si>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</si>
  <si>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</si>
  <si>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</si>
  <si>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</si>
  <si>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</si>
  <si>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</si>
  <si>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</si>
  <si>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</si>
  <si>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</si>
  <si>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</si>
  <si>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</si>
  <si>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</si>
  <si>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</si>
  <si>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</si>
  <si>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</si>
  <si>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</si>
  <si>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</si>
  <si>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</si>
  <si>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</si>
  <si>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</si>
  <si>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</si>
  <si>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</si>
  <si>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</si>
  <si>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</si>
  <si>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</si>
  <si>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</si>
  <si>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</si>
  <si>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</si>
  <si>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</si>
  <si>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</si>
  <si>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</si>
  <si>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</si>
  <si>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</si>
  <si>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</si>
  <si>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</si>
  <si>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</si>
  <si>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</si>
  <si>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</si>
  <si>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</si>
  <si>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</si>
  <si>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</si>
  <si>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</si>
  <si>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</si>
  <si>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</si>
  <si>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</si>
  <si>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</si>
  <si>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</si>
  <si>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</si>
  <si>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</si>
  <si>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</si>
  <si>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</si>
  <si>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</si>
  <si>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</si>
  <si>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</si>
  <si>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</si>
  <si>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</si>
  <si>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</si>
  <si>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</si>
  <si>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</si>
  <si>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</si>
  <si>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</si>
  <si>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</si>
  <si>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</si>
  <si>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</si>
  <si>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</si>
  <si>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</si>
  <si>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</si>
  <si>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</si>
  <si>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</si>
  <si>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</si>
  <si>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</si>
  <si>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</si>
  <si>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</si>
  <si>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</si>
  <si>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</si>
  <si>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</si>
  <si>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</si>
  <si>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</si>
  <si>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</si>
  <si>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</si>
  <si>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</si>
  <si>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</si>
  <si>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</si>
  <si>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</si>
  <si>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</si>
  <si>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</si>
  <si>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</si>
  <si>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</si>
  <si>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</si>
  <si>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</si>
  <si>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</si>
  <si>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</si>
  <si>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</si>
  <si>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</si>
  <si>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</si>
  <si>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</si>
  <si>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</si>
  <si>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</si>
  <si>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</si>
  <si>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</si>
  <si>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</si>
  <si>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</si>
  <si>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</si>
  <si>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</si>
  <si>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</si>
  <si>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</si>
  <si>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</si>
  <si>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</si>
  <si>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</si>
  <si>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</si>
  <si>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</si>
  <si>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</si>
  <si>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</si>
  <si>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</si>
  <si>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</si>
  <si>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</si>
  <si>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</si>
  <si>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</si>
  <si>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</si>
  <si>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</si>
  <si>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</si>
  <si>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</si>
  <si>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</si>
  <si>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</si>
  <si>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</si>
  <si>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</si>
  <si>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</si>
  <si>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</si>
  <si>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</si>
  <si>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</si>
  <si>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</si>
  <si>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</si>
  <si>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</si>
  <si>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</si>
  <si>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</si>
  <si>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</si>
  <si>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</si>
  <si>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</si>
  <si>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</si>
  <si>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</si>
  <si>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</si>
  <si>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</si>
  <si>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</si>
  <si>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</si>
  <si>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</si>
  <si>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</si>
  <si>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</si>
  <si>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</si>
  <si>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</si>
  <si>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</si>
  <si>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</si>
  <si>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</si>
  <si>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</si>
  <si>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</si>
  <si>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</si>
  <si>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</si>
  <si>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</si>
  <si>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</si>
  <si>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</si>
  <si>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</si>
  <si>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</si>
  <si>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</si>
  <si>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</si>
  <si>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</si>
  <si>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</si>
  <si>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</si>
  <si>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</si>
  <si>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</si>
  <si>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</si>
  <si>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</si>
  <si>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</si>
  <si>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</si>
  <si>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</si>
  <si>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</si>
  <si>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</si>
  <si>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</si>
  <si>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</si>
  <si>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</si>
  <si>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</si>
  <si>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</si>
  <si>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</si>
  <si>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</si>
  <si>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</si>
  <si>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</si>
  <si>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</si>
  <si>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</si>
  <si>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</si>
  <si>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</si>
  <si>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</si>
  <si>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</si>
  <si>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</si>
  <si>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</si>
  <si>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</si>
  <si>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</si>
  <si>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</si>
  <si>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</si>
  <si>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</si>
  <si>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</si>
  <si>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</si>
  <si>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</si>
  <si>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</si>
  <si>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</si>
  <si>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</si>
  <si>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</si>
  <si>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</si>
  <si>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</si>
  <si>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</si>
  <si>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</si>
  <si>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</si>
  <si>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</si>
  <si>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</si>
  <si>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</si>
  <si>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</si>
  <si>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</si>
  <si>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</si>
  <si>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</si>
  <si>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</si>
  <si>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</si>
  <si>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</si>
  <si>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</si>
  <si>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</si>
  <si>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</si>
  <si>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</si>
  <si>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</si>
  <si>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</si>
  <si>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</si>
  <si>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</si>
  <si>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</si>
  <si>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</si>
  <si>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</si>
  <si>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</si>
  <si>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</si>
  <si>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</si>
  <si>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</si>
  <si>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</si>
  <si>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</si>
  <si>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</si>
  <si>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</si>
  <si>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</si>
  <si>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</si>
  <si>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</si>
  <si>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</si>
  <si>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</si>
  <si>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</si>
  <si>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</si>
  <si>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</si>
  <si>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</si>
  <si>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</si>
  <si>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</si>
  <si>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</si>
  <si>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</si>
  <si>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</si>
  <si>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</si>
  <si>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</si>
  <si>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</si>
  <si>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</si>
  <si>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</si>
  <si>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</si>
  <si>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</si>
  <si>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</si>
  <si>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</si>
  <si>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</si>
  <si>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</si>
  <si>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</si>
  <si>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</si>
  <si>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</si>
  <si>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</si>
  <si>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</si>
  <si>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</si>
  <si>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</si>
  <si>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</si>
  <si>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</si>
  <si>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</si>
  <si>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</si>
  <si>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</si>
  <si>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</si>
  <si>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</si>
  <si>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</si>
  <si>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</si>
  <si>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</si>
  <si>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</si>
  <si>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</si>
  <si>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</si>
  <si>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</si>
  <si>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</si>
  <si>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</si>
  <si>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</si>
  <si>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</si>
  <si>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</si>
  <si>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</si>
  <si>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</si>
  <si>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</si>
  <si>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</si>
  <si>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</si>
  <si>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</si>
  <si>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</si>
  <si>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</si>
  <si>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</si>
  <si>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</si>
  <si>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</si>
  <si>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</si>
  <si>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</si>
  <si>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</si>
  <si>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</si>
  <si>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</si>
  <si>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</si>
  <si>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</si>
  <si>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</si>
  <si>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</si>
  <si>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</si>
  <si>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</si>
  <si>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</si>
  <si>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</si>
  <si>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</si>
  <si>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</si>
  <si>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</si>
  <si>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</si>
  <si>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</si>
  <si>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</si>
  <si>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</si>
  <si>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</si>
  <si>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</si>
  <si>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</si>
  <si>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</si>
  <si>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</si>
  <si>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</si>
  <si>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</si>
  <si>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</si>
  <si>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</si>
  <si>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</si>
  <si>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</si>
  <si>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</si>
  <si>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</si>
  <si>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</si>
  <si>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</si>
  <si>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</si>
  <si>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</si>
  <si>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</si>
  <si>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</si>
  <si>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</si>
  <si>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</si>
  <si>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</si>
  <si>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</si>
  <si>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</si>
  <si>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</si>
  <si>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</si>
  <si>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</si>
  <si>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</si>
  <si>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</si>
  <si>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</si>
  <si>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</si>
  <si>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</si>
  <si>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</si>
  <si>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</si>
  <si>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</si>
  <si>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</si>
  <si>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</si>
  <si>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</si>
  <si>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</si>
  <si>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</si>
  <si>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</si>
  <si>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</si>
  <si>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</si>
  <si>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</si>
  <si>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</si>
  <si>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</si>
  <si>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</si>
  <si>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</si>
  <si>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</si>
  <si>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</si>
  <si>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</si>
  <si>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</si>
  <si>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</si>
  <si>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</si>
  <si>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</si>
  <si>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</si>
  <si>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</si>
  <si>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</si>
  <si>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</si>
  <si>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</si>
  <si>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</si>
  <si>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</si>
  <si>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</si>
  <si>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</si>
  <si>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</si>
  <si>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</si>
  <si>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</si>
  <si>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</si>
  <si>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</si>
  <si>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</si>
  <si>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</si>
  <si>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</si>
  <si>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</si>
  <si>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</si>
  <si>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</si>
  <si>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</si>
  <si>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</si>
  <si>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</si>
  <si>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</si>
  <si>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</si>
  <si>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</si>
  <si>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</si>
  <si>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</si>
  <si>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</si>
  <si>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</si>
  <si>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</si>
  <si>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</si>
  <si>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</si>
  <si>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</si>
  <si>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</si>
  <si>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</si>
  <si>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</si>
  <si>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</si>
  <si>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</si>
  <si>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</si>
  <si>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</si>
  <si>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</si>
  <si>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</si>
  <si>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</si>
  <si>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</si>
  <si>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</si>
  <si>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</si>
  <si>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</si>
  <si>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</si>
  <si>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</si>
  <si>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</si>
  <si>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</si>
  <si>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</si>
  <si>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</si>
  <si>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</si>
  <si>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</si>
  <si>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</si>
  <si>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</si>
  <si>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</si>
  <si>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</si>
  <si>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</si>
  <si>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</si>
  <si>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</si>
  <si>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</si>
  <si>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</si>
  <si>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</si>
  <si>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</si>
  <si>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</si>
  <si>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</si>
  <si>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</si>
  <si>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</si>
  <si>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</si>
  <si>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</si>
  <si>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</si>
  <si>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</si>
  <si>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</si>
  <si>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</si>
  <si>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</si>
  <si>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</si>
  <si>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</si>
  <si>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</si>
  <si>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</si>
  <si>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</si>
  <si>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</si>
  <si>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</si>
  <si>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</si>
  <si>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</si>
  <si>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</si>
  <si>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</si>
  <si>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</si>
  <si>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</si>
  <si>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</si>
  <si>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</si>
  <si>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</si>
  <si>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</si>
  <si>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</si>
  <si>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</si>
  <si>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</si>
  <si>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</si>
  <si>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</si>
  <si>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</si>
  <si>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</si>
  <si>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</si>
  <si>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</si>
  <si>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</si>
  <si>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</si>
  <si>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</si>
  <si>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</si>
  <si>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</si>
  <si>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</si>
  <si>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</si>
  <si>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</si>
  <si>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</si>
  <si>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</si>
  <si>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</si>
  <si>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</si>
  <si>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</si>
  <si>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</si>
  <si>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</si>
  <si>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</si>
  <si>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</si>
  <si>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</si>
  <si>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</si>
  <si>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</si>
  <si>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</si>
  <si>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</si>
  <si>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</si>
  <si>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</si>
  <si>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</si>
  <si>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</si>
  <si>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</si>
  <si>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</si>
  <si>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</si>
  <si>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</si>
  <si>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</si>
  <si>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</si>
  <si>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</si>
  <si>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</si>
  <si>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</si>
  <si>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</si>
  <si>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</si>
  <si>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</si>
  <si>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</si>
  <si>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</si>
  <si>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</si>
  <si>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</si>
  <si>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</si>
  <si>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</si>
  <si>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</si>
  <si>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</si>
  <si>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</si>
  <si>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</si>
  <si>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</si>
  <si>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</si>
  <si>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</si>
  <si>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</si>
  <si>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</si>
  <si>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</si>
  <si>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</si>
  <si>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</si>
  <si>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</si>
  <si>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</si>
  <si>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</si>
  <si>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</si>
  <si>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</si>
  <si>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</si>
  <si>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</si>
  <si>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</si>
  <si>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</si>
  <si>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</si>
  <si>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</si>
  <si>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</si>
  <si>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</si>
  <si>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</si>
  <si>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</si>
  <si>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</si>
  <si>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</si>
  <si>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</si>
  <si>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</si>
  <si>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</si>
  <si>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</si>
  <si>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</si>
  <si>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</si>
  <si>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</si>
  <si>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</si>
  <si>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</si>
  <si>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</si>
  <si>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</si>
  <si>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</si>
  <si>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</si>
  <si>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</si>
  <si>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</si>
  <si>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</si>
  <si>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</si>
  <si>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</si>
  <si>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</si>
  <si>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</si>
  <si>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</si>
  <si>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</si>
  <si>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</si>
  <si>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</si>
  <si>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</si>
  <si>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</si>
  <si>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</si>
  <si>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</si>
  <si>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</si>
  <si>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</si>
  <si>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</si>
  <si>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</si>
  <si>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</si>
  <si>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</si>
  <si>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</si>
  <si>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</si>
  <si>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</si>
  <si>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</si>
  <si>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</si>
  <si>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</si>
  <si>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</si>
  <si>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</si>
  <si>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</si>
  <si>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</si>
  <si>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</si>
  <si>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</si>
  <si>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</si>
  <si>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</si>
  <si>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</si>
  <si>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</si>
  <si>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</si>
  <si>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</si>
  <si>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</si>
  <si>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</si>
  <si>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</si>
  <si>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</si>
  <si>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</si>
  <si>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</si>
  <si>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</si>
  <si>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</si>
  <si>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</si>
  <si>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</si>
  <si>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</si>
  <si>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</si>
  <si>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</si>
  <si>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</si>
  <si>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</si>
  <si>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</si>
  <si>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</si>
  <si>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</si>
  <si>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</si>
  <si>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</si>
  <si>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</si>
  <si>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</si>
  <si>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</si>
  <si>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</si>
  <si>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</si>
  <si>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</si>
  <si>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</si>
  <si>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</si>
  <si>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</si>
  <si>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</si>
  <si>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</si>
  <si>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</si>
  <si>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</si>
  <si>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</si>
  <si>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</si>
  <si>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</si>
  <si>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</si>
  <si>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</si>
  <si>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</si>
  <si>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</si>
  <si>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</si>
  <si>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</si>
  <si>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</si>
  <si>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</si>
  <si>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</si>
  <si>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</si>
  <si>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</si>
  <si>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</si>
  <si>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</si>
  <si>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</si>
  <si>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</si>
  <si>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</si>
  <si>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</si>
  <si>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</si>
  <si>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</si>
  <si>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</si>
  <si>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</si>
  <si>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</si>
  <si>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</si>
  <si>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</si>
  <si>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</si>
  <si>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</si>
  <si>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</si>
  <si>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</si>
  <si>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</si>
  <si>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</si>
  <si>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</si>
  <si>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</si>
  <si>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</si>
  <si>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</si>
  <si>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</si>
  <si>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</si>
  <si>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</si>
  <si>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</si>
  <si>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</si>
  <si>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</si>
  <si>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</si>
  <si>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</si>
  <si>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</si>
  <si>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</si>
  <si>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</si>
  <si>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</si>
  <si>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</si>
  <si>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</si>
  <si>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</si>
  <si>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</si>
  <si>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</si>
  <si>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</si>
  <si>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</si>
  <si>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</si>
  <si>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</si>
  <si>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</si>
  <si>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</si>
  <si>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</si>
  <si>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</si>
  <si>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</si>
  <si>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</si>
  <si>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</si>
  <si>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</si>
  <si>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</si>
  <si>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</si>
  <si>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</si>
  <si>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</si>
  <si>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</si>
  <si>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</si>
  <si>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</si>
  <si>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</si>
  <si>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</si>
  <si>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</si>
  <si>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</si>
  <si>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</si>
  <si>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</si>
  <si>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</si>
  <si>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</si>
  <si>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</si>
  <si>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</si>
  <si>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</si>
  <si>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</si>
  <si>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</si>
  <si>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</si>
  <si>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</si>
  <si>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</si>
  <si>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</si>
  <si>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</si>
  <si>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</si>
  <si>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</si>
  <si>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</si>
  <si>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</si>
  <si>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</si>
  <si>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</si>
  <si>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</si>
  <si>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</si>
  <si>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</si>
  <si>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</si>
  <si>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</si>
  <si>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</si>
  <si>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</si>
  <si>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</si>
  <si>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</si>
  <si>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</si>
  <si>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</si>
  <si>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</si>
  <si>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</si>
  <si>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</si>
  <si>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</si>
  <si>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</si>
  <si>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</si>
  <si>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</si>
  <si>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</si>
  <si>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</si>
  <si>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</si>
  <si>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</si>
  <si>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</si>
  <si>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</si>
  <si>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</si>
  <si>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</si>
  <si>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</si>
  <si>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</si>
  <si>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</si>
  <si>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</si>
  <si>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</si>
  <si>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</si>
  <si>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</si>
  <si>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</si>
  <si>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</si>
  <si>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</si>
  <si>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</si>
  <si>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</si>
  <si>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</si>
  <si>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</si>
  <si>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</si>
  <si>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</si>
  <si>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</si>
  <si>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</si>
  <si>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</si>
  <si>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</si>
  <si>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</si>
  <si>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</si>
  <si>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</si>
  <si>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</si>
  <si>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</si>
  <si>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</si>
  <si>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</si>
  <si>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</si>
  <si>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</si>
  <si>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</si>
  <si>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</si>
  <si>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</si>
  <si>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</si>
  <si>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</si>
  <si>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</si>
  <si>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</si>
  <si>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</si>
  <si>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</si>
  <si>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</si>
  <si>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</si>
  <si>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</si>
  <si>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</si>
  <si>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</si>
  <si>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</si>
  <si>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</si>
  <si>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</si>
  <si>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</si>
  <si>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</si>
  <si>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</si>
  <si>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</si>
  <si>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</si>
  <si>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</si>
  <si>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</si>
  <si>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</si>
  <si>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</si>
  <si>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</si>
  <si>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</si>
  <si>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</si>
  <si>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</si>
  <si>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</si>
  <si>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</si>
  <si>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</si>
  <si>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</si>
  <si>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</si>
  <si>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</si>
  <si>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</si>
  <si>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</si>
  <si>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</si>
  <si>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</si>
  <si>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</si>
  <si>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</si>
  <si>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</si>
  <si>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</si>
  <si>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</si>
  <si>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</si>
  <si>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</si>
  <si>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</si>
  <si>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</si>
  <si>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</si>
  <si>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</si>
  <si>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</si>
  <si>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</si>
  <si>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</si>
  <si>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</si>
  <si>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</si>
  <si>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</si>
  <si>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</si>
  <si>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</si>
  <si>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</si>
  <si>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</si>
  <si>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</si>
  <si>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</si>
  <si>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</si>
  <si>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</si>
  <si>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</si>
  <si>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</si>
  <si>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</si>
  <si>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</si>
  <si>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</si>
  <si>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</si>
  <si>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</si>
  <si>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</si>
  <si>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</si>
  <si>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</si>
  <si>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</si>
  <si>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</si>
  <si>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</si>
  <si>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</si>
  <si>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</si>
  <si>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</si>
  <si>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</si>
  <si>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</si>
  <si>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</si>
  <si>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</si>
  <si>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</si>
  <si>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</si>
  <si>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</si>
  <si>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</si>
  <si>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</si>
  <si>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</si>
  <si>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</si>
  <si>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</si>
  <si>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</si>
  <si>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</si>
  <si>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</si>
  <si>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</si>
  <si>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</si>
  <si>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</si>
  <si>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</si>
  <si>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</si>
  <si>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</si>
  <si>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</si>
  <si>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</si>
  <si>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</si>
  <si>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</si>
  <si>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</si>
  <si>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</si>
  <si>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</si>
  <si>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</si>
  <si>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</si>
  <si>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</si>
  <si>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</si>
  <si>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</si>
  <si>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</si>
  <si>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</si>
  <si>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</si>
  <si>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</si>
  <si>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</si>
  <si>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</si>
  <si>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</si>
  <si>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</si>
  <si>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</si>
  <si>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</si>
  <si>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</si>
  <si>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</si>
  <si>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</si>
  <si>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</si>
  <si>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</si>
  <si>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</si>
  <si>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</si>
  <si>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</si>
  <si>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</si>
  <si>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</si>
  <si>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</si>
  <si>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</si>
  <si>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</si>
  <si>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</si>
  <si>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</si>
  <si>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</si>
  <si>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</si>
  <si>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</si>
  <si>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</si>
  <si>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</si>
  <si>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</si>
  <si>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</si>
  <si>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</si>
  <si>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</si>
  <si>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</si>
  <si>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</si>
  <si>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</si>
  <si>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</si>
  <si>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</si>
  <si>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</si>
  <si>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</si>
  <si>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</si>
  <si>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</si>
  <si>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</si>
  <si>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</si>
  <si>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</si>
  <si>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</si>
  <si>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</si>
  <si>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</si>
  <si>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</si>
  <si>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</si>
  <si>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</si>
  <si>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</si>
  <si>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</si>
  <si>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</si>
  <si>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</si>
  <si>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</si>
  <si>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</si>
  <si>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</si>
  <si>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</si>
  <si>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</si>
  <si>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</si>
  <si>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</si>
  <si>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</si>
  <si>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</si>
  <si>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</si>
  <si>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</si>
  <si>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</si>
  <si>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</si>
  <si>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</si>
  <si>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</si>
  <si>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</si>
  <si>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</si>
  <si>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</si>
  <si>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</si>
  <si>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</si>
  <si>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</si>
  <si>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</si>
  <si>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</si>
  <si>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</si>
  <si>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</si>
  <si>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</si>
  <si>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</si>
  <si>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</si>
  <si>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</si>
  <si>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</si>
  <si>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</si>
  <si>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</si>
  <si>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</si>
  <si>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</si>
  <si>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</si>
  <si>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</si>
  <si>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</si>
  <si>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</si>
  <si>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</si>
  <si>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</si>
  <si>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</si>
  <si>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</si>
  <si>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</si>
  <si>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</si>
  <si>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</si>
  <si>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</si>
  <si>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</si>
  <si>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</si>
  <si>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</si>
  <si>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</si>
  <si>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</si>
  <si>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</si>
  <si>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</si>
  <si>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</si>
  <si>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</si>
  <si>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</si>
  <si>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</si>
  <si>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</si>
  <si>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</si>
  <si>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</si>
  <si>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</si>
  <si>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</si>
  <si>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</si>
  <si>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</si>
  <si>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</si>
  <si>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</si>
  <si>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</si>
  <si>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</si>
  <si>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</si>
  <si>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</si>
  <si>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</si>
  <si>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</si>
  <si>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</si>
  <si>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</si>
  <si>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</si>
  <si>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</si>
  <si>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</si>
  <si>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</si>
  <si>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</si>
  <si>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</si>
  <si>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</si>
  <si>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</si>
  <si>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</si>
  <si>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</si>
  <si>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</si>
  <si>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</si>
  <si>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</si>
  <si>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</si>
  <si>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</si>
  <si>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</si>
  <si>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</si>
  <si>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</si>
  <si>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</si>
  <si>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</si>
  <si>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</si>
  <si>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</si>
  <si>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</si>
  <si>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</si>
  <si>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</si>
  <si>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</si>
  <si>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</si>
  <si>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</si>
  <si>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</si>
  <si>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</si>
  <si>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</si>
  <si>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</si>
  <si>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</si>
  <si>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</si>
  <si>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</si>
  <si>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</si>
  <si>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</si>
  <si>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</si>
  <si>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</si>
  <si>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</si>
  <si>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</si>
  <si>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</si>
  <si>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</si>
  <si>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</si>
  <si>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</si>
  <si>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</si>
  <si>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</si>
  <si>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</si>
  <si>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</si>
  <si>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</si>
  <si>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</si>
  <si>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</si>
  <si>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</si>
  <si>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</si>
  <si>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</si>
  <si>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</si>
  <si>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</si>
  <si>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</si>
  <si>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</si>
  <si>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</si>
  <si>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</si>
  <si>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</si>
  <si>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</si>
  <si>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</si>
  <si>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</si>
  <si>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</si>
  <si>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</si>
  <si>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</si>
  <si>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</si>
  <si>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</si>
  <si>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</si>
  <si>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</si>
  <si>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</si>
  <si>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</si>
  <si>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</si>
  <si>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</si>
  <si>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</si>
  <si>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</si>
  <si>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</si>
  <si>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</si>
  <si>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</si>
  <si>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</si>
  <si>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</si>
  <si>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</si>
  <si>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</si>
  <si>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</si>
  <si>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</si>
  <si>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</si>
  <si>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</si>
  <si>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</si>
  <si>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</si>
  <si>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</si>
  <si>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</si>
  <si>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</si>
  <si>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</si>
  <si>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</si>
  <si>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</si>
  <si>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</si>
  <si>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</si>
  <si>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</si>
  <si>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</si>
  <si>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</si>
  <si>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</si>
  <si>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</si>
  <si>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</si>
  <si>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</si>
  <si>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</si>
  <si>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</si>
  <si>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</si>
  <si>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</si>
  <si>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</si>
  <si>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</si>
  <si>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</si>
  <si>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</si>
  <si>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</si>
  <si>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</si>
  <si>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</si>
  <si>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</si>
  <si>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</si>
  <si>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</si>
  <si>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</si>
  <si>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</si>
  <si>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</si>
  <si>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</si>
  <si>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</si>
  <si>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</si>
  <si>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</si>
  <si>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</si>
  <si>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</si>
  <si>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</si>
  <si>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</si>
  <si>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</si>
  <si>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</si>
  <si>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</si>
  <si>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</si>
  <si>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</si>
  <si>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</si>
  <si>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</si>
  <si>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</si>
  <si>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</si>
  <si>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</si>
  <si>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</si>
  <si>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</si>
  <si>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</si>
  <si>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</si>
  <si>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</si>
  <si>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</si>
  <si>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</si>
  <si>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</si>
  <si>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</si>
  <si>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</si>
  <si>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</si>
  <si>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</si>
  <si>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</si>
  <si>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</si>
  <si>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</si>
  <si>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</si>
  <si>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</si>
  <si>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</si>
  <si>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</si>
  <si>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</si>
  <si>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</si>
  <si>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</si>
  <si>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</si>
  <si>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</si>
  <si>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</si>
  <si>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</si>
  <si>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</si>
  <si>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</si>
  <si>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</si>
  <si>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</si>
  <si>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</si>
  <si>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</si>
  <si>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</si>
  <si>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</si>
  <si>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</si>
  <si>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</si>
  <si>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</si>
  <si>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</si>
  <si>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</si>
  <si>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</si>
  <si>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</si>
  <si>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</si>
  <si>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</si>
  <si>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</si>
  <si>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</si>
  <si>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</si>
  <si>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</si>
  <si>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</si>
  <si>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</si>
  <si>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</si>
  <si>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</si>
  <si>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</si>
  <si>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</si>
  <si>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</si>
  <si>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</si>
  <si>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</si>
  <si>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</si>
  <si>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</si>
  <si>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</si>
  <si>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</si>
  <si>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</si>
  <si>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</si>
  <si>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</si>
  <si>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</si>
  <si>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</si>
  <si>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</si>
  <si>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</si>
  <si>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</si>
  <si>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</si>
  <si>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</si>
  <si>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</si>
  <si>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</si>
  <si>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</si>
  <si>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</si>
  <si>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</si>
  <si>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</si>
  <si>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</si>
  <si>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</si>
  <si>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</si>
  <si>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</si>
  <si>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</si>
  <si>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</si>
  <si>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</si>
  <si>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</si>
  <si>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</si>
  <si>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</si>
  <si>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</si>
  <si>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</si>
  <si>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</si>
  <si>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</si>
  <si>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</si>
  <si>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</si>
  <si>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</si>
  <si>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</si>
  <si>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</si>
  <si>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</si>
  <si>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</si>
  <si>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</si>
  <si>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</si>
  <si>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</si>
  <si>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</si>
  <si>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</si>
  <si>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</si>
  <si>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</si>
  <si>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</si>
  <si>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</si>
  <si>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</si>
  <si>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</si>
  <si>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</si>
  <si>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</si>
  <si>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</si>
  <si>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</si>
  <si>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</si>
  <si>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</si>
  <si>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</si>
  <si>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</si>
  <si>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</si>
  <si>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</si>
  <si>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</si>
  <si>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</si>
  <si>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</si>
  <si>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</si>
  <si>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</si>
  <si>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</si>
  <si>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</si>
  <si>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</si>
  <si>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</si>
  <si>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</si>
  <si>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</si>
  <si>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</si>
  <si>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</si>
  <si>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</si>
  <si>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</si>
  <si>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</si>
  <si>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</si>
  <si>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</si>
  <si>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</si>
  <si>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</si>
  <si>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</si>
  <si>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</si>
  <si>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</si>
  <si>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</si>
  <si>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</si>
  <si>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</si>
  <si>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</si>
  <si>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</si>
  <si>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</si>
  <si>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</si>
  <si>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</si>
  <si>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</si>
  <si>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</si>
  <si>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</si>
  <si>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</si>
  <si>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</si>
  <si>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</si>
  <si>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</si>
  <si>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</si>
  <si>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</si>
  <si>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</si>
  <si>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</si>
  <si>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</si>
  <si>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</si>
  <si>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</si>
  <si>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</si>
  <si>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</si>
  <si>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</si>
  <si>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</si>
  <si>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</si>
  <si>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</si>
  <si>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</si>
  <si>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</si>
  <si>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</si>
  <si>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</si>
  <si>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</si>
  <si>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</si>
  <si>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</si>
  <si>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</si>
  <si>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</si>
  <si>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</si>
  <si>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</si>
  <si>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</si>
  <si>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</si>
  <si>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</si>
  <si>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</si>
  <si>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</si>
  <si>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</si>
  <si>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</si>
  <si>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</si>
  <si>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</si>
  <si>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</si>
  <si>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</si>
  <si>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</si>
  <si>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</si>
  <si>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</si>
  <si>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</si>
  <si>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</si>
  <si>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</si>
  <si>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</si>
  <si>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</si>
  <si>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</si>
  <si>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</si>
  <si>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</si>
  <si>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</si>
  <si>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</si>
  <si>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</si>
  <si>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</si>
  <si>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</si>
  <si>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</si>
  <si>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</si>
  <si>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</si>
  <si>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</si>
  <si>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</si>
  <si>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</si>
  <si>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</si>
  <si>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</si>
  <si>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</si>
  <si>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</si>
  <si>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</si>
  <si>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</si>
  <si>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</si>
  <si>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</si>
  <si>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</si>
  <si>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</si>
  <si>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</si>
  <si>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</si>
  <si>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</si>
  <si>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</si>
  <si>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</si>
  <si>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</si>
  <si>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</si>
  <si>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</si>
  <si>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</si>
  <si>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</si>
  <si>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</si>
  <si>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</si>
  <si>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</si>
  <si>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</si>
  <si>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</si>
  <si>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</si>
  <si>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</si>
  <si>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</si>
  <si>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</si>
  <si>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</si>
  <si>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</si>
  <si>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</si>
  <si>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</si>
  <si>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</si>
  <si>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</si>
  <si>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</si>
  <si>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</si>
  <si>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</si>
  <si>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</si>
  <si>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</si>
  <si>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</si>
  <si>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</si>
  <si>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</si>
  <si>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</si>
  <si>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</si>
  <si>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</si>
  <si>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</si>
  <si>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</si>
  <si>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</si>
  <si>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</si>
  <si>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</si>
  <si>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</si>
  <si>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</si>
  <si>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</si>
  <si>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</si>
  <si>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</si>
  <si>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</si>
  <si>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</si>
  <si>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</si>
  <si>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</si>
  <si>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</si>
  <si>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</si>
  <si>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</si>
  <si>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</si>
  <si>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</si>
  <si>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</si>
  <si>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</si>
  <si>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</si>
  <si>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</si>
  <si>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</si>
  <si>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</si>
  <si>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</si>
  <si>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</si>
  <si>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</si>
  <si>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</si>
  <si>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</si>
  <si>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</si>
  <si>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</si>
  <si>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</si>
  <si>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</si>
  <si>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</si>
  <si>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</si>
  <si>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</si>
  <si>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</si>
  <si>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</si>
  <si>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</si>
  <si>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</si>
  <si>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</si>
  <si>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</si>
  <si>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</si>
  <si>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</si>
  <si>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</si>
  <si>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</si>
  <si>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</si>
  <si>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</si>
  <si>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</si>
  <si>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</si>
  <si>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</si>
  <si>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</si>
  <si>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</si>
  <si>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</si>
  <si>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</si>
  <si>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</si>
  <si>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</si>
  <si>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</si>
  <si>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</si>
  <si>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</si>
  <si>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</si>
  <si>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</si>
  <si>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</si>
  <si>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</si>
  <si>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</si>
  <si>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</si>
  <si>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</si>
  <si>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</si>
  <si>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</si>
  <si>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</si>
  <si>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</si>
  <si>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</si>
  <si>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</si>
  <si>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</si>
  <si>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</si>
  <si>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</si>
  <si>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</si>
  <si>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</si>
  <si>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</si>
  <si>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</si>
  <si>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</si>
  <si>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</si>
  <si>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</si>
  <si>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</si>
  <si>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</si>
  <si>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</si>
  <si>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</si>
  <si>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</si>
  <si>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</si>
  <si>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</si>
  <si>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</si>
  <si>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</si>
  <si>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</si>
  <si>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</si>
  <si>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</si>
  <si>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</si>
  <si>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</si>
  <si>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</si>
  <si>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</si>
  <si>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</si>
  <si>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</si>
  <si>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</si>
  <si>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</si>
  <si>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</si>
  <si>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</si>
  <si>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</si>
  <si>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</si>
  <si>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</si>
  <si>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</si>
  <si>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</si>
  <si>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</si>
  <si>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</si>
  <si>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</si>
  <si>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</si>
  <si>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</si>
  <si>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</si>
  <si>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</si>
  <si>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</si>
  <si>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</si>
  <si>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</si>
  <si>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</si>
  <si>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</si>
  <si>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</si>
  <si>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</si>
  <si>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</si>
  <si>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</si>
  <si>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</si>
  <si>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</si>
  <si>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</si>
  <si>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</si>
  <si>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</si>
  <si>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</si>
  <si>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</si>
  <si>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</si>
  <si>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</si>
  <si>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</si>
  <si>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</si>
  <si>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</si>
  <si>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</si>
  <si>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</si>
  <si>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</si>
  <si>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</si>
  <si>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</si>
  <si>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</si>
  <si>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</si>
  <si>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</si>
  <si>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</si>
  <si>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</si>
  <si>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</si>
  <si>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</si>
  <si>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</si>
  <si>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</si>
  <si>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</si>
  <si>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</si>
  <si>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</si>
  <si>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</si>
  <si>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</si>
  <si>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</si>
  <si>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</si>
  <si>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</si>
  <si>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</si>
  <si>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</si>
  <si>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</si>
  <si>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</si>
  <si>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</si>
  <si>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</si>
  <si>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</si>
  <si>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</si>
  <si>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</si>
  <si>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</si>
  <si>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</si>
  <si>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</si>
  <si>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</si>
  <si>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</si>
  <si>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</si>
  <si>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</si>
  <si>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</si>
  <si>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</si>
  <si>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</si>
  <si>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</si>
  <si>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</si>
  <si>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</si>
  <si>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</si>
  <si>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</si>
  <si>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</si>
  <si>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</si>
  <si>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</si>
  <si>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</si>
  <si>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</si>
  <si>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</si>
  <si>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</si>
  <si>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</si>
  <si>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</si>
  <si>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</si>
  <si>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</si>
  <si>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</si>
  <si>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</si>
  <si>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</si>
  <si>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</si>
  <si>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</si>
  <si>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</si>
  <si>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</si>
  <si>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</si>
  <si>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</si>
  <si>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</si>
  <si>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</si>
  <si>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</si>
  <si>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</si>
  <si>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</si>
  <si>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</si>
  <si>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</si>
  <si>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</si>
  <si>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</si>
  <si>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</si>
  <si>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</si>
  <si>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</si>
  <si>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</si>
  <si>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</si>
  <si>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</si>
  <si>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</si>
  <si>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</si>
  <si>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</si>
  <si>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</si>
  <si>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</si>
  <si>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</si>
  <si>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</si>
  <si>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</si>
  <si>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</si>
  <si>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</si>
  <si>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</si>
  <si>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</si>
  <si>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</si>
  <si>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</si>
  <si>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</si>
  <si>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</si>
  <si>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</si>
  <si>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</si>
  <si>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</si>
  <si>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</si>
  <si>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</si>
  <si>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</si>
  <si>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</si>
  <si>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</si>
  <si>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</si>
  <si>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</si>
  <si>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</si>
  <si>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</si>
  <si>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</si>
  <si>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</si>
  <si>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</si>
  <si>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</si>
  <si>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</si>
  <si>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</si>
  <si>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</si>
  <si>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</si>
  <si>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</si>
  <si>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</si>
  <si>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</si>
  <si>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</si>
  <si>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</si>
  <si>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</si>
  <si>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</si>
  <si>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</si>
  <si>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</si>
  <si>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</si>
  <si>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</si>
  <si>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</si>
  <si>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</si>
  <si>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</si>
  <si>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</si>
  <si>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</si>
  <si>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</si>
  <si>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</si>
  <si>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</si>
  <si>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</si>
  <si>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</si>
  <si>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</si>
  <si>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</si>
  <si>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</si>
  <si>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</si>
  <si>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</si>
  <si>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</si>
  <si>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</si>
  <si>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</si>
  <si>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</si>
  <si>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</si>
  <si>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</si>
  <si>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</si>
  <si>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</si>
  <si>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</si>
  <si>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</si>
  <si>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</si>
  <si>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</si>
  <si>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</si>
  <si>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</si>
  <si>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</si>
  <si>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</si>
  <si>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</si>
  <si>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</si>
  <si>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</si>
  <si>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</si>
  <si>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</si>
  <si>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</si>
  <si>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</si>
  <si>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</si>
  <si>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</si>
  <si>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</si>
  <si>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</si>
  <si>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</si>
  <si>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</si>
  <si>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</si>
  <si>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</si>
  <si>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</si>
  <si>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</si>
  <si>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</si>
  <si>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</si>
  <si>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</si>
  <si>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</si>
  <si>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</si>
  <si>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</si>
  <si>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</si>
  <si>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</si>
  <si>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</si>
  <si>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</si>
  <si>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</si>
  <si>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</si>
  <si>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</si>
  <si>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</si>
  <si>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</si>
  <si>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</si>
  <si>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</si>
  <si>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</si>
  <si>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</si>
  <si>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</si>
  <si>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</si>
  <si>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</si>
  <si>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</si>
  <si>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</si>
  <si>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</si>
  <si>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</si>
  <si>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</si>
  <si>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</si>
  <si>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</si>
  <si>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</si>
  <si>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</si>
  <si>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</si>
  <si>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</si>
  <si>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</si>
  <si>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</si>
  <si>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</si>
  <si>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</si>
  <si>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</si>
  <si>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</si>
  <si>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</si>
  <si>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</si>
  <si>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</si>
  <si>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</si>
  <si>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</si>
  <si>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</si>
  <si>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</si>
  <si>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</si>
  <si>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</si>
  <si>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</si>
  <si>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</si>
  <si>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</si>
  <si>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</si>
  <si>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</si>
  <si>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</si>
  <si>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</si>
  <si>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</si>
  <si>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</si>
  <si>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</si>
  <si>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</si>
  <si>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</si>
  <si>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</si>
  <si>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</si>
  <si>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</si>
  <si>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</si>
  <si>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</si>
  <si>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</si>
  <si>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</si>
  <si>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</si>
  <si>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</si>
  <si>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</si>
  <si>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</si>
  <si>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</si>
  <si>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</si>
  <si>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</si>
  <si>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</si>
  <si>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</si>
  <si>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</si>
  <si>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</si>
  <si>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</si>
  <si>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</si>
  <si>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</si>
  <si>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</si>
  <si>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</si>
  <si>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</si>
  <si>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</si>
  <si>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</si>
  <si>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</si>
  <si>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</si>
  <si>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</si>
  <si>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</si>
  <si>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</si>
  <si>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</si>
  <si>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</si>
  <si>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</si>
  <si>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</si>
  <si>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</si>
  <si>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</si>
  <si>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</si>
  <si>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</si>
  <si>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</si>
  <si>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</si>
  <si>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</si>
  <si>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</si>
  <si>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</si>
  <si>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</si>
  <si>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</si>
  <si>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</si>
  <si>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</si>
  <si>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</si>
  <si>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</si>
  <si>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</si>
  <si>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</si>
  <si>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</si>
  <si>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</si>
  <si>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</si>
  <si>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</si>
  <si>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</si>
  <si>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</si>
  <si>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</si>
  <si>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</si>
  <si>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</si>
  <si>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</si>
  <si>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</si>
  <si>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</si>
  <si>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</si>
  <si>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</si>
  <si>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</si>
  <si>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</si>
  <si>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</si>
  <si>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</si>
  <si>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</si>
  <si>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</si>
  <si>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</si>
  <si>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</si>
  <si>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</si>
  <si>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</si>
  <si>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</si>
  <si>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</si>
  <si>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</si>
  <si>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</si>
  <si>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</si>
  <si>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</si>
  <si>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</si>
  <si>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</si>
  <si>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</si>
  <si>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</si>
  <si>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</si>
  <si>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</si>
  <si>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</si>
  <si>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</si>
  <si>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</si>
  <si>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</si>
  <si>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</si>
  <si>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</si>
  <si>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</si>
  <si>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</si>
  <si>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</si>
  <si>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</si>
  <si>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</si>
  <si>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</si>
  <si>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</si>
  <si>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</si>
  <si>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</si>
  <si>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</si>
  <si>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</si>
  <si>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</si>
  <si>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</si>
  <si>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</si>
  <si>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</si>
  <si>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</si>
  <si>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</si>
  <si>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</si>
  <si>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</si>
  <si>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</si>
  <si>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</si>
  <si>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</si>
  <si>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</si>
  <si>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</si>
  <si>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</si>
  <si>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</si>
  <si>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</si>
  <si>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</si>
  <si>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</si>
  <si>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</si>
  <si>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</si>
  <si>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</si>
  <si>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</si>
  <si>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</si>
  <si>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</si>
  <si>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</si>
  <si>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</si>
  <si>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</si>
  <si>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</si>
  <si>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</si>
  <si>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</si>
  <si>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</si>
  <si>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</si>
  <si>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</si>
  <si>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</si>
  <si>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</si>
  <si>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</si>
  <si>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</si>
  <si>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</si>
  <si>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</si>
  <si>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</si>
  <si>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</si>
  <si>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</si>
  <si>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</si>
  <si>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</si>
  <si>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</si>
  <si>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</si>
  <si>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</si>
  <si>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</si>
  <si>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</si>
  <si>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</si>
  <si>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</si>
  <si>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</si>
  <si>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</si>
  <si>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</si>
  <si>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</si>
  <si>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</si>
  <si>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</si>
  <si>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</si>
  <si>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</si>
  <si>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</si>
  <si>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</si>
  <si>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</si>
  <si>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</si>
  <si>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</si>
  <si>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</si>
  <si>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</si>
  <si>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</si>
  <si>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</si>
  <si>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</si>
  <si>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</si>
  <si>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</si>
  <si>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</si>
  <si>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</si>
  <si>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</si>
  <si>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</si>
  <si>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</si>
  <si>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</si>
  <si>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</si>
  <si>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</si>
  <si>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</si>
  <si>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</si>
  <si>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</si>
  <si>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</si>
  <si>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</si>
  <si>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</si>
  <si>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</si>
  <si>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</si>
  <si>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</si>
  <si>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</si>
  <si>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</si>
  <si>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</si>
  <si>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</si>
  <si>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</si>
  <si>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</si>
  <si>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</si>
  <si>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</si>
  <si>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</si>
  <si>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</si>
  <si>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</si>
  <si>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</si>
  <si>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</si>
  <si>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</si>
  <si>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</si>
  <si>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</si>
  <si>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</si>
  <si>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</si>
  <si>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</si>
  <si>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</si>
  <si>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</si>
  <si>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</si>
  <si>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</si>
  <si>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</si>
  <si>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</si>
  <si>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</si>
  <si>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</si>
  <si>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</si>
  <si>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</si>
  <si>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</si>
  <si>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</si>
  <si>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</si>
  <si>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</si>
  <si>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</si>
  <si>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</si>
  <si>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</si>
  <si>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</si>
  <si>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</si>
  <si>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</si>
  <si>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</si>
  <si>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</si>
  <si>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</si>
  <si>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</si>
  <si>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</si>
  <si>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</si>
  <si>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</si>
  <si>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</si>
  <si>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</si>
  <si>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</si>
  <si>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</si>
  <si>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</si>
  <si>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</si>
  <si>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</si>
  <si>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</si>
  <si>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</si>
  <si>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</si>
  <si>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</si>
  <si>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</si>
  <si>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</si>
  <si>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</si>
  <si>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</si>
  <si>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</si>
  <si>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</si>
  <si>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</si>
  <si>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</si>
  <si>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</si>
  <si>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</si>
  <si>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</si>
  <si>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</si>
  <si>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</si>
  <si>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</si>
  <si>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</si>
  <si>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</si>
  <si>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</si>
  <si>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</si>
  <si>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</si>
  <si>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</si>
  <si>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</si>
  <si>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</si>
  <si>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</si>
  <si>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</si>
  <si>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</si>
  <si>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</si>
  <si>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</si>
  <si>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</si>
  <si>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</si>
  <si>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</si>
  <si>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</si>
  <si>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</si>
  <si>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</si>
  <si>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</si>
  <si>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</si>
  <si>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</si>
  <si>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</si>
  <si>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</si>
  <si>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</si>
  <si>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</si>
  <si>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</si>
  <si>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</si>
  <si>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</si>
  <si>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</si>
  <si>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</si>
  <si>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</si>
  <si>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</si>
  <si>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</si>
  <si>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</si>
  <si>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</si>
  <si>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</si>
  <si>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</si>
  <si>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</si>
  <si>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</si>
  <si>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</si>
  <si>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</si>
  <si>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</si>
  <si>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</si>
  <si>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</si>
  <si>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</si>
  <si>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</si>
  <si>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</si>
  <si>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</si>
  <si>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</si>
  <si>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</si>
  <si>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</si>
  <si>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</si>
  <si>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</si>
  <si>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</si>
  <si>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</si>
  <si>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</si>
  <si>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</si>
  <si>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</si>
  <si>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</si>
  <si>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</si>
  <si>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</si>
  <si>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</si>
  <si>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</si>
  <si>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</si>
  <si>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</si>
  <si>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</si>
  <si>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</si>
  <si>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</si>
  <si>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</si>
  <si>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</si>
  <si>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</si>
  <si>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</si>
  <si>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</si>
  <si>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</si>
  <si>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</si>
  <si>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</si>
  <si>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</si>
  <si>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</si>
  <si>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</si>
  <si>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</si>
  <si>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</si>
  <si>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</si>
  <si>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</si>
  <si>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</si>
  <si>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</si>
  <si>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</si>
  <si>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</si>
  <si>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</si>
  <si>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</si>
  <si>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</si>
  <si>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</si>
  <si>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</si>
  <si>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</si>
  <si>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</si>
  <si>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</si>
  <si>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</si>
  <si>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</si>
  <si>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</si>
  <si>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</si>
  <si>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</si>
  <si>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</si>
  <si>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</si>
  <si>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</si>
  <si>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</si>
  <si>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</si>
  <si>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</si>
  <si>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</si>
  <si>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</si>
  <si>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</si>
  <si>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</si>
  <si>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</si>
  <si>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</si>
  <si>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</si>
  <si>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</si>
  <si>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</si>
  <si>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</si>
  <si>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</si>
  <si>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</si>
  <si>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</si>
  <si>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</si>
  <si>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</si>
  <si>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</si>
  <si>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</si>
  <si>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</si>
  <si>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</si>
  <si>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</si>
  <si>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</si>
  <si>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</si>
  <si>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</si>
  <si>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</si>
  <si>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</si>
  <si>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</si>
  <si>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</si>
  <si>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</si>
  <si>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</si>
  <si>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</si>
  <si>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</si>
  <si>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</si>
  <si>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</si>
  <si>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</si>
  <si>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</si>
  <si>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</si>
  <si>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</si>
  <si>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</si>
  <si>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</si>
  <si>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</si>
  <si>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</si>
  <si>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</si>
  <si>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</si>
  <si>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</si>
  <si>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</si>
  <si>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</si>
  <si>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</si>
  <si>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</si>
  <si>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</si>
  <si>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</si>
  <si>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</si>
  <si>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</si>
  <si>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</si>
  <si>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</si>
  <si>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</si>
  <si>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</si>
  <si>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</si>
  <si>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</si>
  <si>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</si>
  <si>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</si>
  <si>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</si>
  <si>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</si>
  <si>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</si>
  <si>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</si>
  <si>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</si>
  <si>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</si>
  <si>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</si>
  <si>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</si>
  <si>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</si>
  <si>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</si>
  <si>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</si>
  <si>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</si>
  <si>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</si>
  <si>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</si>
  <si>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</si>
  <si>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</si>
  <si>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</si>
  <si>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</si>
  <si>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</si>
  <si>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</si>
  <si>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</si>
  <si>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</si>
  <si>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</si>
  <si>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</si>
  <si>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</si>
  <si>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</si>
  <si>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</si>
  <si>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</si>
  <si>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</si>
  <si>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</si>
  <si>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</si>
  <si>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</si>
  <si>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</si>
  <si>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</si>
  <si>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</si>
  <si>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</si>
  <si>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</si>
  <si>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</si>
  <si>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</si>
  <si>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</si>
  <si>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</si>
  <si>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</si>
  <si>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</si>
  <si>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</si>
  <si>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</si>
  <si>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</si>
  <si>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</si>
  <si>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</si>
  <si>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</si>
  <si>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</si>
  <si>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</si>
  <si>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</si>
  <si>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</si>
  <si>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</si>
  <si>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</si>
  <si>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</si>
  <si>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</si>
  <si>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</si>
  <si>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</si>
  <si>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</si>
  <si>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</si>
  <si>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</si>
  <si>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</si>
  <si>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</si>
  <si>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</si>
  <si>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</si>
  <si>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</si>
  <si>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</si>
  <si>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</si>
  <si>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</si>
  <si>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</si>
  <si>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</si>
  <si>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</si>
  <si>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</si>
  <si>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</si>
  <si>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</si>
  <si>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</si>
  <si>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</si>
  <si>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</si>
  <si>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</si>
  <si>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</si>
  <si>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</si>
  <si>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</si>
  <si>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</si>
  <si>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</si>
  <si>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</si>
  <si>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</si>
  <si>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</si>
  <si>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</si>
  <si>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</si>
  <si>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</si>
  <si>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</si>
  <si>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</si>
  <si>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</si>
  <si>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</si>
  <si>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</si>
  <si>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</si>
  <si>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</si>
  <si>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</si>
  <si>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</si>
  <si>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</si>
  <si>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</si>
  <si>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</si>
  <si>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</si>
  <si>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</si>
  <si>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</si>
  <si>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</si>
  <si>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</si>
  <si>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</si>
  <si>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</si>
  <si>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</si>
  <si>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</si>
  <si>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</si>
  <si>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</si>
  <si>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</si>
  <si>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</si>
  <si>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</si>
  <si>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</si>
  <si>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</si>
  <si>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</si>
  <si>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</si>
  <si>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</si>
  <si>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</si>
  <si>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</si>
  <si>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</si>
  <si>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</si>
  <si>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</si>
  <si>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</si>
  <si>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</si>
  <si>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</si>
  <si>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</si>
  <si>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</si>
  <si>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</si>
  <si>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</si>
  <si>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</si>
  <si>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</si>
  <si>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</si>
  <si>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</si>
  <si>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</si>
  <si>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</si>
  <si>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</si>
  <si>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</si>
  <si>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</si>
  <si>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</si>
  <si>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</si>
  <si>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</si>
  <si>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</si>
  <si>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</si>
  <si>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</si>
  <si>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</si>
  <si>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</si>
  <si>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</si>
  <si>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</si>
  <si>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</si>
  <si>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</si>
  <si>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</si>
  <si>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</si>
  <si>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</si>
  <si>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</si>
  <si>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</si>
  <si>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</si>
  <si>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</si>
  <si>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</si>
  <si>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</si>
  <si>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</si>
  <si>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</si>
  <si>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</si>
  <si>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</si>
  <si>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</si>
  <si>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</si>
  <si>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</si>
  <si>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</si>
  <si>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</si>
  <si>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</si>
  <si>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</si>
  <si>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</si>
  <si>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</si>
  <si>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</si>
  <si>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</si>
  <si>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</si>
  <si>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</si>
  <si>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</si>
  <si>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</si>
  <si>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</si>
  <si>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</si>
  <si>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</si>
  <si>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</si>
  <si>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</si>
  <si>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</si>
  <si>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</si>
  <si>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</si>
  <si>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</si>
  <si>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</si>
  <si>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</si>
  <si>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</si>
  <si>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</si>
  <si>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</si>
  <si>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</si>
  <si>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</si>
  <si>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</si>
  <si>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</si>
  <si>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</si>
  <si>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</si>
  <si>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</si>
  <si>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</si>
  <si>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</si>
  <si>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</si>
  <si>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</si>
  <si>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</si>
  <si>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</si>
  <si>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</si>
  <si>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</si>
  <si>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</si>
  <si>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</si>
  <si>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</si>
  <si>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</si>
  <si>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</si>
  <si>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</si>
  <si>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</si>
  <si>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</si>
  <si>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</si>
  <si>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</si>
  <si>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</si>
  <si>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</si>
  <si>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</si>
  <si>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</si>
  <si>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</si>
  <si>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</si>
  <si>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</si>
  <si>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</si>
  <si>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</si>
  <si>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</si>
  <si>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</si>
  <si>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</si>
  <si>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</si>
  <si>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</si>
  <si>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</si>
  <si>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</si>
  <si>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</si>
  <si>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</si>
  <si>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</si>
  <si>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</si>
  <si>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</si>
  <si>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</si>
  <si>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</si>
  <si>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</si>
  <si>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</si>
  <si>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</si>
  <si>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</si>
  <si>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</si>
  <si>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</si>
  <si>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</si>
  <si>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</si>
  <si>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</si>
  <si>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</si>
  <si>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</si>
  <si>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</si>
  <si>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</si>
  <si>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</si>
  <si>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</si>
  <si>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</si>
  <si>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</si>
  <si>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</si>
  <si>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</si>
  <si>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</si>
  <si>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</si>
  <si>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</si>
  <si>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</si>
  <si>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</si>
  <si>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</si>
  <si>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</si>
  <si>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</si>
  <si>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</si>
  <si>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</si>
  <si>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</si>
  <si>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</si>
  <si>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</si>
  <si>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</si>
  <si>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</si>
  <si>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</si>
  <si>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</si>
  <si>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</si>
  <si>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</si>
  <si>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</si>
  <si>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</si>
  <si>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</si>
  <si>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</si>
  <si>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</si>
  <si>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</si>
  <si>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</si>
  <si>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</si>
  <si>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</si>
  <si>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</si>
  <si>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</si>
  <si>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</si>
  <si>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</si>
  <si>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</si>
  <si>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</si>
  <si>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</si>
  <si>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</si>
  <si>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</si>
  <si>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</si>
  <si>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</si>
  <si>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</si>
  <si>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</si>
  <si>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</si>
  <si>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</si>
  <si>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</si>
  <si>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</si>
  <si>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</si>
  <si>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</si>
  <si>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</si>
  <si>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</si>
  <si>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</si>
  <si>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</si>
  <si>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</si>
  <si>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</si>
  <si>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</si>
  <si>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</si>
  <si>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</si>
  <si>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</si>
  <si>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</si>
  <si>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</si>
  <si>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</si>
  <si>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</si>
  <si>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</si>
  <si>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</si>
  <si>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</si>
  <si>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</si>
  <si>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</si>
  <si>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</si>
  <si>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</si>
  <si>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</si>
  <si>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</si>
  <si>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</si>
  <si>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</si>
  <si>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</si>
  <si>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</si>
  <si>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</si>
  <si>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</si>
  <si>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</si>
  <si>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</si>
  <si>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</si>
  <si>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</si>
  <si>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</si>
  <si>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</si>
  <si>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</si>
  <si>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</si>
  <si>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</si>
  <si>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</si>
  <si>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</si>
  <si>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</si>
  <si>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</si>
  <si>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</si>
  <si>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</si>
  <si>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</si>
  <si>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</si>
  <si>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</si>
  <si>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</si>
  <si>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</si>
  <si>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</si>
  <si>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</si>
  <si>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</si>
  <si>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</si>
  <si>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</si>
  <si>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</si>
  <si>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</si>
  <si>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</si>
  <si>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</si>
  <si>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</si>
  <si>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</si>
  <si>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</si>
  <si>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</si>
  <si>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</si>
  <si>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</si>
  <si>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</si>
  <si>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</si>
  <si>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</si>
  <si>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</si>
  <si>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</si>
  <si>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</si>
  <si>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</si>
  <si>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</si>
  <si>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</si>
  <si>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</si>
  <si>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</si>
  <si>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</si>
  <si>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</si>
  <si>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</si>
  <si>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</si>
  <si>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</si>
  <si>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</si>
  <si>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</si>
  <si>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</si>
  <si>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</si>
  <si>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</si>
  <si>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</si>
  <si>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</si>
  <si>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</si>
  <si>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</si>
  <si>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</si>
  <si>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</si>
  <si>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</si>
  <si>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</si>
  <si>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</si>
  <si>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</si>
  <si>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</si>
  <si>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</si>
  <si>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</si>
  <si>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</si>
  <si>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</si>
  <si>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</si>
  <si>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</si>
  <si>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</si>
  <si>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</si>
  <si>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</si>
  <si>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</si>
  <si>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</si>
  <si>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</si>
  <si>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</si>
  <si>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</si>
  <si>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</si>
  <si>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</si>
  <si>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</si>
  <si>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</si>
  <si>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</si>
  <si>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</si>
  <si>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</si>
  <si>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</si>
  <si>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</si>
  <si>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</si>
  <si>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</si>
  <si>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</si>
  <si>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</si>
  <si>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</si>
  <si>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</si>
  <si>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</si>
  <si>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</si>
  <si>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</si>
  <si>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</si>
  <si>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</si>
  <si>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</si>
  <si>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</si>
  <si>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</si>
  <si>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</si>
  <si>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</si>
  <si>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</si>
  <si>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</si>
  <si>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</si>
  <si>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</si>
  <si>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</si>
  <si>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</si>
  <si>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</si>
  <si>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</si>
  <si>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</si>
  <si>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</si>
  <si>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</si>
  <si>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</si>
  <si>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</si>
  <si>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</si>
  <si>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</si>
  <si>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</si>
  <si>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</si>
  <si>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</si>
  <si>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</si>
  <si>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</si>
  <si>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</si>
  <si>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</si>
  <si>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</si>
  <si>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</si>
  <si>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</si>
  <si>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</si>
  <si>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</si>
  <si>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</si>
  <si>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</si>
  <si>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</si>
  <si>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</si>
  <si>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</si>
  <si>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</si>
  <si>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</si>
  <si>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</si>
  <si>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</si>
  <si>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</si>
  <si>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</si>
  <si>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</si>
  <si>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</si>
  <si>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</si>
  <si>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</si>
  <si>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</si>
  <si>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</si>
  <si>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</si>
  <si>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</si>
  <si>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</si>
  <si>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</si>
  <si>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</si>
  <si>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</si>
  <si>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</si>
  <si>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</si>
  <si>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</si>
  <si>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</si>
  <si>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</si>
  <si>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</si>
  <si>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</si>
  <si>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</si>
  <si>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</si>
  <si>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</si>
  <si>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</si>
  <si>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</si>
  <si>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</si>
  <si>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</si>
  <si>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</si>
  <si>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</si>
  <si>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</si>
  <si>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</si>
  <si>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</si>
  <si>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</si>
  <si>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</si>
  <si>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</si>
  <si>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</si>
  <si>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</si>
  <si>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</si>
  <si>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</si>
  <si>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</si>
  <si>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</si>
  <si>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</si>
  <si>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</si>
  <si>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</si>
  <si>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</si>
  <si>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</si>
  <si>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</si>
  <si>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</si>
  <si>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</si>
  <si>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</si>
  <si>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</si>
  <si>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</si>
  <si>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</si>
  <si>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</si>
  <si>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</si>
  <si>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</si>
  <si>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</si>
  <si>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</si>
  <si>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</si>
  <si>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</si>
  <si>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</si>
  <si>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</si>
  <si>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</si>
  <si>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</si>
  <si>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</si>
  <si>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</si>
  <si>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</si>
  <si>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</si>
  <si>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</si>
  <si>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</si>
  <si>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</si>
  <si>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</si>
  <si>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</si>
  <si>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</si>
  <si>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</si>
  <si>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</si>
  <si>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</si>
  <si>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</si>
  <si>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</si>
  <si>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</si>
  <si>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</si>
  <si>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</si>
  <si>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</si>
  <si>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</si>
  <si>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</si>
  <si>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</si>
  <si>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</si>
  <si>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</si>
  <si>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</si>
  <si>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</si>
  <si>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</si>
  <si>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</si>
  <si>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</si>
  <si>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</si>
  <si>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</si>
  <si>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</si>
  <si>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</si>
  <si>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</si>
  <si>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</si>
  <si>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</si>
  <si>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</si>
  <si>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</si>
  <si>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</si>
  <si>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</si>
  <si>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</si>
  <si>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</si>
  <si>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</si>
  <si>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</si>
  <si>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</si>
  <si>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</si>
  <si>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</si>
  <si>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</si>
  <si>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</si>
  <si>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</si>
  <si>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</si>
  <si>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</si>
  <si>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</si>
  <si>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</si>
  <si>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</si>
  <si>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</si>
  <si>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</si>
  <si>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</si>
  <si>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</si>
  <si>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</si>
  <si>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</si>
  <si>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</si>
  <si>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</si>
  <si>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</si>
  <si>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</si>
  <si>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</si>
  <si>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</si>
  <si>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</si>
  <si>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</si>
  <si>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</si>
  <si>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</si>
  <si>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</si>
  <si>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</si>
  <si>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</si>
  <si>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</si>
  <si>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</si>
  <si>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</si>
  <si>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</si>
  <si>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</si>
  <si>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</si>
  <si>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</si>
  <si>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</si>
  <si>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</si>
  <si>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</si>
  <si>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</si>
  <si>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</si>
  <si>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</si>
  <si>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</si>
  <si>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</si>
  <si>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</si>
  <si>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</si>
  <si>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</si>
  <si>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</si>
  <si>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</si>
  <si>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</si>
  <si>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</si>
  <si>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</si>
  <si>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</si>
  <si>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</si>
  <si>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</si>
  <si>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</si>
  <si>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</si>
  <si>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</si>
  <si>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</si>
  <si>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</si>
  <si>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</si>
  <si>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</si>
  <si>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</si>
  <si>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</si>
  <si>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</si>
  <si>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</si>
  <si>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</si>
  <si>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</si>
  <si>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</si>
  <si>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</si>
  <si>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</si>
  <si>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</si>
  <si>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</si>
  <si>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</si>
  <si>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</si>
  <si>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</si>
  <si>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</si>
  <si>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</si>
  <si>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</si>
  <si>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</si>
  <si>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</si>
  <si>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</si>
  <si>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</si>
  <si>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</si>
  <si>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</si>
  <si>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</si>
  <si>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</si>
  <si>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</si>
  <si>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</si>
  <si>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</si>
  <si>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</si>
  <si>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</si>
  <si>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</si>
  <si>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</si>
  <si>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</si>
  <si>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</si>
  <si>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</si>
  <si>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</si>
  <si>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</si>
  <si>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</si>
  <si>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</si>
  <si>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</si>
  <si>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</si>
  <si>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</si>
  <si>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</si>
  <si>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</si>
  <si>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</si>
  <si>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</si>
  <si>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</si>
  <si>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</si>
  <si>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</si>
  <si>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</si>
  <si>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</si>
  <si>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</si>
  <si>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</si>
  <si>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</si>
  <si>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</si>
  <si>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</si>
  <si>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</si>
  <si>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</si>
  <si>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</si>
  <si>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</si>
  <si>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</si>
  <si>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</si>
  <si>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</si>
  <si>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</si>
  <si>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</si>
  <si>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</si>
  <si>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</si>
  <si>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</si>
  <si>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</si>
  <si>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</si>
  <si>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</si>
  <si>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</si>
  <si>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</si>
  <si>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</si>
  <si>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</si>
  <si>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</si>
  <si>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</si>
  <si>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</si>
  <si>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</si>
  <si>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</si>
  <si>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</si>
  <si>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</si>
  <si>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</si>
  <si>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</si>
  <si>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</si>
  <si>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</si>
  <si>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</si>
  <si>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</si>
  <si>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</si>
  <si>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</si>
  <si>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</si>
  <si>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</si>
  <si>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</si>
  <si>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</si>
  <si>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</si>
  <si>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</si>
  <si>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</si>
  <si>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</si>
  <si>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</si>
  <si>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</si>
  <si>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</si>
  <si>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</si>
  <si>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</si>
  <si>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</si>
  <si>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</si>
  <si>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</si>
  <si>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</si>
  <si>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</si>
  <si>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</si>
  <si>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</si>
  <si>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</si>
  <si>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</si>
  <si>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</si>
  <si>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</si>
  <si>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</si>
  <si>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</si>
  <si>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</si>
  <si>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</si>
  <si>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</si>
  <si>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</si>
  <si>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</si>
  <si>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</si>
  <si>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</si>
  <si>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</si>
  <si>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</si>
  <si>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</si>
  <si>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</si>
  <si>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</si>
  <si>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</si>
  <si>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</si>
  <si>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</si>
  <si>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</si>
  <si>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</si>
  <si>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</si>
  <si>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</si>
  <si>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</si>
  <si>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</si>
  <si>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</si>
  <si>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</si>
  <si>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</si>
  <si>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</si>
  <si>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</si>
  <si>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</si>
  <si>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</si>
  <si>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</si>
  <si>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</si>
  <si>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</si>
  <si>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</si>
  <si>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</si>
  <si>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</si>
  <si>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</si>
  <si>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</si>
  <si>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</si>
  <si>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</si>
  <si>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</si>
  <si>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</si>
  <si>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</si>
  <si>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</si>
  <si>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</si>
  <si>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</si>
  <si>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</si>
  <si>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</si>
  <si>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</si>
  <si>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</si>
  <si>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</si>
  <si>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</si>
  <si>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</si>
  <si>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</si>
  <si>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</si>
  <si>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</si>
  <si>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</si>
  <si>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</si>
  <si>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</si>
  <si>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</si>
  <si>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</si>
  <si>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</si>
  <si>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</si>
  <si>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</si>
  <si>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</si>
  <si>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</si>
  <si>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</si>
  <si>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</si>
  <si>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</si>
  <si>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</si>
  <si>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</si>
  <si>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</si>
  <si>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</si>
  <si>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</si>
  <si>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</si>
  <si>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</si>
  <si>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</si>
  <si>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</si>
  <si>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</si>
  <si>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</si>
  <si>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</si>
  <si>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</si>
  <si>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</si>
  <si>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</si>
  <si>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</si>
  <si>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</si>
  <si>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</si>
  <si>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</si>
  <si>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</si>
  <si>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</si>
  <si>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</si>
  <si>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</si>
  <si>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</si>
  <si>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</si>
  <si>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</si>
  <si>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</si>
  <si>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</si>
  <si>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</si>
  <si>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</si>
  <si>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</si>
  <si>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</si>
  <si>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</si>
  <si>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</si>
  <si>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</si>
  <si>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</si>
  <si>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</si>
  <si>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</si>
  <si>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</si>
  <si>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</si>
  <si>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</si>
  <si>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</si>
  <si>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</si>
  <si>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</si>
  <si>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</si>
  <si>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</si>
  <si>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</si>
  <si>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</si>
  <si>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</si>
  <si>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</si>
  <si>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</si>
  <si>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</si>
  <si>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</si>
  <si>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</si>
  <si>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</si>
  <si>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</si>
  <si>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</si>
  <si>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</si>
  <si>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</si>
  <si>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</si>
  <si>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</si>
  <si>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</si>
  <si>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</si>
  <si>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</si>
  <si>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</si>
  <si>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</si>
  <si>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</si>
  <si>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</si>
  <si>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</si>
  <si>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</si>
  <si>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</si>
  <si>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</si>
  <si>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</si>
  <si>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</si>
  <si>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</si>
  <si>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</si>
  <si>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</si>
  <si>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</si>
  <si>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</si>
  <si>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</si>
  <si>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</si>
  <si>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</si>
  <si>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</si>
  <si>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</si>
  <si>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</si>
  <si>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</si>
  <si>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</si>
  <si>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</si>
  <si>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</si>
  <si>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</si>
  <si>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</si>
  <si>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</si>
  <si>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</si>
  <si>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</si>
  <si>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</si>
  <si>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</si>
  <si>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</si>
  <si>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</si>
  <si>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</si>
  <si>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</si>
  <si>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</si>
  <si>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</si>
  <si>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</si>
  <si>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</si>
  <si>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</si>
  <si>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</si>
  <si>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</si>
  <si>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</si>
  <si>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</si>
  <si>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</si>
  <si>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</si>
  <si>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</si>
  <si>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</si>
  <si>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</si>
  <si>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</si>
  <si>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</si>
  <si>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</si>
  <si>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</si>
  <si>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</si>
  <si>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</si>
  <si>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</si>
  <si>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</si>
  <si>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</si>
  <si>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</si>
  <si>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</si>
  <si>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</si>
  <si>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</si>
  <si>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</si>
  <si>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</si>
  <si>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</si>
  <si>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</si>
  <si>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</si>
  <si>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</si>
  <si>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</si>
  <si>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</si>
  <si>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</si>
  <si>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</si>
  <si>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</si>
  <si>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</si>
  <si>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</si>
  <si>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</si>
  <si>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</si>
  <si>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</si>
  <si>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</si>
  <si>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</si>
  <si>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</si>
  <si>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</si>
  <si>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</si>
  <si>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</si>
  <si>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</si>
  <si>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</si>
  <si>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</si>
  <si>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</si>
  <si>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</si>
  <si>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</si>
  <si>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</si>
  <si>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</si>
  <si>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</si>
  <si>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</si>
  <si>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</si>
  <si>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</si>
  <si>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</si>
  <si>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</si>
  <si>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</si>
  <si>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</si>
  <si>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</si>
  <si>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</si>
  <si>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</si>
  <si>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</si>
  <si>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</si>
  <si>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</si>
  <si>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</si>
  <si>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</si>
  <si>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</si>
  <si>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</si>
  <si>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</si>
  <si>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</si>
  <si>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</si>
  <si>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</si>
  <si>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</si>
  <si>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</si>
  <si>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</si>
  <si>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</si>
  <si>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</si>
  <si>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</si>
  <si>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</si>
  <si>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</si>
  <si>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</si>
  <si>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</si>
  <si>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</si>
  <si>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</si>
  <si>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</si>
  <si>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</si>
  <si>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</si>
  <si>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</si>
  <si>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</si>
  <si>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</si>
  <si>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</si>
  <si>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</si>
  <si>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</si>
  <si>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</si>
  <si>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</si>
  <si>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</si>
  <si>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</si>
  <si>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</si>
  <si>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</si>
  <si>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</si>
  <si>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</si>
  <si>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</si>
  <si>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</si>
  <si>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</si>
  <si>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</si>
  <si>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</si>
  <si>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</si>
  <si>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</si>
  <si>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</si>
  <si>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</si>
  <si>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</si>
  <si>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</si>
  <si>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</si>
  <si>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</si>
  <si>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</si>
  <si>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</si>
  <si>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</si>
  <si>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</si>
  <si>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</si>
  <si>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</si>
  <si>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</si>
  <si>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</si>
  <si>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</si>
  <si>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</si>
  <si>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</si>
  <si>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</si>
  <si>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</si>
  <si>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</si>
  <si>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</si>
  <si>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</si>
  <si>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</si>
  <si>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</si>
  <si>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</si>
  <si>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</si>
  <si>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</si>
  <si>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</si>
  <si>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</si>
  <si>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</si>
  <si>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</si>
  <si>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</si>
  <si>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</si>
  <si>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</si>
  <si>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</si>
  <si>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</si>
  <si>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</si>
  <si>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</si>
  <si>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</si>
  <si>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</si>
  <si>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</si>
  <si>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</si>
  <si>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</si>
  <si>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</si>
  <si>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</si>
  <si>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</si>
  <si>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</si>
  <si>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</si>
  <si>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</si>
  <si>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</si>
  <si>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</si>
  <si>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</si>
  <si>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</si>
  <si>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</si>
  <si>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</si>
  <si>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</si>
  <si>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</si>
  <si>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</si>
  <si>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</si>
  <si>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</si>
  <si>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</si>
  <si>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</si>
  <si>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</si>
  <si>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</si>
  <si>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</si>
  <si>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</si>
  <si>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</si>
  <si>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</si>
  <si>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</si>
  <si>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</si>
  <si>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</si>
  <si>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</si>
  <si>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</si>
  <si>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</si>
  <si>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</si>
  <si>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</si>
  <si>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</si>
  <si>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</si>
  <si>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</si>
  <si>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</si>
  <si>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</si>
  <si>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</si>
  <si>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</si>
  <si>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</si>
  <si>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</si>
  <si>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</si>
  <si>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</si>
  <si>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</si>
  <si>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</si>
  <si>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</si>
  <si>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</si>
  <si>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</si>
  <si>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</si>
  <si>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</si>
  <si>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</si>
  <si>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</si>
  <si>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</si>
  <si>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</si>
  <si>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</si>
  <si>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</si>
  <si>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</si>
  <si>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</si>
  <si>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</si>
  <si>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</si>
  <si>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</si>
  <si>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</si>
  <si>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</si>
  <si>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</si>
  <si>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</si>
  <si>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</si>
  <si>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</si>
  <si>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</si>
  <si>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</si>
  <si>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</si>
  <si>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</si>
  <si>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</si>
  <si>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</si>
  <si>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</si>
  <si>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</si>
  <si>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</si>
  <si>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</si>
  <si>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</si>
  <si>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</si>
  <si>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</si>
  <si>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</si>
  <si>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</si>
  <si>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</si>
  <si>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</si>
  <si>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</si>
  <si>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</si>
  <si>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</si>
  <si>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</si>
  <si>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</si>
  <si>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</si>
  <si>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</si>
  <si>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</si>
  <si>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</si>
  <si>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</si>
  <si>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</si>
  <si>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</si>
  <si>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</si>
  <si>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</si>
  <si>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</si>
  <si>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</si>
  <si>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</si>
  <si>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</si>
  <si>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</si>
  <si>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</si>
  <si>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</si>
  <si>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</si>
  <si>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</si>
  <si>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</si>
  <si>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</si>
  <si>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</si>
  <si>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</si>
  <si>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</si>
  <si>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</si>
  <si>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</si>
  <si>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</si>
  <si>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</si>
  <si>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</si>
  <si>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</si>
  <si>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</si>
  <si>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</si>
  <si>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</si>
  <si>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</si>
  <si>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</si>
  <si>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</si>
  <si>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</si>
  <si>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</si>
  <si>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</si>
  <si>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</si>
  <si>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</si>
  <si>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</si>
  <si>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</si>
  <si>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</si>
  <si>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</si>
  <si>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</si>
  <si>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</si>
  <si>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</si>
  <si>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</si>
  <si>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</si>
  <si>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</si>
  <si>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</si>
  <si>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</si>
  <si>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</si>
  <si>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</si>
  <si>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</si>
  <si>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</si>
  <si>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</si>
  <si>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</si>
  <si>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</si>
  <si>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</si>
  <si>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</si>
  <si>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</si>
  <si>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</si>
  <si>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</si>
  <si>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</si>
  <si>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</si>
  <si>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</si>
  <si>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</si>
  <si>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</si>
  <si>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</si>
  <si>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</si>
  <si>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</si>
  <si>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</si>
  <si>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</si>
  <si>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</si>
  <si>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</si>
  <si>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</si>
  <si>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</si>
  <si>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</si>
  <si>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</si>
  <si>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</si>
  <si>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</si>
  <si>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</si>
  <si>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</si>
  <si>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</si>
  <si>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</si>
  <si>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</si>
  <si>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</si>
  <si>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</si>
  <si>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</si>
  <si>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</si>
  <si>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</si>
  <si>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</si>
  <si>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</si>
  <si>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</si>
  <si>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</si>
  <si>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</si>
  <si>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</si>
  <si>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</si>
  <si>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</si>
  <si>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</si>
  <si>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</si>
  <si>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</si>
  <si>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</si>
  <si>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</si>
  <si>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</si>
  <si>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</si>
  <si>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</si>
  <si>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</si>
  <si>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</si>
  <si>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</si>
  <si>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</si>
  <si>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</si>
  <si>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</si>
  <si>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</si>
  <si>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</si>
  <si>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</si>
  <si>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</si>
  <si>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</si>
  <si>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</si>
  <si>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</si>
  <si>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</si>
  <si>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</si>
  <si>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</si>
  <si>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</si>
  <si>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</si>
  <si>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</si>
  <si>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</si>
  <si>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</si>
  <si>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</si>
  <si>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</si>
  <si>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</si>
  <si>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</si>
  <si>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</si>
  <si>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</si>
  <si>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</si>
  <si>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</si>
  <si>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</si>
  <si>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</si>
  <si>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</si>
  <si>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</si>
  <si>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</si>
  <si>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</si>
  <si>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</si>
  <si>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</si>
  <si>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</si>
  <si>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</si>
  <si>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</si>
  <si>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</si>
  <si>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</si>
  <si>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</si>
  <si>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</si>
  <si>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</si>
  <si>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</si>
  <si>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</si>
  <si>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</si>
  <si>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</si>
  <si>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</si>
  <si>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</si>
  <si>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</si>
  <si>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</si>
  <si>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</si>
  <si>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</si>
  <si>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</si>
  <si>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</si>
  <si>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</si>
  <si>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</si>
  <si>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</si>
  <si>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</si>
  <si>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</si>
  <si>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</si>
  <si>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</si>
  <si>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</si>
  <si>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</si>
  <si>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</si>
  <si>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</si>
  <si>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</si>
  <si>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</si>
  <si>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</si>
  <si>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</si>
  <si>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</si>
  <si>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</si>
  <si>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</si>
  <si>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</si>
  <si>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</si>
  <si>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</si>
  <si>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</si>
  <si>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</si>
  <si>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</si>
  <si>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</si>
  <si>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</si>
  <si>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</si>
  <si>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</si>
  <si>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</si>
  <si>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</si>
  <si>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</si>
  <si>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</si>
  <si>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</si>
  <si>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</si>
  <si>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</si>
  <si>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</si>
  <si>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</si>
  <si>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</si>
  <si>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</si>
  <si>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</si>
  <si>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</si>
  <si>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</si>
  <si>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</si>
  <si>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</si>
  <si>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</si>
  <si>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</si>
  <si>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</si>
  <si>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</si>
  <si>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</si>
  <si>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</si>
  <si>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</si>
  <si>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</si>
  <si>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</si>
  <si>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</si>
  <si>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</si>
  <si>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</si>
  <si>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</si>
  <si>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</si>
  <si>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</si>
  <si>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</si>
  <si>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</si>
  <si>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</si>
  <si>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</si>
  <si>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</si>
  <si>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</si>
  <si>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</si>
  <si>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</si>
  <si>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</si>
  <si>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</si>
  <si>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</si>
  <si>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</si>
  <si>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</si>
  <si>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</si>
  <si>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</si>
  <si>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</si>
  <si>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</si>
  <si>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</si>
  <si>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</si>
  <si>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</si>
  <si>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</si>
  <si>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</si>
  <si>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</si>
  <si>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</si>
  <si>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</si>
  <si>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</si>
  <si>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</si>
  <si>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</si>
  <si>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</si>
  <si>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</si>
  <si>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</si>
  <si>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</si>
  <si>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</si>
  <si>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</si>
  <si>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</si>
  <si>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</si>
  <si>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</si>
  <si>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</si>
  <si>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</si>
  <si>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</si>
  <si>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</si>
  <si>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</si>
  <si>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</si>
  <si>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</si>
  <si>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</si>
  <si>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</si>
  <si>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</si>
  <si>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</si>
  <si>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</si>
  <si>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</si>
  <si>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</si>
  <si>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</si>
  <si>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</si>
  <si>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</si>
  <si>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</si>
  <si>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</si>
  <si>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</si>
  <si>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</si>
  <si>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</si>
  <si>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</si>
  <si>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</si>
  <si>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</si>
  <si>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</si>
  <si>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</si>
  <si>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</si>
  <si>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</si>
  <si>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</si>
  <si>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</si>
  <si>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</si>
  <si>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</si>
  <si>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</si>
  <si>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</si>
  <si>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</si>
  <si>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</si>
  <si>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</si>
  <si>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</si>
  <si>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</si>
  <si>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</si>
  <si>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</si>
  <si>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</si>
  <si>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</si>
  <si>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</si>
  <si>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</si>
  <si>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</si>
  <si>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</si>
  <si>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</si>
  <si>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</si>
  <si>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</si>
  <si>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</si>
  <si>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</si>
  <si>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</si>
  <si>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</si>
  <si>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</si>
  <si>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</si>
  <si>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</si>
  <si>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</si>
  <si>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</si>
  <si>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</si>
  <si>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</si>
  <si>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</si>
  <si>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</si>
  <si>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</si>
  <si>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</si>
  <si>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</si>
  <si>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</si>
  <si>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</si>
  <si>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</si>
  <si>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</si>
  <si>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</si>
  <si>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</si>
  <si>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</si>
  <si>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</si>
  <si>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</si>
  <si>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</si>
  <si>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</si>
  <si>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</si>
  <si>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</si>
  <si>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</si>
  <si>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</si>
  <si>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</si>
  <si>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</si>
  <si>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</si>
  <si>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</si>
  <si>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</si>
  <si>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</si>
  <si>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</si>
  <si>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</si>
  <si>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</si>
  <si>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</si>
  <si>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</si>
  <si>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</si>
  <si>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</si>
  <si>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</si>
  <si>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</si>
  <si>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</si>
  <si>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</si>
  <si>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</si>
  <si>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</si>
  <si>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</si>
  <si>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</si>
  <si>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</si>
  <si>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</si>
  <si>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</si>
  <si>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</si>
  <si>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</si>
  <si>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</si>
  <si>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</si>
  <si>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</si>
  <si>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</si>
  <si>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</si>
  <si>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</si>
  <si>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</si>
  <si>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</si>
  <si>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</si>
  <si>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</si>
  <si>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</si>
  <si>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</si>
  <si>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</si>
  <si>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</si>
  <si>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</si>
  <si>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</si>
  <si>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</si>
  <si>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</si>
  <si>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</si>
  <si>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</si>
  <si>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</si>
  <si>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</si>
  <si>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</si>
  <si>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</si>
  <si>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</si>
  <si>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</si>
  <si>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</si>
  <si>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</si>
  <si>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</si>
  <si>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</si>
  <si>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</si>
  <si>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</si>
  <si>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</si>
  <si>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</si>
  <si>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</si>
  <si>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</si>
  <si>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</si>
  <si>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</si>
  <si>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</si>
  <si>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</si>
  <si>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</si>
  <si>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</si>
  <si>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</si>
  <si>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</si>
  <si>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</si>
  <si>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</si>
  <si>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</si>
  <si>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</si>
  <si>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</si>
  <si>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</si>
  <si>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</si>
  <si>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</si>
  <si>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</si>
  <si>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</si>
  <si>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</si>
  <si>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</si>
  <si>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</si>
  <si>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</si>
  <si>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</si>
  <si>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</si>
  <si>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</si>
  <si>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</si>
  <si>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</si>
  <si>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</si>
  <si>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</si>
  <si>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</si>
  <si>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</si>
  <si>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</si>
  <si>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</si>
  <si>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</si>
  <si>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</si>
  <si>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</si>
  <si>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</si>
  <si>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</si>
  <si>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</si>
  <si>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</si>
  <si>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</si>
  <si>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</si>
  <si>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</si>
  <si>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</si>
  <si>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</si>
  <si>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</si>
  <si>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</si>
  <si>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</si>
  <si>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</si>
  <si>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</si>
  <si>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</si>
  <si>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</si>
  <si>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</si>
  <si>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</si>
  <si>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</si>
  <si>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</si>
  <si>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</si>
  <si>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</si>
  <si>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</si>
  <si>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</si>
  <si>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</si>
  <si>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</si>
  <si>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</si>
  <si>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</si>
  <si>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</si>
  <si>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</si>
  <si>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</si>
  <si>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</si>
  <si>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</si>
  <si>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</si>
  <si>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</si>
  <si>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</si>
  <si>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</si>
  <si>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</si>
  <si>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</si>
  <si>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</si>
  <si>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</si>
  <si>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</si>
  <si>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</si>
  <si>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</si>
  <si>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</si>
  <si>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</si>
  <si>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</si>
  <si>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</si>
  <si>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</si>
  <si>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</si>
  <si>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</si>
  <si>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</si>
  <si>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</si>
  <si>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</si>
  <si>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</si>
  <si>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</si>
  <si>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</si>
  <si>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</si>
  <si>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</si>
  <si>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</si>
  <si>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</si>
  <si>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</si>
  <si>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</si>
  <si>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</si>
  <si>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</si>
  <si>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</si>
  <si>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</si>
  <si>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</si>
  <si>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</si>
  <si>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</si>
  <si>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</si>
  <si>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</si>
  <si>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</si>
  <si>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</si>
  <si>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</si>
  <si>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</si>
  <si>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</si>
  <si>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</si>
  <si>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</si>
  <si>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</si>
  <si>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</si>
  <si>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</si>
  <si>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</si>
  <si>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</si>
  <si>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</si>
  <si>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</si>
  <si>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</si>
  <si>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</si>
  <si>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</si>
  <si>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</si>
  <si>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</si>
  <si>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</si>
  <si>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</si>
  <si>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</si>
  <si>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</si>
  <si>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</si>
  <si>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</si>
  <si>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</si>
  <si>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</si>
  <si>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</si>
  <si>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</si>
  <si>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</si>
  <si>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</si>
  <si>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</si>
  <si>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</si>
  <si>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</si>
  <si>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</si>
  <si>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</si>
  <si>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</si>
  <si>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</si>
  <si>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</si>
  <si>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</si>
  <si>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</si>
  <si>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</si>
  <si>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</si>
  <si>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</si>
  <si>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</si>
  <si>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</si>
  <si>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</si>
  <si>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</si>
  <si>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</si>
  <si>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</si>
  <si>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</si>
  <si>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</si>
  <si>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</si>
  <si>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</si>
  <si>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</si>
  <si>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</si>
  <si>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</si>
  <si>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</si>
  <si>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</si>
  <si>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</si>
  <si>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</si>
  <si>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</si>
  <si>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</si>
  <si>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</si>
  <si>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</si>
  <si>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</si>
  <si>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</si>
  <si>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</si>
  <si>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</si>
  <si>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</si>
  <si>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</si>
  <si>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</si>
  <si>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</si>
  <si>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</si>
  <si>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</si>
  <si>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</si>
  <si>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</si>
  <si>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</si>
  <si>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</si>
  <si>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</si>
  <si>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</si>
  <si>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</si>
  <si>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</si>
  <si>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</si>
  <si>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</si>
  <si>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</si>
  <si>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</si>
  <si>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</si>
  <si>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</si>
  <si>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</si>
  <si>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</si>
  <si>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</si>
  <si>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</si>
  <si>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</si>
  <si>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</si>
  <si>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</si>
  <si>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</si>
  <si>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</si>
  <si>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</si>
  <si>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</si>
  <si>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</si>
  <si>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</si>
  <si>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</si>
  <si>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</si>
  <si>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</si>
  <si>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</si>
  <si>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</si>
  <si>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</si>
  <si>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</si>
  <si>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</si>
  <si>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</si>
  <si>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</si>
  <si>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</si>
  <si>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</si>
  <si>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</si>
  <si>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</si>
  <si>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</si>
  <si>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</si>
  <si>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</si>
  <si>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</si>
  <si>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</si>
  <si>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</si>
  <si>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</si>
  <si>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</si>
  <si>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</si>
  <si>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</si>
  <si>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</si>
  <si>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</si>
  <si>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</si>
  <si>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</si>
  <si>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</si>
  <si>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</si>
  <si>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</si>
  <si>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</si>
  <si>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</si>
  <si>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</si>
  <si>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</si>
  <si>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</si>
  <si>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</si>
  <si>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</si>
  <si>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</si>
  <si>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</si>
  <si>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</si>
  <si>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</si>
  <si>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</si>
  <si>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</si>
  <si>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</si>
  <si>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</si>
  <si>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</si>
  <si>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</si>
  <si>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</si>
  <si>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</si>
  <si>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</si>
  <si>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</si>
  <si>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</si>
  <si>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</si>
  <si>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</si>
  <si>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</si>
  <si>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</si>
  <si>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</si>
  <si>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</si>
  <si>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</si>
  <si>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</si>
  <si>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</si>
  <si>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</si>
  <si>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</si>
  <si>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</si>
  <si>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</si>
  <si>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</si>
  <si>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</si>
  <si>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</si>
  <si>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</si>
  <si>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</si>
  <si>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</si>
  <si>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</si>
  <si>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</si>
  <si>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</si>
  <si>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</si>
  <si>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</si>
  <si>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</si>
  <si>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</si>
  <si>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</si>
  <si>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</si>
  <si>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</si>
  <si>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</si>
  <si>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</si>
  <si>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</si>
  <si>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</si>
  <si>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</si>
  <si>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</si>
  <si>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</si>
  <si>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</si>
  <si>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</si>
  <si>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</si>
  <si>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</si>
  <si>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</si>
  <si>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</si>
  <si>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</si>
  <si>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</si>
  <si>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</si>
  <si>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</si>
  <si>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</si>
  <si>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</si>
  <si>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</si>
  <si>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</si>
  <si>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</si>
  <si>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</si>
  <si>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</si>
  <si>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</si>
  <si>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</si>
  <si>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</si>
  <si>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</si>
  <si>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</si>
  <si>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</si>
  <si>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</si>
  <si>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</si>
  <si>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</si>
  <si>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</si>
  <si>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</si>
  <si>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</si>
  <si>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</si>
  <si>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</si>
  <si>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</si>
  <si>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</si>
  <si>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</si>
  <si>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</si>
  <si>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</si>
  <si>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</si>
  <si>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</si>
  <si>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</si>
  <si>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</si>
  <si>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</si>
  <si>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</si>
  <si>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</si>
  <si>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</si>
  <si>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</si>
  <si>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</si>
  <si>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</si>
  <si>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</si>
  <si>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</si>
  <si>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</si>
  <si>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</si>
  <si>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</si>
  <si>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</si>
  <si>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</si>
  <si>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</si>
  <si>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</si>
  <si>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</si>
  <si>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</si>
  <si>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</si>
  <si>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</si>
  <si>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</si>
  <si>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</si>
  <si>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</si>
  <si>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</si>
  <si>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</si>
  <si>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</si>
  <si>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</si>
  <si>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</si>
  <si>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</si>
  <si>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</si>
  <si>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</si>
  <si>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</si>
  <si>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</si>
  <si>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</si>
  <si>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</si>
  <si>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</si>
  <si>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</si>
  <si>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</si>
  <si>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</si>
  <si>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</si>
  <si>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</si>
  <si>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</si>
  <si>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</si>
  <si>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</si>
  <si>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</si>
  <si>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</si>
  <si>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</si>
  <si>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</si>
  <si>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</si>
  <si>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</si>
  <si>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</si>
  <si>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</si>
  <si>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</si>
  <si>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</si>
  <si>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</si>
  <si>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</si>
  <si>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</si>
  <si>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</si>
  <si>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</si>
  <si>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</si>
  <si>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</si>
  <si>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</si>
  <si>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</si>
  <si>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</si>
  <si>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</si>
  <si>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</si>
  <si>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</si>
  <si>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</si>
  <si>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</si>
  <si>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</si>
  <si>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</si>
  <si>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</si>
  <si>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</si>
  <si>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</si>
  <si>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</si>
  <si>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</si>
  <si>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</si>
  <si>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</si>
  <si>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</si>
  <si>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</si>
  <si>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</si>
  <si>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</si>
  <si>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</si>
  <si>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</si>
  <si>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</si>
  <si>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</si>
  <si>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</si>
  <si>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</si>
  <si>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</si>
  <si>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</si>
  <si>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</si>
  <si>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</si>
  <si>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</si>
  <si>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</si>
  <si>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</si>
  <si>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</si>
  <si>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</si>
  <si>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</si>
  <si>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</si>
  <si>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</si>
  <si>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</si>
  <si>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</si>
  <si>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</si>
  <si>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</si>
  <si>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</si>
  <si>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</si>
  <si>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</si>
  <si>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</si>
  <si>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</si>
  <si>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</si>
  <si>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</si>
  <si>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</si>
  <si>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</si>
  <si>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</si>
  <si>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</si>
  <si>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</si>
  <si>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</si>
  <si>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</si>
  <si>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</si>
  <si>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</si>
  <si>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</si>
  <si>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</si>
  <si>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</si>
  <si>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</si>
  <si>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</si>
  <si>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</si>
  <si>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</si>
  <si>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</si>
  <si>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</si>
  <si>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</si>
  <si>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</si>
  <si>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</si>
  <si>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</si>
  <si>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</si>
  <si>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</si>
  <si>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</si>
  <si>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</si>
  <si>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</si>
  <si>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</si>
  <si>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</si>
  <si>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</si>
  <si>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</si>
  <si>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</si>
  <si>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</si>
  <si>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</si>
  <si>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</si>
  <si>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</si>
  <si>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</si>
  <si>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</si>
  <si>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</si>
  <si>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</si>
  <si>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</si>
  <si>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</si>
  <si>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</si>
  <si>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</si>
  <si>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</si>
  <si>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</si>
  <si>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</si>
  <si>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</si>
  <si>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</si>
  <si>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</si>
  <si>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</si>
  <si>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</si>
  <si>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</si>
  <si>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</si>
  <si>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</si>
  <si>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</si>
  <si>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</si>
  <si>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</si>
  <si>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</si>
  <si>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</si>
  <si>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</si>
  <si>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</si>
  <si>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</si>
  <si>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</si>
  <si>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</si>
  <si>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</si>
  <si>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</si>
  <si>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</si>
  <si>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</si>
  <si>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</si>
  <si>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</si>
  <si>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</si>
  <si>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</si>
  <si>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</si>
  <si>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</si>
  <si>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</si>
  <si>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</si>
  <si>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</si>
  <si>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</si>
  <si>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</si>
  <si>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</si>
  <si>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</si>
  <si>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</si>
  <si>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</si>
  <si>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</si>
  <si>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</si>
  <si>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</si>
  <si>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</si>
  <si>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</si>
  <si>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</si>
  <si>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</si>
  <si>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</si>
  <si>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</si>
  <si>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</si>
  <si>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</si>
  <si>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</si>
  <si>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</si>
  <si>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</si>
  <si>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</si>
  <si>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</si>
  <si>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</si>
  <si>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</si>
  <si>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</si>
  <si>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</si>
  <si>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</si>
  <si>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</si>
  <si>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</si>
  <si>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</si>
  <si>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</si>
  <si>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</si>
  <si>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</si>
  <si>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</si>
  <si>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</si>
  <si>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</si>
  <si>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</si>
  <si>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</si>
  <si>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</si>
  <si>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</si>
  <si>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</si>
  <si>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</si>
  <si>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</si>
  <si>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</si>
  <si>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</si>
  <si>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</si>
  <si>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</si>
  <si>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</si>
  <si>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</si>
  <si>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</si>
  <si>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</si>
  <si>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</si>
  <si>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</si>
  <si>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</si>
  <si>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</si>
  <si>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</si>
  <si>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</si>
  <si>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</si>
  <si>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</si>
  <si>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</si>
  <si>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</si>
  <si>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</si>
  <si>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</si>
  <si>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</si>
  <si>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</si>
  <si>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</si>
  <si>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</si>
  <si>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</si>
  <si>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</si>
  <si>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</si>
  <si>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</si>
  <si>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</si>
  <si>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</si>
  <si>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</si>
  <si>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</si>
  <si>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</si>
  <si>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</si>
  <si>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</si>
  <si>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</si>
  <si>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</si>
  <si>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</si>
  <si>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</si>
  <si>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</si>
  <si>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</si>
  <si>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</si>
  <si>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</si>
  <si>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</si>
  <si>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</si>
  <si>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</si>
  <si>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</si>
  <si>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</si>
  <si>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</si>
  <si>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</si>
  <si>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</si>
  <si>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</si>
  <si>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</si>
  <si>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</si>
  <si>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</si>
  <si>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</si>
  <si>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</si>
  <si>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</si>
  <si>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</si>
  <si>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</si>
  <si>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</si>
  <si>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</si>
  <si>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</si>
  <si>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</si>
  <si>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</si>
  <si>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</si>
  <si>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</si>
  <si>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</si>
  <si>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</si>
  <si>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</si>
  <si>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</si>
  <si>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</si>
  <si>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</si>
  <si>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</si>
  <si>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</si>
  <si>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</si>
  <si>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</si>
  <si>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</si>
  <si>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</si>
  <si>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</si>
  <si>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</si>
  <si>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</si>
  <si>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</si>
  <si>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</si>
  <si>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</si>
  <si>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</si>
  <si>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</si>
  <si>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</si>
  <si>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</si>
  <si>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</si>
  <si>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</si>
  <si>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</si>
  <si>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</si>
  <si>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</si>
  <si>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</si>
  <si>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</si>
  <si>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</si>
  <si>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</si>
  <si>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</si>
  <si>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</si>
  <si>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</si>
  <si>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</si>
  <si>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</si>
  <si>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</si>
  <si>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</si>
  <si>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</si>
  <si>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</si>
  <si>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</si>
  <si>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</si>
  <si>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</si>
  <si>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</si>
  <si>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</si>
  <si>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</si>
  <si>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</si>
  <si>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</si>
  <si>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</si>
  <si>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</si>
  <si>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</si>
  <si>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</si>
  <si>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</si>
  <si>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</si>
  <si>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</si>
  <si>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</si>
  <si>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</si>
  <si>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</si>
  <si>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</si>
  <si>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</si>
  <si>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</si>
  <si>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</si>
  <si>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</si>
  <si>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</si>
  <si>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</si>
  <si>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</si>
  <si>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</si>
  <si>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</si>
  <si>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</si>
  <si>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</si>
  <si>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</si>
  <si>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</si>
  <si>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</si>
  <si>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</si>
  <si>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</si>
  <si>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</si>
  <si>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</si>
  <si>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</si>
  <si>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</si>
  <si>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</si>
  <si>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</si>
  <si>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</si>
  <si>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</si>
  <si>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</si>
  <si>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</si>
  <si>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</si>
  <si>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</si>
  <si>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</si>
  <si>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</si>
  <si>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</si>
  <si>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</si>
  <si>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</si>
  <si>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</si>
  <si>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</si>
  <si>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</si>
  <si>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</si>
  <si>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</si>
  <si>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</si>
  <si>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</si>
  <si>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</si>
  <si>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</si>
  <si>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</si>
  <si>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</si>
  <si>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</si>
  <si>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</si>
  <si>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</si>
  <si>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</si>
  <si>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</si>
  <si>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</si>
  <si>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</si>
  <si>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</si>
  <si>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</si>
  <si>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</si>
  <si>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</si>
  <si>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</si>
  <si>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</si>
  <si>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</si>
  <si>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</si>
  <si>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</si>
  <si>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</si>
  <si>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</si>
  <si>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</si>
  <si>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</si>
  <si>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</si>
  <si>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</si>
  <si>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</si>
  <si>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</si>
  <si>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</si>
  <si>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</si>
  <si>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</si>
  <si>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</si>
  <si>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</si>
  <si>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</si>
  <si>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</si>
  <si>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</si>
  <si>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</si>
  <si>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</si>
  <si>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</si>
  <si>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</si>
  <si>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</si>
  <si>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</si>
  <si>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</si>
  <si>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</si>
  <si>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</si>
  <si>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</si>
  <si>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</si>
  <si>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</si>
  <si>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</si>
  <si>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</si>
  <si>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</si>
  <si>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</si>
  <si>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</si>
  <si>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</si>
  <si>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</si>
  <si>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</si>
  <si>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</si>
  <si>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</si>
  <si>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</si>
  <si>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</si>
  <si>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</si>
  <si>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</si>
  <si>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</si>
  <si>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</si>
  <si>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</si>
  <si>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</si>
  <si>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</si>
  <si>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</si>
  <si>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</si>
  <si>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</si>
  <si>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</si>
  <si>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</si>
  <si>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</si>
  <si>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</si>
  <si>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</si>
  <si>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</si>
  <si>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</si>
  <si>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</si>
  <si>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</si>
  <si>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</si>
  <si>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</si>
  <si>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</si>
  <si>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</si>
  <si>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</si>
  <si>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</si>
  <si>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</si>
  <si>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</si>
  <si>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</si>
  <si>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</si>
  <si>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</si>
  <si>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</si>
  <si>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</si>
  <si>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</si>
  <si>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</si>
  <si>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</si>
  <si>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</si>
  <si>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</si>
  <si>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</si>
  <si>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</si>
  <si>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</si>
  <si>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</si>
  <si>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</si>
  <si>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</si>
  <si>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</si>
  <si>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</si>
  <si>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</si>
  <si>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</si>
  <si>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</si>
  <si>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</si>
  <si>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</si>
  <si>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</si>
  <si>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</si>
  <si>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</si>
  <si>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</si>
  <si>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</si>
  <si>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</si>
  <si>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</si>
  <si>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</si>
  <si>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</si>
  <si>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</si>
  <si>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</si>
  <si>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</si>
  <si>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</si>
  <si>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</si>
  <si>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</si>
  <si>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</si>
  <si>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</si>
  <si>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</si>
  <si>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</si>
  <si>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</si>
  <si>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</si>
  <si>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</si>
  <si>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</si>
  <si>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</si>
  <si>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</si>
  <si>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</si>
  <si>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</si>
  <si>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</si>
  <si>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</si>
  <si>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</si>
  <si>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</si>
  <si>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</si>
  <si>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</si>
  <si>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</si>
  <si>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</si>
  <si>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</si>
  <si>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</si>
  <si>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</si>
  <si>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</si>
  <si>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</si>
  <si>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</si>
  <si>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</si>
  <si>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</si>
  <si>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</si>
  <si>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</si>
  <si>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</si>
  <si>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</si>
  <si>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</si>
  <si>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</si>
  <si>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</si>
  <si>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</si>
  <si>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</si>
  <si>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</si>
  <si>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</si>
  <si>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</si>
  <si>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</si>
  <si>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</si>
  <si>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</si>
  <si>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</si>
  <si>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</si>
  <si>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</si>
  <si>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</si>
  <si>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</si>
  <si>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</si>
  <si>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</si>
  <si>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</si>
  <si>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</si>
  <si>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</si>
  <si>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</si>
  <si>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</si>
  <si>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</si>
  <si>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</si>
  <si>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</si>
  <si>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</si>
  <si>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</si>
  <si>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</si>
  <si>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</si>
  <si>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</si>
  <si>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</si>
  <si>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</si>
  <si>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</si>
  <si>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</si>
  <si>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</si>
  <si>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</si>
  <si>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</si>
  <si>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</si>
  <si>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</si>
  <si>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</si>
  <si>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</si>
  <si>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</si>
  <si>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</si>
  <si>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</si>
  <si>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</si>
  <si>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</si>
  <si>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</si>
  <si>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</si>
  <si>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</si>
  <si>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</si>
  <si>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</si>
  <si>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</si>
  <si>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</si>
  <si>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</si>
  <si>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</si>
  <si>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</si>
  <si>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</si>
  <si>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</si>
  <si>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</si>
  <si>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</si>
  <si>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</si>
  <si>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</si>
  <si>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</si>
  <si>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</si>
  <si>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</si>
  <si>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</si>
  <si>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</si>
  <si>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</si>
  <si>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</si>
  <si>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</si>
  <si>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</si>
  <si>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</si>
  <si>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</si>
  <si>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</si>
  <si>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</si>
  <si>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</si>
  <si>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</si>
  <si>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</si>
  <si>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</si>
  <si>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</si>
  <si>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</si>
  <si>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</si>
  <si>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</si>
  <si>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</si>
  <si>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</si>
  <si>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</si>
  <si>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</si>
  <si>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</si>
  <si>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</si>
  <si>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</si>
  <si>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</si>
  <si>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</si>
  <si>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</si>
  <si>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</si>
  <si>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</si>
  <si>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</si>
  <si>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</si>
  <si>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</si>
  <si>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</si>
  <si>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</si>
  <si>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</si>
  <si>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</si>
  <si>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</si>
  <si>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</si>
  <si>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</si>
  <si>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</si>
  <si>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</si>
  <si>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</si>
  <si>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</si>
  <si>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</si>
  <si>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</si>
  <si>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</si>
  <si>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</si>
  <si>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</si>
  <si>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</si>
  <si>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</si>
  <si>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</si>
  <si>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</si>
  <si>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</si>
  <si>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</si>
  <si>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</si>
  <si>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</si>
  <si>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</si>
  <si>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</si>
  <si>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</si>
  <si>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</si>
  <si>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</si>
  <si>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</si>
  <si>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</si>
  <si>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</si>
  <si>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</si>
  <si>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</si>
  <si>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</si>
  <si>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</si>
  <si>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</si>
  <si>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</si>
  <si>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</si>
  <si>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</si>
  <si>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</si>
  <si>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</si>
  <si>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</si>
  <si>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</si>
  <si>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</si>
  <si>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</si>
  <si>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</si>
  <si>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</si>
  <si>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</si>
  <si>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</si>
  <si>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</si>
  <si>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</si>
  <si>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</si>
  <si>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</si>
  <si>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</si>
  <si>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</si>
  <si>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</si>
  <si>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</si>
  <si>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</si>
  <si>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</si>
  <si>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</si>
  <si>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</si>
  <si>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</si>
  <si>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</si>
  <si>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</si>
  <si>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</si>
  <si>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</si>
  <si>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</si>
  <si>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</si>
  <si>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</si>
  <si>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</si>
  <si>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</si>
  <si>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</si>
  <si>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</si>
  <si>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</si>
  <si>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</si>
  <si>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</si>
  <si>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</si>
  <si>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</si>
  <si>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</si>
  <si>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</si>
  <si>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</si>
  <si>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</si>
  <si>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</si>
  <si>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</si>
  <si>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</si>
  <si>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</si>
  <si>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</si>
  <si>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</si>
  <si>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</si>
  <si>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</si>
  <si>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</si>
  <si>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</si>
  <si>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</si>
  <si>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</si>
  <si>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</si>
  <si>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</si>
  <si>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</si>
  <si>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</si>
  <si>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</si>
  <si>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</si>
  <si>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</si>
  <si>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</si>
  <si>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</si>
  <si>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</si>
  <si>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</si>
  <si>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</si>
  <si>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</si>
  <si>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</si>
  <si>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</si>
  <si>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</si>
  <si>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</si>
  <si>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</si>
  <si>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</si>
  <si>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</si>
  <si>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</si>
  <si>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</si>
  <si>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</si>
  <si>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</si>
  <si>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</si>
  <si>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</si>
  <si>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</si>
  <si>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</si>
  <si>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</si>
  <si>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</si>
  <si>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</si>
  <si>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</si>
  <si>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</si>
  <si>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</si>
  <si>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</si>
  <si>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</si>
  <si>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</si>
  <si>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</si>
  <si>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</si>
  <si>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</si>
  <si>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</si>
  <si>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</si>
  <si>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</si>
  <si>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</si>
  <si>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</si>
  <si>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</si>
  <si>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</si>
  <si>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</si>
  <si>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</si>
  <si>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</si>
  <si>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</si>
  <si>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</si>
  <si>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</si>
  <si>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</si>
  <si>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</si>
  <si>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</si>
  <si>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</si>
  <si>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</si>
  <si>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</si>
  <si>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</si>
  <si>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</si>
  <si>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</si>
  <si>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</si>
  <si>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</si>
  <si>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</si>
  <si>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</si>
  <si>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</si>
  <si>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</si>
  <si>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</si>
  <si>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</si>
  <si>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</si>
  <si>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</si>
  <si>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</si>
  <si>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</si>
  <si>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</si>
  <si>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</si>
  <si>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</si>
  <si>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</si>
  <si>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</si>
  <si>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</si>
  <si>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</si>
  <si>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</si>
  <si>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</si>
  <si>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</si>
  <si>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</si>
  <si>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</si>
  <si>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</si>
  <si>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</si>
  <si>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</si>
  <si>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</si>
  <si>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</si>
  <si>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</si>
  <si>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</si>
  <si>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</si>
  <si>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</si>
  <si>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</si>
  <si>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</si>
  <si>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</si>
  <si>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</si>
  <si>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</si>
  <si>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</si>
  <si>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</si>
  <si>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</si>
  <si>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</si>
  <si>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</si>
  <si>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</si>
  <si>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</si>
  <si>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</si>
  <si>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</si>
  <si>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</si>
  <si>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</si>
  <si>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</si>
  <si>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</si>
  <si>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</si>
  <si>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</si>
  <si>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</si>
  <si>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</si>
  <si>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</si>
  <si>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</si>
  <si>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</si>
  <si>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</si>
  <si>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</si>
  <si>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</si>
  <si>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</si>
  <si>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</si>
  <si>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</si>
  <si>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</si>
  <si>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</si>
  <si>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</si>
  <si>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</si>
  <si>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</si>
  <si>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</si>
  <si>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</si>
  <si>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</si>
  <si>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</si>
  <si>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</si>
  <si>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</si>
  <si>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</si>
  <si>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</si>
  <si>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</si>
  <si>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</si>
  <si>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</si>
  <si>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</si>
  <si>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</si>
  <si>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</si>
  <si>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</si>
  <si>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</si>
  <si>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</si>
  <si>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</si>
  <si>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</si>
  <si>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</si>
  <si>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</si>
  <si>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</si>
  <si>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</si>
  <si>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</si>
  <si>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</si>
  <si>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</si>
  <si>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</si>
  <si>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</si>
  <si>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</si>
  <si>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</si>
  <si>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</si>
  <si>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</si>
  <si>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</si>
  <si>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</si>
  <si>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</si>
  <si>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</si>
  <si>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</si>
  <si>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</si>
  <si>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</si>
  <si>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</si>
  <si>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</si>
  <si>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</si>
  <si>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</si>
  <si>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</si>
  <si>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</si>
  <si>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</si>
  <si>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</si>
  <si>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</si>
  <si>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</si>
  <si>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</si>
  <si>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</si>
  <si>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</si>
  <si>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</si>
  <si>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</si>
  <si>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</si>
  <si>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</si>
  <si>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</si>
  <si>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</si>
  <si>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</si>
  <si>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</si>
  <si>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</si>
  <si>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</si>
  <si>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</si>
  <si>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</si>
  <si>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</si>
  <si>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</si>
  <si>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</si>
  <si>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</si>
  <si>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</si>
  <si>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</si>
  <si>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</si>
  <si>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</si>
  <si>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</si>
  <si>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</si>
  <si>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</si>
  <si>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</si>
  <si>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</si>
  <si>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</si>
  <si>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</si>
  <si>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</si>
  <si>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</si>
  <si>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</si>
  <si>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</si>
  <si>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</si>
  <si>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</si>
  <si>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</si>
  <si>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</si>
  <si>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</si>
  <si>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</si>
  <si>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</si>
  <si>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</si>
  <si>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</si>
  <si>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</si>
  <si>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</si>
  <si>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</si>
  <si>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</si>
  <si>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</si>
  <si>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</si>
  <si>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</si>
  <si>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</si>
  <si>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</si>
  <si>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</si>
  <si>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</si>
  <si>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</si>
  <si>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</si>
  <si>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</si>
  <si>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</si>
  <si>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</si>
  <si>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</si>
  <si>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</si>
  <si>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</si>
  <si>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</si>
  <si>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</si>
  <si>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</si>
  <si>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</si>
  <si>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</si>
  <si>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</si>
  <si>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</si>
  <si>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</si>
  <si>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</si>
  <si>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</si>
  <si>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</si>
  <si>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</si>
  <si>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</si>
  <si>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</si>
  <si>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</si>
  <si>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</si>
  <si>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</si>
  <si>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</si>
  <si>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</si>
  <si>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</si>
  <si>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</si>
  <si>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</si>
  <si>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</si>
  <si>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</si>
  <si>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</si>
  <si>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</si>
  <si>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</si>
  <si>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</si>
  <si>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</si>
  <si>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</si>
  <si>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</si>
  <si>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</si>
  <si>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</si>
  <si>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</si>
  <si>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</si>
  <si>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</si>
  <si>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</si>
  <si>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</si>
  <si>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</si>
  <si>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</si>
  <si>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</si>
  <si>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</si>
  <si>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</si>
  <si>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</si>
  <si>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</si>
  <si>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</si>
  <si>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</si>
  <si>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</si>
  <si>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</si>
  <si>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</si>
  <si>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</si>
  <si>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</si>
  <si>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</si>
  <si>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</si>
  <si>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</si>
  <si>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</si>
  <si>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</si>
  <si>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</si>
  <si>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</si>
  <si>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</si>
  <si>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</si>
  <si>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</si>
  <si>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</si>
  <si>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</si>
  <si>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</si>
  <si>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</si>
  <si>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</si>
  <si>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</si>
  <si>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</si>
  <si>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</si>
  <si>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</si>
  <si>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</si>
  <si>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</si>
  <si>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</si>
  <si>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</si>
  <si>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</si>
  <si>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</si>
  <si>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</si>
  <si>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</si>
  <si>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</si>
  <si>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</si>
  <si>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</si>
  <si>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</si>
  <si>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</si>
  <si>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</si>
  <si>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</si>
  <si>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</si>
  <si>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</si>
  <si>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</si>
  <si>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</si>
  <si>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</si>
  <si>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</si>
  <si>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</si>
  <si>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</si>
  <si>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</si>
  <si>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</si>
  <si>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</si>
  <si>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</si>
  <si>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</si>
  <si>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</si>
  <si>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</si>
  <si>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</si>
  <si>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</si>
  <si>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</si>
  <si>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</si>
  <si>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</si>
  <si>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</si>
  <si>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</si>
  <si>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</si>
  <si>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</si>
  <si>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</si>
  <si>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</si>
  <si>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</si>
  <si>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</si>
  <si>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</si>
  <si>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</si>
  <si>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</si>
  <si>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</si>
  <si>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</si>
  <si>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</si>
  <si>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</si>
  <si>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</si>
  <si>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</si>
  <si>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</si>
  <si>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</si>
  <si>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</si>
  <si>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</si>
  <si>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</si>
  <si>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</si>
  <si>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</si>
  <si>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</si>
  <si>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</si>
  <si>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</si>
  <si>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</si>
  <si>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</si>
  <si>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</si>
  <si>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</si>
  <si>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</si>
  <si>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</si>
  <si>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</si>
  <si>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</si>
  <si>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</si>
  <si>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</si>
  <si>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</si>
  <si>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</si>
  <si>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</si>
  <si>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</si>
  <si>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</si>
  <si>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</si>
  <si>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</si>
  <si>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</si>
  <si>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</si>
  <si>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</si>
  <si>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</si>
  <si>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</si>
  <si>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</si>
  <si>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</si>
  <si>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</si>
  <si>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</si>
  <si>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</si>
  <si>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</si>
  <si>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</si>
  <si>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</si>
  <si>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</si>
  <si>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</si>
  <si>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</si>
  <si>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</si>
  <si>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</si>
  <si>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</si>
  <si>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</si>
  <si>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</si>
  <si>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</si>
  <si>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</si>
  <si>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</si>
  <si>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</si>
  <si>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</si>
  <si>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</si>
  <si>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</si>
  <si>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</si>
  <si>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</si>
  <si>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</si>
  <si>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</si>
  <si>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</si>
  <si>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</si>
  <si>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</si>
  <si>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</si>
  <si>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</si>
  <si>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</si>
  <si>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</si>
  <si>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</si>
  <si>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</si>
  <si>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</si>
  <si>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</si>
  <si>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</si>
  <si>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</si>
  <si>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</si>
  <si>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</si>
  <si>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</si>
  <si>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</si>
  <si>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</si>
  <si>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</si>
  <si>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</si>
  <si>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</si>
  <si>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</si>
  <si>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</si>
  <si>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</si>
  <si>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</si>
  <si>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</si>
  <si>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</si>
  <si>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</si>
  <si>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</si>
  <si>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</si>
  <si>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</si>
  <si>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</si>
  <si>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</si>
  <si>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</si>
  <si>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</si>
  <si>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</si>
  <si>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</si>
  <si>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</si>
  <si>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</si>
  <si>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</si>
  <si>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</si>
  <si>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</si>
  <si>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</si>
  <si>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</si>
  <si>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</si>
  <si>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</si>
  <si>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</si>
  <si>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</si>
  <si>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</si>
  <si>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</si>
  <si>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</si>
  <si>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</si>
  <si>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</si>
  <si>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</si>
  <si>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</si>
  <si>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</si>
  <si>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</si>
  <si>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</si>
  <si>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</si>
  <si>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</si>
  <si>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</si>
  <si>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</si>
  <si>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</si>
  <si>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</si>
  <si>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</si>
  <si>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</si>
  <si>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</si>
  <si>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</si>
  <si>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</si>
  <si>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</si>
  <si>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</si>
  <si>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</si>
  <si>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</si>
  <si>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</si>
  <si>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</si>
  <si>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</si>
  <si>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</si>
  <si>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</si>
  <si>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</si>
  <si>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</si>
  <si>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</si>
  <si>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</si>
  <si>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</si>
  <si>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</si>
  <si>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</si>
  <si>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</si>
  <si>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</si>
  <si>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</si>
  <si>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</si>
  <si>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</si>
  <si>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</si>
  <si>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</si>
  <si>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</si>
  <si>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</si>
  <si>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</si>
  <si>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</si>
  <si>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</si>
  <si>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</si>
  <si>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</si>
  <si>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</si>
  <si>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</si>
  <si>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</si>
  <si>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</si>
  <si>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</si>
  <si>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</si>
  <si>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</si>
  <si>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</si>
  <si>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</si>
  <si>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</si>
  <si>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</si>
  <si>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</si>
  <si>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</si>
  <si>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</si>
  <si>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</si>
  <si>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</si>
  <si>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</si>
  <si>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</si>
  <si>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</si>
  <si>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</si>
  <si>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</si>
  <si>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</si>
  <si>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</si>
  <si>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</si>
  <si>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</si>
  <si>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</si>
  <si>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</si>
  <si>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</si>
  <si>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</si>
  <si>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</si>
  <si>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</si>
  <si>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</si>
  <si>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</si>
  <si>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</si>
  <si>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</si>
  <si>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</si>
  <si>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</si>
  <si>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</si>
  <si>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</si>
  <si>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</si>
  <si>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</si>
  <si>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</si>
  <si>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</si>
  <si>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</si>
  <si>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</si>
  <si>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</si>
  <si>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</si>
  <si>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</si>
  <si>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</si>
  <si>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</si>
  <si>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</si>
  <si>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</si>
  <si>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</si>
  <si>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</si>
  <si>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</si>
  <si>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</si>
  <si>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</si>
  <si>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</si>
  <si>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</si>
  <si>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</si>
  <si>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</si>
  <si>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</si>
  <si>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</si>
  <si>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</si>
  <si>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</si>
  <si>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</si>
  <si>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</si>
  <si>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</si>
  <si>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</si>
  <si>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</si>
  <si>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</si>
  <si>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</si>
  <si>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</si>
  <si>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</si>
  <si>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</si>
  <si>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</si>
  <si>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</si>
  <si>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</si>
  <si>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</si>
  <si>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</si>
  <si>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</si>
  <si>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</si>
  <si>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</si>
  <si>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</si>
  <si>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</si>
  <si>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</si>
  <si>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</si>
  <si>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</si>
  <si>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</si>
  <si>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</si>
  <si>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</si>
  <si>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</si>
  <si>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</si>
  <si>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</si>
  <si>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</si>
  <si>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</si>
  <si>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</si>
  <si>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</si>
  <si>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</si>
  <si>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</si>
  <si>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</si>
  <si>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</si>
  <si>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</si>
  <si>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</si>
  <si>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</si>
  <si>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</si>
  <si>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</si>
  <si>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</si>
  <si>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</si>
  <si>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</si>
  <si>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</si>
  <si>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</si>
  <si>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</si>
  <si>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</si>
  <si>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</si>
  <si>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</si>
  <si>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</si>
  <si>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</si>
  <si>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</si>
  <si>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</si>
  <si>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</si>
  <si>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</si>
  <si>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</si>
  <si>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</si>
  <si>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</si>
  <si>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</si>
  <si>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</si>
  <si>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</si>
  <si>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</si>
  <si>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</si>
  <si>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</si>
  <si>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</si>
  <si>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</si>
  <si>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</si>
  <si>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</si>
  <si>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</si>
  <si>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</si>
  <si>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</si>
  <si>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</si>
  <si>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</si>
  <si>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</si>
  <si>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</si>
  <si>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</si>
  <si>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</si>
  <si>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</si>
  <si>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</si>
  <si>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</si>
  <si>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</si>
  <si>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</si>
  <si>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</si>
  <si>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</si>
  <si>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</si>
  <si>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</si>
  <si>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</si>
  <si>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</si>
  <si>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</si>
  <si>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</si>
  <si>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</si>
  <si>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</si>
  <si>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</si>
  <si>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</si>
  <si>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</si>
  <si>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</si>
  <si>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</si>
  <si>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</si>
  <si>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</si>
  <si>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</si>
  <si>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</si>
  <si>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</si>
  <si>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</si>
  <si>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</si>
  <si>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</si>
  <si>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</si>
  <si>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</si>
  <si>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</si>
  <si>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</si>
  <si>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</si>
  <si>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</si>
  <si>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</si>
  <si>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</si>
  <si>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</si>
  <si>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</si>
  <si>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</si>
  <si>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</si>
  <si>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</si>
  <si>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</si>
  <si>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</si>
  <si>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</si>
  <si>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</si>
  <si>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</si>
  <si>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</si>
  <si>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</si>
  <si>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</si>
  <si>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</si>
  <si>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</si>
  <si>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</si>
  <si>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</si>
  <si>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</si>
  <si>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</si>
  <si>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</si>
  <si>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</si>
  <si>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</si>
  <si>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</si>
  <si>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</si>
  <si>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</si>
  <si>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</si>
  <si>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</si>
  <si>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</si>
  <si>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</si>
  <si>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</si>
  <si>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</si>
  <si>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</si>
  <si>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</si>
  <si>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</si>
  <si>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</si>
  <si>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</si>
  <si>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</si>
  <si>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</si>
  <si>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</si>
  <si>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</si>
  <si>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</si>
  <si>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</si>
  <si>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</si>
  <si>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</si>
  <si>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</si>
  <si>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</si>
  <si>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</si>
  <si>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</si>
  <si>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</si>
  <si>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</si>
  <si>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</si>
  <si>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</si>
  <si>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</si>
  <si>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</si>
  <si>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</si>
  <si>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</si>
  <si>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</si>
  <si>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</si>
  <si>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</si>
  <si>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</si>
  <si>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</si>
  <si>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</si>
  <si>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</si>
  <si>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</si>
  <si>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</si>
  <si>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</si>
  <si>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</si>
  <si>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</si>
  <si>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</si>
  <si>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</si>
  <si>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</si>
  <si>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</si>
  <si>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</si>
  <si>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</si>
  <si>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</si>
  <si>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</si>
  <si>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</si>
  <si>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</si>
  <si>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</si>
  <si>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</si>
  <si>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</si>
  <si>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</si>
  <si>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</si>
  <si>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</si>
  <si>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</si>
  <si>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</si>
  <si>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</si>
  <si>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</si>
  <si>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</si>
  <si>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</si>
  <si>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</si>
  <si>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</si>
  <si>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</si>
  <si>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</si>
  <si>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</si>
  <si>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</si>
  <si>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</si>
  <si>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</si>
  <si>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</si>
  <si>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</si>
  <si>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</si>
  <si>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</si>
  <si>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</si>
  <si>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</si>
  <si>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</si>
  <si>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</si>
  <si>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</si>
  <si>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</si>
  <si>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</si>
  <si>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</si>
  <si>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</si>
  <si>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</si>
  <si>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</si>
  <si>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</si>
  <si>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</si>
  <si>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</si>
  <si>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</si>
  <si>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</si>
  <si>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</si>
  <si>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</si>
  <si>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</si>
  <si>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</si>
  <si>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</si>
  <si>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</si>
  <si>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</si>
  <si>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</si>
  <si>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</si>
  <si>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</si>
  <si>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</si>
  <si>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</si>
  <si>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</si>
  <si>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</si>
  <si>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</si>
  <si>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</si>
  <si>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</si>
  <si>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</si>
  <si>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</si>
  <si>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</si>
  <si>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</si>
  <si>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</si>
  <si>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</si>
  <si>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</si>
  <si>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</si>
  <si>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</si>
  <si>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</si>
  <si>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</si>
  <si>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</si>
  <si>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</si>
  <si>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</si>
  <si>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</si>
  <si>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</si>
  <si>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</si>
  <si>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</si>
  <si>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</si>
  <si>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</si>
  <si>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</si>
  <si>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</si>
  <si>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</si>
  <si>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</si>
  <si>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</si>
  <si>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</si>
  <si>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</si>
  <si>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</si>
  <si>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</si>
  <si>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</si>
  <si>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</si>
  <si>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</si>
  <si>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</si>
  <si>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</si>
  <si>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</si>
  <si>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</si>
  <si>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</si>
  <si>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</si>
  <si>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</si>
  <si>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</si>
  <si>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</si>
  <si>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</si>
  <si>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</si>
  <si>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</si>
  <si>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</si>
  <si>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</si>
  <si>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</si>
  <si>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</si>
  <si>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</si>
  <si>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</si>
  <si>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</si>
  <si>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</si>
  <si>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</si>
  <si>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</si>
  <si>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</si>
  <si>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</si>
  <si>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</si>
  <si>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</si>
  <si>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</si>
  <si>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</si>
  <si>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</si>
  <si>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</si>
  <si>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</si>
  <si>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</si>
  <si>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</si>
  <si>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</si>
  <si>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</si>
  <si>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</si>
  <si>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</si>
  <si>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</si>
  <si>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</si>
  <si>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</si>
  <si>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</si>
  <si>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</si>
  <si>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</si>
  <si>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</si>
  <si>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</si>
  <si>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</si>
  <si>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</si>
  <si>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</si>
  <si>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</si>
  <si>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</si>
  <si>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</si>
  <si>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</si>
  <si>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</si>
  <si>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</si>
  <si>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</si>
  <si>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</si>
  <si>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</si>
  <si>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</si>
  <si>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</si>
  <si>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</si>
  <si>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</si>
  <si>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</si>
  <si>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</si>
  <si>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</si>
  <si>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</si>
  <si>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</si>
  <si>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</si>
  <si>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</si>
  <si>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</si>
  <si>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</si>
  <si>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</si>
  <si>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</si>
  <si>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</si>
  <si>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</si>
  <si>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</si>
  <si>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</si>
  <si>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</si>
  <si>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</si>
  <si>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</si>
  <si>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</si>
  <si>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</si>
  <si>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</si>
  <si>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</si>
  <si>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</si>
  <si>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</si>
  <si>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</si>
  <si>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</si>
  <si>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</si>
  <si>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</si>
  <si>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</si>
  <si>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</si>
  <si>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</si>
  <si>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</si>
  <si>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</si>
  <si>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</si>
  <si>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</si>
  <si>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</si>
  <si>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</si>
  <si>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</si>
  <si>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</si>
  <si>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</si>
  <si>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</si>
  <si>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</si>
  <si>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</si>
  <si>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</si>
  <si>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</si>
  <si>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</si>
  <si>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</si>
  <si>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</si>
  <si>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</si>
  <si>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</si>
  <si>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</si>
  <si>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</si>
  <si>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</si>
  <si>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</si>
  <si>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</si>
  <si>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</si>
  <si>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</si>
  <si>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</si>
  <si>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</si>
  <si>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</si>
  <si>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</si>
  <si>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</si>
  <si>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</si>
  <si>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</si>
  <si>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</si>
  <si>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</si>
  <si>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</si>
  <si>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</si>
  <si>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</si>
  <si>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</si>
  <si>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</si>
  <si>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</si>
  <si>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</si>
  <si>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</si>
  <si>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</si>
  <si>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</si>
  <si>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</si>
  <si>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</si>
  <si>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</si>
  <si>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</si>
  <si>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</si>
  <si>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</si>
  <si>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</si>
  <si>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</si>
  <si>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</si>
  <si>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</si>
  <si>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</si>
  <si>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</si>
  <si>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</si>
  <si>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</si>
  <si>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</si>
  <si>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</si>
  <si>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</si>
  <si>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</si>
  <si>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</si>
  <si>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</si>
  <si>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</si>
  <si>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</si>
  <si>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</si>
  <si>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</si>
  <si>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</si>
  <si>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</si>
  <si>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</si>
  <si>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</si>
  <si>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</si>
  <si>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</si>
  <si>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</si>
  <si>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</si>
  <si>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</si>
  <si>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</si>
  <si>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</si>
  <si>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</si>
  <si>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</si>
  <si>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</si>
  <si>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</si>
  <si>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</si>
  <si>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</si>
  <si>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</si>
  <si>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</si>
  <si>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</si>
  <si>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</si>
  <si>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</si>
  <si>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</si>
  <si>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</si>
  <si>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</si>
  <si>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</si>
  <si>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</si>
  <si>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</si>
  <si>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</si>
  <si>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</si>
  <si>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</si>
  <si>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</si>
  <si>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</si>
  <si>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</si>
  <si>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</si>
  <si>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</si>
  <si>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</si>
  <si>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</si>
  <si>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</si>
  <si>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</si>
  <si>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</si>
  <si>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</si>
  <si>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</si>
  <si>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</si>
  <si>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</si>
  <si>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</si>
  <si>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</si>
  <si>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</si>
  <si>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</si>
  <si>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</si>
  <si>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</si>
  <si>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</si>
  <si>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</si>
  <si>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</si>
  <si>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</si>
  <si>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</si>
  <si>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</si>
  <si>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</si>
  <si>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</si>
  <si>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</si>
  <si>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</si>
  <si>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</si>
  <si>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</si>
  <si>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</si>
  <si>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</si>
  <si>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</si>
  <si>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</si>
  <si>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</si>
  <si>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</si>
  <si>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</si>
  <si>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</si>
  <si>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</si>
  <si>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</si>
  <si>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</si>
  <si>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</si>
  <si>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</si>
  <si>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</si>
  <si>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</si>
  <si>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</si>
  <si>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</si>
  <si>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</si>
  <si>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</si>
  <si>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</si>
  <si>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</si>
  <si>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</si>
  <si>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</si>
  <si>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</si>
  <si>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</si>
  <si>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</si>
  <si>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</si>
  <si>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</si>
  <si>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</si>
  <si>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</si>
  <si>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</si>
  <si>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</si>
  <si>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</si>
  <si>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</si>
  <si>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</si>
  <si>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</si>
  <si>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</si>
  <si>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</si>
  <si>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</si>
  <si>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</si>
  <si>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</si>
  <si>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</si>
  <si>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</si>
  <si>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</si>
  <si>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</si>
  <si>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</si>
  <si>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</si>
  <si>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</si>
  <si>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</si>
  <si>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</si>
  <si>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</si>
  <si>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</si>
  <si>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</si>
  <si>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</si>
  <si>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</si>
  <si>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</si>
  <si>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</si>
  <si>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</si>
  <si>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</si>
  <si>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</si>
  <si>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</si>
  <si>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</si>
  <si>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</si>
  <si>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</si>
  <si>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</si>
  <si>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</si>
  <si>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</si>
  <si>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</si>
  <si>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</si>
  <si>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</si>
  <si>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</si>
  <si>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</si>
  <si>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</si>
  <si>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</si>
  <si>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</si>
  <si>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</si>
  <si>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</si>
  <si>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</si>
  <si>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</si>
  <si>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</si>
  <si>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</si>
  <si>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</si>
  <si>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</si>
  <si>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</si>
  <si>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</si>
  <si>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</si>
  <si>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</si>
  <si>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</si>
  <si>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</si>
  <si>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</si>
  <si>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</si>
  <si>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</si>
  <si>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</si>
  <si>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</si>
  <si>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</si>
  <si>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</si>
  <si>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</si>
  <si>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</si>
  <si>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</si>
  <si>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</si>
  <si>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</si>
  <si>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</si>
  <si>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</si>
  <si>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</si>
  <si>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</si>
  <si>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</si>
  <si>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</si>
  <si>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</si>
  <si>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</si>
  <si>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</si>
  <si>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</si>
  <si>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</si>
  <si>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</si>
  <si>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</si>
  <si>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</si>
  <si>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</si>
  <si>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</si>
  <si>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</si>
  <si>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</si>
  <si>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</si>
  <si>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</si>
  <si>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</si>
  <si>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</si>
  <si>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</si>
  <si>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</si>
  <si>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</si>
  <si>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</si>
  <si>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</si>
  <si>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</si>
  <si>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</si>
  <si>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</si>
  <si>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</si>
  <si>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</si>
  <si>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</si>
  <si>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</si>
  <si>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</si>
  <si>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</si>
  <si>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</si>
  <si>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</si>
  <si>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</si>
  <si>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</si>
  <si>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</si>
  <si>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</si>
  <si>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</si>
  <si>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</si>
  <si>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</si>
  <si>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</si>
  <si>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</si>
  <si>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</si>
  <si>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</si>
  <si>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</si>
  <si>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</si>
  <si>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</si>
  <si>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</si>
  <si>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</si>
  <si>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</si>
  <si>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</si>
  <si>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</si>
  <si>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</si>
  <si>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</si>
  <si>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</si>
  <si>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</si>
  <si>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</si>
  <si>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</si>
  <si>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</si>
  <si>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</si>
  <si>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</si>
  <si>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</si>
  <si>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</si>
  <si>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</si>
  <si>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</si>
  <si>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</si>
  <si>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</si>
  <si>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</si>
  <si>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</si>
  <si>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</si>
  <si>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</si>
  <si>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</si>
  <si>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</si>
  <si>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</si>
  <si>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</si>
  <si>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</si>
  <si>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</si>
  <si>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</si>
  <si>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</si>
  <si>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</si>
  <si>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</si>
  <si>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</si>
  <si>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</si>
  <si>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</si>
  <si>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</si>
  <si>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</si>
  <si>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</si>
  <si>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</si>
  <si>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</si>
  <si>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</si>
  <si>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</si>
  <si>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</si>
  <si>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</si>
  <si>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</si>
  <si>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</si>
  <si>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</si>
  <si>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</si>
  <si>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</si>
  <si>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</si>
  <si>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</si>
  <si>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</si>
  <si>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</si>
  <si>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</si>
  <si>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</si>
  <si>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</si>
  <si>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</si>
  <si>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</si>
  <si>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</si>
  <si>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</si>
  <si>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</si>
  <si>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</si>
  <si>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</si>
  <si>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</si>
  <si>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</si>
  <si>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</si>
  <si>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</si>
  <si>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</si>
  <si>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</si>
  <si>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</si>
  <si>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</si>
  <si>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</si>
  <si>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</si>
  <si>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</si>
  <si>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</si>
  <si>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</si>
  <si>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</si>
  <si>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</si>
  <si>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</si>
  <si>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</si>
  <si>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</si>
  <si>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</si>
  <si>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</si>
  <si>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</si>
  <si>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</si>
  <si>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</si>
  <si>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</si>
  <si>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</si>
  <si>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</si>
  <si>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</si>
  <si>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</si>
  <si>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</si>
  <si>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</si>
  <si>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</si>
  <si>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</si>
  <si>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</si>
  <si>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</si>
  <si>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</si>
  <si>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</si>
  <si>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</si>
  <si>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</si>
  <si>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</si>
  <si>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</si>
  <si>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</si>
  <si>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</si>
  <si>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</si>
  <si>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</si>
  <si>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</si>
  <si>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</si>
  <si>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</si>
  <si>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</si>
  <si>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</si>
  <si>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</si>
  <si>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</si>
  <si>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</si>
  <si>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</si>
  <si>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</si>
  <si>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</si>
  <si>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</si>
  <si>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</si>
  <si>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</si>
  <si>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</si>
  <si>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</si>
  <si>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</si>
  <si>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</si>
  <si>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</si>
  <si>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</si>
  <si>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</si>
  <si>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</si>
  <si>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</si>
  <si>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</si>
  <si>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</si>
  <si>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</si>
  <si>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</si>
  <si>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</si>
  <si>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</si>
  <si>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</si>
  <si>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</si>
  <si>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</si>
  <si>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</si>
  <si>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</si>
  <si>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</si>
  <si>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</si>
  <si>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</si>
  <si>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</si>
  <si>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</si>
  <si>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</si>
  <si>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</si>
  <si>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</si>
  <si>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</si>
  <si>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</si>
  <si>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</si>
  <si>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</si>
  <si>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</si>
  <si>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</si>
  <si>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</si>
  <si>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</si>
  <si>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</si>
  <si>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</si>
  <si>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</si>
  <si>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</si>
  <si>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</si>
  <si>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</si>
  <si>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</si>
  <si>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</si>
  <si>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</si>
  <si>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</si>
  <si>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</si>
  <si>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</si>
  <si>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</si>
  <si>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</si>
  <si>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</si>
  <si>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</si>
  <si>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</si>
  <si>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</si>
  <si>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</si>
  <si>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</si>
  <si>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</si>
  <si>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</si>
  <si>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</si>
  <si>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</si>
  <si>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</si>
  <si>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</si>
  <si>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</si>
  <si>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</si>
  <si>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</si>
  <si>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</si>
  <si>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</si>
  <si>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</si>
  <si>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</si>
  <si>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</si>
  <si>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</si>
  <si>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</si>
  <si>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</si>
  <si>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</si>
  <si>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</si>
  <si>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</si>
  <si>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</si>
  <si>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</si>
  <si>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</si>
  <si>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</si>
  <si>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</si>
  <si>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</si>
  <si>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</si>
  <si>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</si>
  <si>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</si>
  <si>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</si>
  <si>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</si>
  <si>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</si>
  <si>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</si>
  <si>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</si>
  <si>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</si>
  <si>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</si>
  <si>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</si>
  <si>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</si>
  <si>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</si>
  <si>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</si>
  <si>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</si>
  <si>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</si>
  <si>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</si>
  <si>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</si>
  <si>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</si>
  <si>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</si>
  <si>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</si>
  <si>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</si>
  <si>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</si>
  <si>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</si>
  <si>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</si>
  <si>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</si>
  <si>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</si>
  <si>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</si>
  <si>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</si>
  <si>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</si>
  <si>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</si>
  <si>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</si>
  <si>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</si>
  <si>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</si>
  <si>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</si>
  <si>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</si>
  <si>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</si>
  <si>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</si>
  <si>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</si>
  <si>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</si>
  <si>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</si>
  <si>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</si>
  <si>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</si>
  <si>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</si>
  <si>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</si>
  <si>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</si>
  <si>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</si>
  <si>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</si>
  <si>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</si>
  <si>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</si>
  <si>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</si>
  <si>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</si>
  <si>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</si>
  <si>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</si>
  <si>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</si>
  <si>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</si>
  <si>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</si>
  <si>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</si>
  <si>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</si>
  <si>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</si>
  <si>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</si>
  <si>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</si>
  <si>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</si>
  <si>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</si>
  <si>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</si>
  <si>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</si>
  <si>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</si>
  <si>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</si>
  <si>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</si>
  <si>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</si>
  <si>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</si>
  <si>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</si>
  <si>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</si>
  <si>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</si>
  <si>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</si>
  <si>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</si>
  <si>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</si>
  <si>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</si>
  <si>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</si>
  <si>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</si>
  <si>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</si>
  <si>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</si>
  <si>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</si>
  <si>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</si>
  <si>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</si>
  <si>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</si>
  <si>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</si>
  <si>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</si>
  <si>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</si>
  <si>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</si>
  <si>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</si>
  <si>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</si>
  <si>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</si>
  <si>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</si>
  <si>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</si>
  <si>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</si>
  <si>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</si>
  <si>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</si>
  <si>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</si>
  <si>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</si>
  <si>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</si>
  <si>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</si>
  <si>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</si>
  <si>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</si>
  <si>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</si>
  <si>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</si>
  <si>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</si>
  <si>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</si>
  <si>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</si>
  <si>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</si>
  <si>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</si>
  <si>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</si>
  <si>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</si>
  <si>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</si>
  <si>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</si>
  <si>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</si>
  <si>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</si>
  <si>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</si>
  <si>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</si>
  <si>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</si>
  <si>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</si>
  <si>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</si>
  <si>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</si>
  <si>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</si>
  <si>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</si>
  <si>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</si>
  <si>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</si>
  <si>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</si>
  <si>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</si>
  <si>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</si>
  <si>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</si>
  <si>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</si>
  <si>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</si>
  <si>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</si>
  <si>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</si>
  <si>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</si>
  <si>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</si>
  <si>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</si>
  <si>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</si>
  <si>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</si>
  <si>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</si>
  <si>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</si>
  <si>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</si>
  <si>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</si>
  <si>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</si>
  <si>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</si>
  <si>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</si>
  <si>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</si>
  <si>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</si>
  <si>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</si>
  <si>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</si>
  <si>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</si>
  <si>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</si>
  <si>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</si>
  <si>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</si>
  <si>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</si>
  <si>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</si>
  <si>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</si>
  <si>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</si>
  <si>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</si>
  <si>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</si>
  <si>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</si>
  <si>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</si>
  <si>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</si>
  <si>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</si>
  <si>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</si>
  <si>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</si>
  <si>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</si>
  <si>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</si>
  <si>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</si>
  <si>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</si>
  <si>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</si>
  <si>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</si>
  <si>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</si>
  <si>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</si>
  <si>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</si>
  <si>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</si>
  <si>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</si>
  <si>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</si>
  <si>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</si>
  <si>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</si>
  <si>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</si>
  <si>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</si>
  <si>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</si>
  <si>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</si>
  <si>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</si>
  <si>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</si>
  <si>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</si>
  <si>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</si>
  <si>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</si>
  <si>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</si>
  <si>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</si>
  <si>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</si>
  <si>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</si>
  <si>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</si>
  <si>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</si>
  <si>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</si>
  <si>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</si>
  <si>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</si>
  <si>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</si>
  <si>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</si>
  <si>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</si>
  <si>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</si>
  <si>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</si>
  <si>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</si>
  <si>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</si>
  <si>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</si>
  <si>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</si>
  <si>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</si>
  <si>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</si>
  <si>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</si>
  <si>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</si>
  <si>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</si>
  <si>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</si>
  <si>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</si>
  <si>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</si>
  <si>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</si>
  <si>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</si>
  <si>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</si>
  <si>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</si>
  <si>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</si>
  <si>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</si>
  <si>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</si>
  <si>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</si>
  <si>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</si>
  <si>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</si>
  <si>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</si>
  <si>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</si>
  <si>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</si>
  <si>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</si>
  <si>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</si>
  <si>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</si>
  <si>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</si>
  <si>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</si>
  <si>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</si>
  <si>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</si>
  <si>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</si>
  <si>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</si>
  <si>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</si>
  <si>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</si>
  <si>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</si>
  <si>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</si>
  <si>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</si>
  <si>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</si>
  <si>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</si>
  <si>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</si>
  <si>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</si>
  <si>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</si>
  <si>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</si>
  <si>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</si>
  <si>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</si>
  <si>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</si>
  <si>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</si>
  <si>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</si>
  <si>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</si>
  <si>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</si>
  <si>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</si>
  <si>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</si>
  <si>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</si>
  <si>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</si>
  <si>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</si>
  <si>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</si>
  <si>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</si>
  <si>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</si>
  <si>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</si>
  <si>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</si>
  <si>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</si>
  <si>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</si>
  <si>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</si>
  <si>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</si>
  <si>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</si>
  <si>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</si>
  <si>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</si>
  <si>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</si>
  <si>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</si>
  <si>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</si>
  <si>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</si>
  <si>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</si>
  <si>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</si>
  <si>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</si>
  <si>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</si>
  <si>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</si>
  <si>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</si>
  <si>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</si>
  <si>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</si>
  <si>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</si>
  <si>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</si>
  <si>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</si>
  <si>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</si>
  <si>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</si>
  <si>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</si>
  <si>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</si>
  <si>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</si>
  <si>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</si>
  <si>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</si>
  <si>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</si>
  <si>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</si>
  <si>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</si>
  <si>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</si>
  <si>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</si>
  <si>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</si>
  <si>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</si>
  <si>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</si>
  <si>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</si>
  <si>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</si>
  <si>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</si>
  <si>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</si>
  <si>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</si>
  <si>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</si>
  <si>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</si>
  <si>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</si>
  <si>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</si>
  <si>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</si>
  <si>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</si>
  <si>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</si>
  <si>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</si>
  <si>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</si>
  <si>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</si>
  <si>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</si>
  <si>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</si>
  <si>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</si>
  <si>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</si>
  <si>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</si>
  <si>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</si>
  <si>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</si>
  <si>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</si>
  <si>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</si>
  <si>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</si>
  <si>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</si>
  <si>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</si>
  <si>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</si>
  <si>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</si>
  <si>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</si>
  <si>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</si>
  <si>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</si>
  <si>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</si>
  <si>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</si>
  <si>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</si>
  <si>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</si>
  <si>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</si>
  <si>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</si>
  <si>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</si>
  <si>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</si>
  <si>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</si>
  <si>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</si>
  <si>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</si>
  <si>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</si>
  <si>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</si>
  <si>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</si>
  <si>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</si>
  <si>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</si>
  <si>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</si>
  <si>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</si>
  <si>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</si>
  <si>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</si>
  <si>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</si>
  <si>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</si>
  <si>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</si>
  <si>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</si>
  <si>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</si>
  <si>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</si>
  <si>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</si>
  <si>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</si>
  <si>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</si>
  <si>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</si>
  <si>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</si>
  <si>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</si>
  <si>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</si>
  <si>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</si>
  <si>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</si>
  <si>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</si>
  <si>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</si>
  <si>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</si>
  <si>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</si>
  <si>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</si>
  <si>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</si>
  <si>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</si>
  <si>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</si>
  <si>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</si>
  <si>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</si>
  <si>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</si>
  <si>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</si>
  <si>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</si>
  <si>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</si>
  <si>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</si>
  <si>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</si>
  <si>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</si>
  <si>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</si>
  <si>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</si>
  <si>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</si>
  <si>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</si>
  <si>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</si>
  <si>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</si>
  <si>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</si>
  <si>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</si>
  <si>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</si>
  <si>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</si>
  <si>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</si>
  <si>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</si>
  <si>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</si>
  <si>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</si>
  <si>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</si>
  <si>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</si>
  <si>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</si>
  <si>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</si>
  <si>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</si>
  <si>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</si>
  <si>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</si>
  <si>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</si>
  <si>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</si>
  <si>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</si>
  <si>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</si>
  <si>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</si>
  <si>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</si>
  <si>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</si>
  <si>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</si>
  <si>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</si>
  <si>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</si>
  <si>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</si>
  <si>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</si>
  <si>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</si>
  <si>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</si>
  <si>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</si>
  <si>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</si>
  <si>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</si>
  <si>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</si>
  <si>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</si>
  <si>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</si>
  <si>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</si>
  <si>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</si>
  <si>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</si>
  <si>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</si>
  <si>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</si>
  <si>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</si>
  <si>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</si>
  <si>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</si>
  <si>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</si>
  <si>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</si>
  <si>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</si>
  <si>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</si>
  <si>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</si>
  <si>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</si>
  <si>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</si>
  <si>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</si>
  <si>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</si>
  <si>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</si>
  <si>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</si>
  <si>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</si>
  <si>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</si>
  <si>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</si>
  <si>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</si>
  <si>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</si>
  <si>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</si>
  <si>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</si>
  <si>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</si>
  <si>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</si>
  <si>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</si>
  <si>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</si>
  <si>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</si>
  <si>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</si>
  <si>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</si>
  <si>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</si>
  <si>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</si>
  <si>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</si>
  <si>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</si>
  <si>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</si>
  <si>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</si>
  <si>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</si>
  <si>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</si>
  <si>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</si>
  <si>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</si>
  <si>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</si>
  <si>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</si>
  <si>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</si>
  <si>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</si>
  <si>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</si>
  <si>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</si>
  <si>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</si>
  <si>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</si>
  <si>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</si>
  <si>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</si>
  <si>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</si>
  <si>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</si>
  <si>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</si>
  <si>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</si>
  <si>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</si>
  <si>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</si>
  <si>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</si>
  <si>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</si>
  <si>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</si>
  <si>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</si>
  <si>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</si>
  <si>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</si>
  <si>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</si>
  <si>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</si>
  <si>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</si>
  <si>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</si>
  <si>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</si>
  <si>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</si>
  <si>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</si>
  <si>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</si>
  <si>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</si>
  <si>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</si>
  <si>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</si>
  <si>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</si>
  <si>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</si>
  <si>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</si>
  <si>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</si>
  <si>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</si>
  <si>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</si>
  <si>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</si>
  <si>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</si>
  <si>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</si>
  <si>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</si>
  <si>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</si>
  <si>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</si>
  <si>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</si>
  <si>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</si>
  <si>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</si>
  <si>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</si>
  <si>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</si>
  <si>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</si>
  <si>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</si>
  <si>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</si>
  <si>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</si>
  <si>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</si>
  <si>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</si>
  <si>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</si>
  <si>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</si>
  <si>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</si>
  <si>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</si>
  <si>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</si>
  <si>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</si>
  <si>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</si>
  <si>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</si>
  <si>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</si>
  <si>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</si>
  <si>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</si>
  <si>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</si>
  <si>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</si>
  <si>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</si>
  <si>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</si>
  <si>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</si>
  <si>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</si>
  <si>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</si>
  <si>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</si>
  <si>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</si>
  <si>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</si>
  <si>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</si>
  <si>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</si>
  <si>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</si>
  <si>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</si>
  <si>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</si>
  <si>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</si>
  <si>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</si>
  <si>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</si>
  <si>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</si>
  <si>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</si>
  <si>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</si>
  <si>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</si>
  <si>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</si>
  <si>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</si>
  <si>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</si>
  <si>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</si>
  <si>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</si>
  <si>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</si>
  <si>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</si>
  <si>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</si>
  <si>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</si>
  <si>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</si>
  <si>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</si>
  <si>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</si>
  <si>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</si>
  <si>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</si>
  <si>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</si>
  <si>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</si>
  <si>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</si>
  <si>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</si>
  <si>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</si>
  <si>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</si>
  <si>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</si>
  <si>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</si>
  <si>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</si>
  <si>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</si>
  <si>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</si>
  <si>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</si>
  <si>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</si>
  <si>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</si>
  <si>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</si>
  <si>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</si>
  <si>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</si>
  <si>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</si>
  <si>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</si>
  <si>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</si>
  <si>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</si>
  <si>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</si>
  <si>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</si>
  <si>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</si>
  <si>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</si>
  <si>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</si>
  <si>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</si>
  <si>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</si>
  <si>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</si>
  <si>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</si>
  <si>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</si>
  <si>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</si>
  <si>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</si>
  <si>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</si>
  <si>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</si>
  <si>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</si>
  <si>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</si>
  <si>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</si>
  <si>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</si>
  <si>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</si>
  <si>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</si>
  <si>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</si>
  <si>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</si>
  <si>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</si>
  <si>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</si>
  <si>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</si>
  <si>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</si>
  <si>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</si>
  <si>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</si>
  <si>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</si>
  <si>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</si>
  <si>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</si>
  <si>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</si>
  <si>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</si>
  <si>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</si>
  <si>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</si>
  <si>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</si>
  <si>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</si>
  <si>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</si>
  <si>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</si>
  <si>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</si>
  <si>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</si>
  <si>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</si>
  <si>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</si>
  <si>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</si>
  <si>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</si>
  <si>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</si>
  <si>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</si>
  <si>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</si>
  <si>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</si>
  <si>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</si>
  <si>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</si>
  <si>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</si>
  <si>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</si>
  <si>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</si>
  <si>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</si>
  <si>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</si>
  <si>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</si>
  <si>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</si>
  <si>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</si>
  <si>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</si>
  <si>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</si>
  <si>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</si>
  <si>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</si>
  <si>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</si>
  <si>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</si>
  <si>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</si>
  <si>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</si>
  <si>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</si>
  <si>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</si>
  <si>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</si>
  <si>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</si>
  <si>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</si>
  <si>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</si>
  <si>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</si>
  <si>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</si>
  <si>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</si>
  <si>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</si>
  <si>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</si>
  <si>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</si>
  <si>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</si>
  <si>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</si>
  <si>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</si>
  <si>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</si>
  <si>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</si>
  <si>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</si>
  <si>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</si>
  <si>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</si>
  <si>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</si>
  <si>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</si>
  <si>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</si>
  <si>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</si>
  <si>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</si>
  <si>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</si>
  <si>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</si>
  <si>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</si>
  <si>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</si>
  <si>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</si>
  <si>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</si>
  <si>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</si>
  <si>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</si>
  <si>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</si>
  <si>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</si>
  <si>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</si>
  <si>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</si>
  <si>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</si>
  <si>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</si>
  <si>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</si>
  <si>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</si>
  <si>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</si>
  <si>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</si>
  <si>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</si>
  <si>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</si>
  <si>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</si>
  <si>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</si>
  <si>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</si>
  <si>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</si>
  <si>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</si>
  <si>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</si>
  <si>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</si>
  <si>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</si>
  <si>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</si>
  <si>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</si>
  <si>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</si>
  <si>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</si>
  <si>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</si>
  <si>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</si>
  <si>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</si>
  <si>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</si>
  <si>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</si>
  <si>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</si>
  <si>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</si>
  <si>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</si>
  <si>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</si>
  <si>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</si>
  <si>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</si>
  <si>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</si>
  <si>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</si>
  <si>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</si>
  <si>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</si>
  <si>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</si>
  <si>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</si>
  <si>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</si>
  <si>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</si>
  <si>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</si>
  <si>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</si>
  <si>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</si>
  <si>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</si>
  <si>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</si>
  <si>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</si>
  <si>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</si>
  <si>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</si>
  <si>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</si>
  <si>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</si>
  <si>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</si>
  <si>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</si>
  <si>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</si>
  <si>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</si>
  <si>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</si>
  <si>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</si>
  <si>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</si>
  <si>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</si>
  <si>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</si>
  <si>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</si>
  <si>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</si>
  <si>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</si>
  <si>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</si>
  <si>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</si>
  <si>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</si>
  <si>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</si>
  <si>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</si>
  <si>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</si>
  <si>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</si>
  <si>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</si>
  <si>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</si>
  <si>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</si>
  <si>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</si>
  <si>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</si>
  <si>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</si>
  <si>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</si>
  <si>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</si>
  <si>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</si>
  <si>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</si>
  <si>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</si>
  <si>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</si>
  <si>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</si>
  <si>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</si>
  <si>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</si>
  <si>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</si>
  <si>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</si>
  <si>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</si>
  <si>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</si>
  <si>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</si>
  <si>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</si>
  <si>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</si>
  <si>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</si>
  <si>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</si>
  <si>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</si>
  <si>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</si>
  <si>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</si>
  <si>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</si>
  <si>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</si>
  <si>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</si>
  <si>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</si>
  <si>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</si>
  <si>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</si>
  <si>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</si>
  <si>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</si>
  <si>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</si>
  <si>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</si>
  <si>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</si>
  <si>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</si>
  <si>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</si>
  <si>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</si>
  <si>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</si>
  <si>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</si>
  <si>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</si>
  <si>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</si>
  <si>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</si>
  <si>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</si>
  <si>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</si>
  <si>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</si>
  <si>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</si>
  <si>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</si>
  <si>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</si>
  <si>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</si>
  <si>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</si>
  <si>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</si>
  <si>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</si>
  <si>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</si>
  <si>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</si>
  <si>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</si>
  <si>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</si>
  <si>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</si>
  <si>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</si>
  <si>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</si>
  <si>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</si>
  <si>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</si>
  <si>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</si>
  <si>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</si>
  <si>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</si>
  <si>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</si>
  <si>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</si>
  <si>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</si>
  <si>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</si>
  <si>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</si>
  <si>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</si>
  <si>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</si>
  <si>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</si>
  <si>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</si>
  <si>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</si>
  <si>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</si>
  <si>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</si>
  <si>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</si>
  <si>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</si>
  <si>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</si>
  <si>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</si>
  <si>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</si>
  <si>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</si>
  <si>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</si>
  <si>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</si>
  <si>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</si>
  <si>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</si>
  <si>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</si>
  <si>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</si>
  <si>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</si>
  <si>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</si>
  <si>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</si>
  <si>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</si>
  <si>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</si>
  <si>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</si>
  <si>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</si>
  <si>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</si>
  <si>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</si>
  <si>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</si>
  <si>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</si>
  <si>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</si>
  <si>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</si>
  <si>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</si>
  <si>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</si>
  <si>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</si>
  <si>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</si>
  <si>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</si>
  <si>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</si>
  <si>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</si>
  <si>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</si>
  <si>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</si>
  <si>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</si>
  <si>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</si>
  <si>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</si>
  <si>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</si>
  <si>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</si>
  <si>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</si>
  <si>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</si>
  <si>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</si>
  <si>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</si>
  <si>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</si>
  <si>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</si>
  <si>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</si>
  <si>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</si>
  <si>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</si>
  <si>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</si>
  <si>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</si>
  <si>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</si>
  <si>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</si>
  <si>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</si>
  <si>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</si>
  <si>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</si>
  <si>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</si>
  <si>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</si>
  <si>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</si>
  <si>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</si>
  <si>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</si>
  <si>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</si>
  <si>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</si>
  <si>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</si>
  <si>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</si>
  <si>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</si>
  <si>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</si>
  <si>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</si>
  <si>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</si>
  <si>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</si>
  <si>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</si>
  <si>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</si>
  <si>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</si>
  <si>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</si>
  <si>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</si>
  <si>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</si>
  <si>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</si>
  <si>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</si>
  <si>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</si>
  <si>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</si>
  <si>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</si>
  <si>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</si>
  <si>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</si>
  <si>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</si>
  <si>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</si>
  <si>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</si>
  <si>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</si>
  <si>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</si>
  <si>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</si>
  <si>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</si>
  <si>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</si>
  <si>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</si>
  <si>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</si>
  <si>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</si>
  <si>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</si>
  <si>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</si>
  <si>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</si>
  <si>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</si>
  <si>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</si>
  <si>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</si>
  <si>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</si>
  <si>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</si>
  <si>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</si>
  <si>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</si>
  <si>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</si>
  <si>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</si>
  <si>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</si>
  <si>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</si>
  <si>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</si>
  <si>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</si>
  <si>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</si>
  <si>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</si>
  <si>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</si>
  <si>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</si>
  <si>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</si>
  <si>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</si>
  <si>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</si>
  <si>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</si>
  <si>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</si>
  <si>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</si>
  <si>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</si>
  <si>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</si>
  <si>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</si>
  <si>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</si>
  <si>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</si>
  <si>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</si>
  <si>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</si>
  <si>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</si>
  <si>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</si>
  <si>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</si>
  <si>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</si>
  <si>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</si>
  <si>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</si>
  <si>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</si>
  <si>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</si>
  <si>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</si>
  <si>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</si>
  <si>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</si>
  <si>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</si>
  <si>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</si>
  <si>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</si>
  <si>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</si>
  <si>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</si>
  <si>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</si>
  <si>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</si>
  <si>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</si>
  <si>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</si>
  <si>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</si>
  <si>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</si>
  <si>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</si>
  <si>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</si>
  <si>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</si>
  <si>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</si>
  <si>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</si>
  <si>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</si>
  <si>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</si>
  <si>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</si>
  <si>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</si>
  <si>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</si>
  <si>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</si>
  <si>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</si>
  <si>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</si>
  <si>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</si>
  <si>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</si>
  <si>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</si>
  <si>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</si>
  <si>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</si>
  <si>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</si>
  <si>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</si>
  <si>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</si>
  <si>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</si>
  <si>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</si>
  <si>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</si>
  <si>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</si>
  <si>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</si>
  <si>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</si>
  <si>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</si>
  <si>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</si>
  <si>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</si>
  <si>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</si>
  <si>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</si>
  <si>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</si>
  <si>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</si>
  <si>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</si>
  <si>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</si>
  <si>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</si>
  <si>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</si>
  <si>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</si>
  <si>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</si>
  <si>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</si>
  <si>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</si>
  <si>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</si>
  <si>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</si>
  <si>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</si>
  <si>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</si>
  <si>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</si>
  <si>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</si>
  <si>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</si>
  <si>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</si>
  <si>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</si>
  <si>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</si>
  <si>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</si>
  <si>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</si>
  <si>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</si>
  <si>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</si>
  <si>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</si>
  <si>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</si>
  <si>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</si>
  <si>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</si>
  <si>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</si>
  <si>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</si>
  <si>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</si>
  <si>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</si>
  <si>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</si>
  <si>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</si>
  <si>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</si>
  <si>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</si>
  <si>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</si>
  <si>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</si>
  <si>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</si>
  <si>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</si>
  <si>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</si>
  <si>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</si>
  <si>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</si>
  <si>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</si>
  <si>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</si>
  <si>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</si>
  <si>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</si>
  <si>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</si>
  <si>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</si>
  <si>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</si>
  <si>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</si>
  <si>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</si>
  <si>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</si>
  <si>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</si>
  <si>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</si>
  <si>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</si>
  <si>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</si>
  <si>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</si>
  <si>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</si>
  <si>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</si>
  <si>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</si>
  <si>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</si>
  <si>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</si>
  <si>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</si>
  <si>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</si>
  <si>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</si>
  <si>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</si>
  <si>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</si>
  <si>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</si>
  <si>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</si>
  <si>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</si>
  <si>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</si>
  <si>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</si>
  <si>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</si>
  <si>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</si>
  <si>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</si>
  <si>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</si>
  <si>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</si>
  <si>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</si>
  <si>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</si>
  <si>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</si>
  <si>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</si>
  <si>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</si>
  <si>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</si>
  <si>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</si>
  <si>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</si>
  <si>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</si>
  <si>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</si>
  <si>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</si>
  <si>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</si>
  <si>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</si>
  <si>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</si>
  <si>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</si>
  <si>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</si>
  <si>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</si>
  <si>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</si>
  <si>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</si>
  <si>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</si>
  <si>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</si>
  <si>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</si>
  <si>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</si>
  <si>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</si>
  <si>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</si>
  <si>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</si>
  <si>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</si>
  <si>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</si>
  <si>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</si>
  <si>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</si>
  <si>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</si>
  <si>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</si>
  <si>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</si>
  <si>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</si>
  <si>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</si>
  <si>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</si>
  <si>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</si>
  <si>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</si>
  <si>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</si>
  <si>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</si>
  <si>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</si>
  <si>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</si>
  <si>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</si>
  <si>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</si>
  <si>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</si>
  <si>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</si>
  <si>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</si>
  <si>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</si>
  <si>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</si>
  <si>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</si>
  <si>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</si>
  <si>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</si>
  <si>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</si>
  <si>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</si>
  <si>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</si>
  <si>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</si>
  <si>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</si>
  <si>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</si>
  <si>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</si>
  <si>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</si>
  <si>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</si>
  <si>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</si>
  <si>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</si>
  <si>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</si>
  <si>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</si>
  <si>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</si>
  <si>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</si>
  <si>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</si>
  <si>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</si>
  <si>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</si>
  <si>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</si>
  <si>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</si>
  <si>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</si>
  <si>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</si>
  <si>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</si>
  <si>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</si>
  <si>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</si>
  <si>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</si>
  <si>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</si>
  <si>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</si>
  <si>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</si>
  <si>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</si>
  <si>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</si>
  <si>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</si>
  <si>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</si>
  <si>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</si>
  <si>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</si>
  <si>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</si>
  <si>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</si>
  <si>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</si>
  <si>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</si>
  <si>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</si>
  <si>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</si>
  <si>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</si>
  <si>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</si>
  <si>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</si>
  <si>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</si>
  <si>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</si>
  <si>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</si>
  <si>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</si>
  <si>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</si>
  <si>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</si>
  <si>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</si>
  <si>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</si>
  <si>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</si>
  <si>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</si>
  <si>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</si>
  <si>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</si>
  <si>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</si>
  <si>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</si>
  <si>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</si>
  <si>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</si>
  <si>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</si>
  <si>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</si>
  <si>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</si>
  <si>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</si>
  <si>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</si>
  <si>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</si>
  <si>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</si>
  <si>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</si>
  <si>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</si>
  <si>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</si>
  <si>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</si>
  <si>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</si>
  <si>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</si>
  <si>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</si>
  <si>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</si>
  <si>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</si>
  <si>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</si>
  <si>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</si>
  <si>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</si>
  <si>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</si>
  <si>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</si>
  <si>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</si>
  <si>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</si>
  <si>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</si>
  <si>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</si>
  <si>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</si>
  <si>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</si>
  <si>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</si>
  <si>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</si>
  <si>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</si>
  <si>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</si>
  <si>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</si>
  <si>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</si>
  <si>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</si>
  <si>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</si>
  <si>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</si>
  <si>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</si>
  <si>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</si>
  <si>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</si>
  <si>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</si>
  <si>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</si>
  <si>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</si>
  <si>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</si>
  <si>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</si>
  <si>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</si>
  <si>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</si>
  <si>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</si>
  <si>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</si>
  <si>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</si>
  <si>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</si>
  <si>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</si>
  <si>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</si>
  <si>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</si>
  <si>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</si>
  <si>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</si>
  <si>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</si>
  <si>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</si>
  <si>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</si>
  <si>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</si>
  <si>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</si>
  <si>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</si>
  <si>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</si>
  <si>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</si>
  <si>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</si>
  <si>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</si>
  <si>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</si>
  <si>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</si>
  <si>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</si>
  <si>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</si>
  <si>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</si>
  <si>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</si>
  <si>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</si>
  <si>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</si>
  <si>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</si>
  <si>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</si>
  <si>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</si>
  <si>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</si>
  <si>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</si>
  <si>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</si>
  <si>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</si>
  <si>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</si>
  <si>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</si>
  <si>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</si>
  <si>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</si>
  <si>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</si>
  <si>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</si>
  <si>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</si>
  <si>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</si>
  <si>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</si>
  <si>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</si>
  <si>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</si>
  <si>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</si>
  <si>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</si>
  <si>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</si>
  <si>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</si>
  <si>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</si>
  <si>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</si>
  <si>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</si>
  <si>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</si>
  <si>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</si>
  <si>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</si>
  <si>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</si>
  <si>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</si>
  <si>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</si>
  <si>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</si>
  <si>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</si>
  <si>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</si>
  <si>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</si>
  <si>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</si>
  <si>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</si>
  <si>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</si>
  <si>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</si>
  <si>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</si>
  <si>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</si>
  <si>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</si>
  <si>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</si>
  <si>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</si>
  <si>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</si>
  <si>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</si>
  <si>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</si>
  <si>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</si>
  <si>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</si>
  <si>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</si>
  <si>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</si>
  <si>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</si>
  <si>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</si>
  <si>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</si>
  <si>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</si>
  <si>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</si>
  <si>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</si>
  <si>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</si>
  <si>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</si>
  <si>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</si>
  <si>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</si>
  <si>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</si>
  <si>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</si>
  <si>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</si>
  <si>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</si>
  <si>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</si>
  <si>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</si>
  <si>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</si>
  <si>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</si>
  <si>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</si>
  <si>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</si>
  <si>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</si>
  <si>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</si>
  <si>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</si>
  <si>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</si>
  <si>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</si>
  <si>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</si>
  <si>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</si>
  <si>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</si>
  <si>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</si>
  <si>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</si>
  <si>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</si>
  <si>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</si>
  <si>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</si>
  <si>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</si>
  <si>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</si>
  <si>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</si>
  <si>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</si>
  <si>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</si>
  <si>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</si>
  <si>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</si>
  <si>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</si>
  <si>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</si>
  <si>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</si>
  <si>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</si>
  <si>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</si>
  <si>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</si>
  <si>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</si>
  <si>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</si>
  <si>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</si>
  <si>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</si>
  <si>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</si>
  <si>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</si>
  <si>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</si>
  <si>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</si>
  <si>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</si>
  <si>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</si>
  <si>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</si>
  <si>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</si>
  <si>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</si>
  <si>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</si>
  <si>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</si>
  <si>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</si>
  <si>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</si>
  <si>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</si>
  <si>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</si>
  <si>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</si>
  <si>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</si>
  <si>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</si>
  <si>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</si>
  <si>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</si>
  <si>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</si>
  <si>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</si>
  <si>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</si>
  <si>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</si>
  <si>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</si>
  <si>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</si>
  <si>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</si>
  <si>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</si>
  <si>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</si>
  <si>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</si>
  <si>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</si>
  <si>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</si>
  <si>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</si>
  <si>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</si>
  <si>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</si>
  <si>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</si>
  <si>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</si>
  <si>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</si>
  <si>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</si>
  <si>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</si>
  <si>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</si>
  <si>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</si>
  <si>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</si>
  <si>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</si>
  <si>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</si>
  <si>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</si>
  <si>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</si>
  <si>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</si>
  <si>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</si>
  <si>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</si>
  <si>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</si>
  <si>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</si>
  <si>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</si>
  <si>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</si>
  <si>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</si>
  <si>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</si>
  <si>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</si>
  <si>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</si>
  <si>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</si>
  <si>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</si>
  <si>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</si>
  <si>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</si>
  <si>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</si>
  <si>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</si>
  <si>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</si>
  <si>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</si>
  <si>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</si>
  <si>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</si>
  <si>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</si>
  <si>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</si>
  <si>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</si>
  <si>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</si>
  <si>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</si>
  <si>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</si>
  <si>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</si>
  <si>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</si>
  <si>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</si>
  <si>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</si>
  <si>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</si>
  <si>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</si>
  <si>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</si>
  <si>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</si>
  <si>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</si>
  <si>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</si>
  <si>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</si>
  <si>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</si>
  <si>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</si>
  <si>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</si>
  <si>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</si>
  <si>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</si>
  <si>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</si>
  <si>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</si>
  <si>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</si>
  <si>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</si>
  <si>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</si>
  <si>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</si>
  <si>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</si>
  <si>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</si>
  <si>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</si>
  <si>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</si>
  <si>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</si>
  <si>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</si>
  <si>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</si>
  <si>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</si>
  <si>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</si>
  <si>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</si>
  <si>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</si>
  <si>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</si>
  <si>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</si>
  <si>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</si>
  <si>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</si>
  <si>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</si>
  <si>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</si>
  <si>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</si>
  <si>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</si>
  <si>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</si>
  <si>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</si>
  <si>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</si>
  <si>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</si>
  <si>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</si>
  <si>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</si>
  <si>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</si>
  <si>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</si>
  <si>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</si>
  <si>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</si>
  <si>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</si>
  <si>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</si>
  <si>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</si>
  <si>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</si>
  <si>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</si>
  <si>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</si>
  <si>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</si>
  <si>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</si>
  <si>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</si>
  <si>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</si>
  <si>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</si>
  <si>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</si>
  <si>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</si>
  <si>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</si>
  <si>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</si>
  <si>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</si>
  <si>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</si>
  <si>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</si>
  <si>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</si>
  <si>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</si>
  <si>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</si>
  <si>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</si>
  <si>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</si>
  <si>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</si>
  <si>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</si>
  <si>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</si>
  <si>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</si>
  <si>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</si>
  <si>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</si>
  <si>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</si>
  <si>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</si>
  <si>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</si>
  <si>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</si>
  <si>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</si>
  <si>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</si>
  <si>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</si>
  <si>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</si>
  <si>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</si>
  <si>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</si>
  <si>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</si>
  <si>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</si>
  <si>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</si>
  <si>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</si>
  <si>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</si>
  <si>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</si>
  <si>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</si>
  <si>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</si>
  <si>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</si>
  <si>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</si>
  <si>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</si>
  <si>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</si>
  <si>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</si>
  <si>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</si>
  <si>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</si>
  <si>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</si>
  <si>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</si>
  <si>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</si>
  <si>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</si>
  <si>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</si>
  <si>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</si>
  <si>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</si>
  <si>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</si>
  <si>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</si>
  <si>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</si>
  <si>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</si>
  <si>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</si>
  <si>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</si>
  <si>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</si>
  <si>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</si>
  <si>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</si>
  <si>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</si>
  <si>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</si>
  <si>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</si>
  <si>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</si>
  <si>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</si>
  <si>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</si>
  <si>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</si>
  <si>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</si>
  <si>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</si>
  <si>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</si>
  <si>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</si>
  <si>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</si>
  <si>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</si>
  <si>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</si>
  <si>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</si>
  <si>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</si>
  <si>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</si>
  <si>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</si>
  <si>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</si>
  <si>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</si>
  <si>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</si>
  <si>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</si>
  <si>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</si>
  <si>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</si>
  <si>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</si>
  <si>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</si>
  <si>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</si>
  <si>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</si>
  <si>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</si>
  <si>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</si>
  <si>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</si>
  <si>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</si>
  <si>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</si>
  <si>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</si>
  <si>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</si>
  <si>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</si>
  <si>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</si>
  <si>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</si>
  <si>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</si>
  <si>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</si>
  <si>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</si>
  <si>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</si>
  <si>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</si>
  <si>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</si>
  <si>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</si>
  <si>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</si>
  <si>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</si>
  <si>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</si>
  <si>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</si>
  <si>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</si>
  <si>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</si>
  <si>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</si>
  <si>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</si>
  <si>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</si>
  <si>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</si>
  <si>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</si>
  <si>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</si>
  <si>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</si>
  <si>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</si>
  <si>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</si>
  <si>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</si>
  <si>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</si>
  <si>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</si>
  <si>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</si>
  <si>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</si>
  <si>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</si>
  <si>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</si>
  <si>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</si>
  <si>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</si>
  <si>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</si>
  <si>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</si>
  <si>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</si>
  <si>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</si>
  <si>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</si>
  <si>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</si>
  <si>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</si>
  <si>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</si>
  <si>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</si>
  <si>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</si>
  <si>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</si>
  <si>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</si>
  <si>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</si>
  <si>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</si>
  <si>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</si>
  <si>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</si>
  <si>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</si>
  <si>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</si>
  <si>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</si>
  <si>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</si>
  <si>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</si>
  <si>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</si>
  <si>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</si>
  <si>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</si>
  <si>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</si>
  <si>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</si>
  <si>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</si>
  <si>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</si>
  <si>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</si>
  <si>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</si>
  <si>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</si>
  <si>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</si>
  <si>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</si>
  <si>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</si>
  <si>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</si>
  <si>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</si>
  <si>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</si>
  <si>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</si>
  <si>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</si>
  <si>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</si>
  <si>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</si>
  <si>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</si>
  <si>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</si>
  <si>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</si>
  <si>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</si>
  <si>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</si>
  <si>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</si>
  <si>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</si>
  <si>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</si>
  <si>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</si>
  <si>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</si>
  <si>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</si>
  <si>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</si>
  <si>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</si>
  <si>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</si>
  <si>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</si>
  <si>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</si>
  <si>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</si>
  <si>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</si>
  <si>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</si>
  <si>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</si>
  <si>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</si>
  <si>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</si>
  <si>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</si>
  <si>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</si>
  <si>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</si>
  <si>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</si>
  <si>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</si>
  <si>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</si>
  <si>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</si>
  <si>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</si>
  <si>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</si>
  <si>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</si>
  <si>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</si>
  <si>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</si>
  <si>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</si>
  <si>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</si>
  <si>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</si>
  <si>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</si>
  <si>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</si>
  <si>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</si>
  <si>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</si>
  <si>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</si>
  <si>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</si>
  <si>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</si>
  <si>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</si>
  <si>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</si>
  <si>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</si>
  <si>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</si>
  <si>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</si>
  <si>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</si>
  <si>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</si>
  <si>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</si>
  <si>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</si>
  <si>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</si>
  <si>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</si>
  <si>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</si>
  <si>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</si>
  <si>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</si>
  <si>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</si>
  <si>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</si>
  <si>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</si>
  <si>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</si>
  <si>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</si>
  <si>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</si>
  <si>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</si>
  <si>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</si>
  <si>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</si>
  <si>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</si>
  <si>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</si>
  <si>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</si>
  <si>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</si>
  <si>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</si>
  <si>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</si>
  <si>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</si>
  <si>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</si>
  <si>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</si>
  <si>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</si>
  <si>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</si>
  <si>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</si>
  <si>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</si>
  <si>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</si>
  <si>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</si>
  <si>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</si>
  <si>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</si>
  <si>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</si>
  <si>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</si>
  <si>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</si>
  <si>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</si>
  <si>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</si>
  <si>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</si>
  <si>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</si>
  <si>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</si>
  <si>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</si>
  <si>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</si>
  <si>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</si>
  <si>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</si>
  <si>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</si>
  <si>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</si>
  <si>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</si>
  <si>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</si>
  <si>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</si>
  <si>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</si>
  <si>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</si>
  <si>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</si>
  <si>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</si>
  <si>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</si>
  <si>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</si>
  <si>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</si>
  <si>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</si>
  <si>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</si>
  <si>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</si>
  <si>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</si>
  <si>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</si>
  <si>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</si>
  <si>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</si>
  <si>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</si>
  <si>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</si>
  <si>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</si>
  <si>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</si>
  <si>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</si>
  <si>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</si>
  <si>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</si>
  <si>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</si>
  <si>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</si>
  <si>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</si>
  <si>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</si>
  <si>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</si>
  <si>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</si>
  <si>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</si>
  <si>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</si>
  <si>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</si>
  <si>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</si>
  <si>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</si>
  <si>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</si>
  <si>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</si>
  <si>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</si>
  <si>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</si>
  <si>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</si>
  <si>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</si>
  <si>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</si>
  <si>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</si>
  <si>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</si>
  <si>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</si>
  <si>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</si>
  <si>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</si>
  <si>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</si>
  <si>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</si>
  <si>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</si>
  <si>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</si>
  <si>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</si>
  <si>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</si>
  <si>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</si>
  <si>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</si>
  <si>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</si>
  <si>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</si>
  <si>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</si>
  <si>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</si>
  <si>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</si>
  <si>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</si>
  <si>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</si>
  <si>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</si>
  <si>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</si>
  <si>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</si>
  <si>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</si>
  <si>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</si>
  <si>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</si>
  <si>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</si>
  <si>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</si>
  <si>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</si>
  <si>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</si>
  <si>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</si>
  <si>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</si>
  <si>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</si>
  <si>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</si>
  <si>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</si>
  <si>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</si>
  <si>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</si>
  <si>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</si>
  <si>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</si>
  <si>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</si>
  <si>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</si>
  <si>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</si>
  <si>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</si>
  <si>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</si>
  <si>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</si>
  <si>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</si>
  <si>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</si>
  <si>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</si>
  <si>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</si>
  <si>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</si>
  <si>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</si>
  <si>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</si>
  <si>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</si>
  <si>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</si>
  <si>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</si>
  <si>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</si>
  <si>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</si>
  <si>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</si>
  <si>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</si>
  <si>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</si>
  <si>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</si>
  <si>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</si>
  <si>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</si>
  <si>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</si>
  <si>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</si>
  <si>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</si>
  <si>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</si>
  <si>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</si>
  <si>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</si>
  <si>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</si>
  <si>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</si>
  <si>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</si>
  <si>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</si>
  <si>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</si>
  <si>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</si>
  <si>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</si>
  <si>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</si>
  <si>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</si>
  <si>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</si>
  <si>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</si>
  <si>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</si>
  <si>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</si>
  <si>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</si>
  <si>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</si>
  <si>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</si>
  <si>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</si>
  <si>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</si>
  <si>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</si>
  <si>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</si>
  <si>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</si>
  <si>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</si>
  <si>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</si>
  <si>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</si>
  <si>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</si>
  <si>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</si>
  <si>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</si>
  <si>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</si>
  <si>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</si>
  <si>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</si>
  <si>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</si>
  <si>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</si>
  <si>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</si>
  <si>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</si>
  <si>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</si>
  <si>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</si>
  <si>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</si>
  <si>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</si>
  <si>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</si>
  <si>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</si>
  <si>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</si>
  <si>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</si>
  <si>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</si>
  <si>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</si>
  <si>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</si>
  <si>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</si>
  <si>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</si>
  <si>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</si>
  <si>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</si>
  <si>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</si>
  <si>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</si>
  <si>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</si>
  <si>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</si>
  <si>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</si>
  <si>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</si>
  <si>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</si>
  <si>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</si>
  <si>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</si>
  <si>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</si>
  <si>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</si>
  <si>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</si>
  <si>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</si>
  <si>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</si>
  <si>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</si>
  <si>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</si>
  <si>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</si>
  <si>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</si>
  <si>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</si>
  <si>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</si>
  <si>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</si>
  <si>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</si>
  <si>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</si>
  <si>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</si>
  <si>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</si>
  <si>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</si>
  <si>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</si>
  <si>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</si>
  <si>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</si>
  <si>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</si>
  <si>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</si>
  <si>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</si>
  <si>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</si>
  <si>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</si>
  <si>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</si>
  <si>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</si>
  <si>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</si>
  <si>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</si>
  <si>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</si>
  <si>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</si>
  <si>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</si>
  <si>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</si>
  <si>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</si>
  <si>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</si>
  <si>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</si>
  <si>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</si>
  <si>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</si>
  <si>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</si>
  <si>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</si>
  <si>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</si>
  <si>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</si>
  <si>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</si>
  <si>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</si>
  <si>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</si>
  <si>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</si>
  <si>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</si>
  <si>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</si>
  <si>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</si>
  <si>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</si>
  <si>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</si>
  <si>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</si>
  <si>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</si>
  <si>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</si>
  <si>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</si>
  <si>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</si>
  <si>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</si>
  <si>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</si>
  <si>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</si>
  <si>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</si>
  <si>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</si>
  <si>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</si>
  <si>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</si>
  <si>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</si>
  <si>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</si>
  <si>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</si>
  <si>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</si>
  <si>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</si>
  <si>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</si>
  <si>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</si>
  <si>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</si>
  <si>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</si>
  <si>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</si>
  <si>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</si>
  <si>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</si>
  <si>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</si>
  <si>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</si>
  <si>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</si>
  <si>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</si>
  <si>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</si>
  <si>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</si>
  <si>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</si>
  <si>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</si>
  <si>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</si>
  <si>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</si>
  <si>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</si>
  <si>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</si>
  <si>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</si>
  <si>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</si>
  <si>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</si>
  <si>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</si>
  <si>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</si>
  <si>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</si>
  <si>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</si>
  <si>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</si>
  <si>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</si>
  <si>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</si>
  <si>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</si>
  <si>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</si>
  <si>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</si>
  <si>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</si>
  <si>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</si>
  <si>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</si>
  <si>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</si>
  <si>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</si>
  <si>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</si>
  <si>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</si>
  <si>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</si>
  <si>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</si>
  <si>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</si>
  <si>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</si>
  <si>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</si>
  <si>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</si>
  <si>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</si>
  <si>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</si>
  <si>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</si>
  <si>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</si>
  <si>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</si>
  <si>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</si>
  <si>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</si>
  <si>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</si>
  <si>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</si>
  <si>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</si>
  <si>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</si>
  <si>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</si>
  <si>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</si>
  <si>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</si>
  <si>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</si>
  <si>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</si>
  <si>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</si>
  <si>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</si>
  <si>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</si>
  <si>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</si>
  <si>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</si>
  <si>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</si>
  <si>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</si>
  <si>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</si>
  <si>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</si>
  <si>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</si>
  <si>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</si>
  <si>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</si>
  <si>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</si>
  <si>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</si>
  <si>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</si>
  <si>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</si>
  <si>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</si>
  <si>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</si>
  <si>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</si>
  <si>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</si>
  <si>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</si>
  <si>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</si>
  <si>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</si>
  <si>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</si>
  <si>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</si>
  <si>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</si>
  <si>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</si>
  <si>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</si>
  <si>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</si>
  <si>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</si>
  <si>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</si>
  <si>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</si>
  <si>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</si>
  <si>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</si>
  <si>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</si>
  <si>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</si>
  <si>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</si>
  <si>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</si>
  <si>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</si>
  <si>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</si>
  <si>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</si>
  <si>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</si>
  <si>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</si>
  <si>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</si>
  <si>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</si>
  <si>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</si>
  <si>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</si>
  <si>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</si>
  <si>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</si>
  <si>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</si>
  <si>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</si>
  <si>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</si>
  <si>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</si>
  <si>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</si>
  <si>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</si>
  <si>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</si>
  <si>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</si>
  <si>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</si>
  <si>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</si>
  <si>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</si>
  <si>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</si>
  <si>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</si>
  <si>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</si>
  <si>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</si>
  <si>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</si>
  <si>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</si>
  <si>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</si>
  <si>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</si>
  <si>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</si>
  <si>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</si>
  <si>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</si>
  <si>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</si>
  <si>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</si>
  <si>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</si>
  <si>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</si>
  <si>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</si>
  <si>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</si>
  <si>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</si>
  <si>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</si>
  <si>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</si>
  <si>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</si>
  <si>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</si>
  <si>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</si>
  <si>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</si>
  <si>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</si>
  <si>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</si>
  <si>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</si>
  <si>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</si>
  <si>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</si>
  <si>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</si>
  <si>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</si>
  <si>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</si>
  <si>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</si>
  <si>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</si>
  <si>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</si>
  <si>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</si>
  <si>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</si>
  <si>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</si>
  <si>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</si>
  <si>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</si>
  <si>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</si>
  <si>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</si>
  <si>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</si>
  <si>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</si>
  <si>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</si>
  <si>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</si>
  <si>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</si>
  <si>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</si>
  <si>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</si>
  <si>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</si>
  <si>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</si>
  <si>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</si>
  <si>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</si>
  <si>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</si>
  <si>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</si>
  <si>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</si>
  <si>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</si>
  <si>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</si>
  <si>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</si>
  <si>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</si>
  <si>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</si>
  <si>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</si>
  <si>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</si>
  <si>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</si>
  <si>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</si>
  <si>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</si>
  <si>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</si>
  <si>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</si>
  <si>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</si>
  <si>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</si>
  <si>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</si>
  <si>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</si>
  <si>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</si>
  <si>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</si>
  <si>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</si>
  <si>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</si>
  <si>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</si>
  <si>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</si>
  <si>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</si>
  <si>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</si>
  <si>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</si>
  <si>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</si>
  <si>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</si>
  <si>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</si>
  <si>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</si>
  <si>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</si>
  <si>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</si>
  <si>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</si>
  <si>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</si>
  <si>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</si>
  <si>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</si>
  <si>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</si>
  <si>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</si>
  <si>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</si>
  <si>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</si>
  <si>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</si>
  <si>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</si>
  <si>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</si>
  <si>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</si>
  <si>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</si>
  <si>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</si>
  <si>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</si>
  <si>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</si>
  <si>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</si>
  <si>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</si>
  <si>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</si>
  <si>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</si>
  <si>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</si>
  <si>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</si>
  <si>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</si>
  <si>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</si>
  <si>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</si>
  <si>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</si>
  <si>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</si>
  <si>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</si>
  <si>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</si>
  <si>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</si>
  <si>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</si>
  <si>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</si>
  <si>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</si>
  <si>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</si>
  <si>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</si>
  <si>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</si>
  <si>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</si>
  <si>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</si>
  <si>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</si>
  <si>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</si>
  <si>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</si>
  <si>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</si>
  <si>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</si>
  <si>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</si>
  <si>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</si>
  <si>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</si>
  <si>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</si>
  <si>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</si>
  <si>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</si>
  <si>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</si>
  <si>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</si>
  <si>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</si>
  <si>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</si>
  <si>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</si>
  <si>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</si>
  <si>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</si>
  <si>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</si>
  <si>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</si>
  <si>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</si>
  <si>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</si>
  <si>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</si>
  <si>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</si>
  <si>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</si>
  <si>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</si>
  <si>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</si>
  <si>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</si>
  <si>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</si>
  <si>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</si>
  <si>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</si>
  <si>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</si>
  <si>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</si>
  <si>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</si>
  <si>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</si>
  <si>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</si>
  <si>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</si>
  <si>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</si>
  <si>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</si>
  <si>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</si>
  <si>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</si>
  <si>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</si>
  <si>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</si>
  <si>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</si>
  <si>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</si>
  <si>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</si>
  <si>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</si>
  <si>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</si>
  <si>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</si>
  <si>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</si>
  <si>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</si>
  <si>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</si>
  <si>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</si>
  <si>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</si>
  <si>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</si>
  <si>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</si>
  <si>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</si>
  <si>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</si>
  <si>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</si>
  <si>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</si>
  <si>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</si>
  <si>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</si>
  <si>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</si>
  <si>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</si>
  <si>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</si>
  <si>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</si>
  <si>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</si>
  <si>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</si>
  <si>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</si>
  <si>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</si>
  <si>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</si>
  <si>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</si>
  <si>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</si>
  <si>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</si>
  <si>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</si>
  <si>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</si>
  <si>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</si>
  <si>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</si>
  <si>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</si>
  <si>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</si>
  <si>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</si>
  <si>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</si>
  <si>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</si>
  <si>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</si>
  <si>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</si>
  <si>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</si>
  <si>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</si>
  <si>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</si>
  <si>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</si>
  <si>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</si>
  <si>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</si>
  <si>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</si>
  <si>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</si>
  <si>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</si>
  <si>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</si>
  <si>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</si>
  <si>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</si>
  <si>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</si>
  <si>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</si>
  <si>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</si>
  <si>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</si>
  <si>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</si>
  <si>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</si>
  <si>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</si>
  <si>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</si>
  <si>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</si>
  <si>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</si>
  <si>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</si>
  <si>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</si>
  <si>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</si>
  <si>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</si>
  <si>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</si>
  <si>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</si>
  <si>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</si>
  <si>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</si>
  <si>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</si>
  <si>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</si>
  <si>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</si>
  <si>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</si>
  <si>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</si>
  <si>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</si>
  <si>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</si>
  <si>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</si>
  <si>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</si>
  <si>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</si>
  <si>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</si>
  <si>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</si>
  <si>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</si>
  <si>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</si>
  <si>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</si>
  <si>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</si>
  <si>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</si>
  <si>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</si>
  <si>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</si>
  <si>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</si>
  <si>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</si>
  <si>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</si>
  <si>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</si>
  <si>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</si>
  <si>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</si>
  <si>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</si>
  <si>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</si>
  <si>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</si>
  <si>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</si>
  <si>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</si>
  <si>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</si>
  <si>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</si>
  <si>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</si>
  <si>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</si>
  <si>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</si>
  <si>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</si>
  <si>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</si>
  <si>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</si>
  <si>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</si>
  <si>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</si>
  <si>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</si>
  <si>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</si>
  <si>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</si>
  <si>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</si>
  <si>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</si>
  <si>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</si>
  <si>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</si>
  <si>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</si>
  <si>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</si>
  <si>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</si>
  <si>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</si>
  <si>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</si>
  <si>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</si>
  <si>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</si>
  <si>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</si>
  <si>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</si>
  <si>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</si>
  <si>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</si>
  <si>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</si>
  <si>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</si>
  <si>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</si>
  <si>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</si>
  <si>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</si>
  <si>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</si>
  <si>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</si>
  <si>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</si>
  <si>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</si>
  <si>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</si>
  <si>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</si>
  <si>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</si>
  <si>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</si>
  <si>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</si>
  <si>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</si>
  <si>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</si>
  <si>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</si>
  <si>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</si>
  <si>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</si>
  <si>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</si>
  <si>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</si>
  <si>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</si>
  <si>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</si>
  <si>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</si>
  <si>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</si>
  <si>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</si>
  <si>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</si>
  <si>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</si>
  <si>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</si>
  <si>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</si>
  <si>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</si>
  <si>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</si>
  <si>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</si>
  <si>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</si>
  <si>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</si>
  <si>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</si>
  <si>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</si>
  <si>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</si>
  <si>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</si>
  <si>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</si>
  <si>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</si>
  <si>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</si>
  <si>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</si>
  <si>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</si>
  <si>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</si>
  <si>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</si>
  <si>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</si>
  <si>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</si>
  <si>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</si>
  <si>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</si>
  <si>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</si>
  <si>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</si>
  <si>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</si>
  <si>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</si>
  <si>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</si>
  <si>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</si>
  <si>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</si>
  <si>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</si>
  <si>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</si>
  <si>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</si>
  <si>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</si>
  <si>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</si>
  <si>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</si>
  <si>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</si>
  <si>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</si>
  <si>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</si>
  <si>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</si>
  <si>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</si>
  <si>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</si>
  <si>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</si>
  <si>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</si>
  <si>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</si>
  <si>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</si>
  <si>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</si>
  <si>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</si>
  <si>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</si>
  <si>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</si>
  <si>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</si>
  <si>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</si>
  <si>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</si>
  <si>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</si>
  <si>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</si>
  <si>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</si>
  <si>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</si>
  <si>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</si>
  <si>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</si>
  <si>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</si>
  <si>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</si>
  <si>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</si>
  <si>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</si>
  <si>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</si>
  <si>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</si>
  <si>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</si>
  <si>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</si>
  <si>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</si>
  <si>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</si>
  <si>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</si>
  <si>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</si>
  <si>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</si>
  <si>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</si>
  <si>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</si>
  <si>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</si>
  <si>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</si>
  <si>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</si>
  <si>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</si>
  <si>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</si>
  <si>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</si>
  <si>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</si>
  <si>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</si>
  <si>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</si>
  <si>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</si>
  <si>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</si>
  <si>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</si>
  <si>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</si>
  <si>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</si>
  <si>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</si>
  <si>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</si>
  <si>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</si>
  <si>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</si>
  <si>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</si>
  <si>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</si>
  <si>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</si>
  <si>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</si>
  <si>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</si>
  <si>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</si>
  <si>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</si>
  <si>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</si>
  <si>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</si>
  <si>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</si>
  <si>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</si>
  <si>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</si>
  <si>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</si>
  <si>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</si>
  <si>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</si>
  <si>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</si>
  <si>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</si>
  <si>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</si>
  <si>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</si>
  <si>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</si>
  <si>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</si>
  <si>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</si>
  <si>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</si>
  <si>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</si>
  <si>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</si>
  <si>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</si>
  <si>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</si>
  <si>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</si>
  <si>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</si>
  <si>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</si>
  <si>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</si>
  <si>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</si>
  <si>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</si>
  <si>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</si>
  <si>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</si>
  <si>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</si>
  <si>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</si>
  <si>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</si>
  <si>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</si>
  <si>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</si>
  <si>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</si>
  <si>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</si>
  <si>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</si>
  <si>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</si>
  <si>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</si>
  <si>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</si>
  <si>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</si>
  <si>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</si>
  <si>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</si>
  <si>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</si>
  <si>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</si>
  <si>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</si>
  <si>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</si>
  <si>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</si>
  <si>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</si>
  <si>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</si>
  <si>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</si>
  <si>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</si>
  <si>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</si>
  <si>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</si>
  <si>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</si>
  <si>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</si>
  <si>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</si>
  <si>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</si>
  <si>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</si>
  <si>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</si>
  <si>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</si>
  <si>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</si>
  <si>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</si>
  <si>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</si>
  <si>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</si>
  <si>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</si>
  <si>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</si>
  <si>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</si>
  <si>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</si>
  <si>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</si>
  <si>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</si>
  <si>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</si>
  <si>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</si>
  <si>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</si>
  <si>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</si>
  <si>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</si>
  <si>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</si>
  <si>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</si>
  <si>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</si>
  <si>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</si>
  <si>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</si>
  <si>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</si>
  <si>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</si>
  <si>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</si>
  <si>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</si>
  <si>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</si>
  <si>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</si>
  <si>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</si>
  <si>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</si>
  <si>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</si>
  <si>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</si>
  <si>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</si>
  <si>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</si>
  <si>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</si>
  <si>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</si>
  <si>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</si>
  <si>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</si>
  <si>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</si>
  <si>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</si>
  <si>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</si>
  <si>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</si>
  <si>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</si>
  <si>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</si>
  <si>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</si>
  <si>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</si>
  <si>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</si>
  <si>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</si>
  <si>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</si>
  <si>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</si>
  <si>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</si>
  <si>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</si>
  <si>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</si>
  <si>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</si>
  <si>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</si>
  <si>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</si>
  <si>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</si>
  <si>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</si>
  <si>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</si>
  <si>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</si>
  <si>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</si>
  <si>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</si>
  <si>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</si>
  <si>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</si>
  <si>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</si>
  <si>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</si>
  <si>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</si>
  <si>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</si>
  <si>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</si>
  <si>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</si>
  <si>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</si>
  <si>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</si>
  <si>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</si>
  <si>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</si>
  <si>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</si>
  <si>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</si>
  <si>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</si>
  <si>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</si>
  <si>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</si>
  <si>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</si>
  <si>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</si>
  <si>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</si>
  <si>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</si>
  <si>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</si>
  <si>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</si>
  <si>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</si>
  <si>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</si>
  <si>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</si>
  <si>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</si>
  <si>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</si>
  <si>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</si>
  <si>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</si>
  <si>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</si>
  <si>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</si>
  <si>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</si>
  <si>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</si>
  <si>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</si>
  <si>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</si>
  <si>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</si>
  <si>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</si>
  <si>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</si>
  <si>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</si>
  <si>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</si>
  <si>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</si>
  <si>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</si>
  <si>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</si>
  <si>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</si>
  <si>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</si>
  <si>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</si>
  <si>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</si>
  <si>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</si>
  <si>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</si>
  <si>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</si>
  <si>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</si>
  <si>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</si>
  <si>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</si>
  <si>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</si>
  <si>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</si>
  <si>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</si>
  <si>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</si>
  <si>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</si>
  <si>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</si>
  <si>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</si>
  <si>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</si>
  <si>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</si>
  <si>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</si>
  <si>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</si>
  <si>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</si>
  <si>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</si>
  <si>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</si>
  <si>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</si>
  <si>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</si>
  <si>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</si>
  <si>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</si>
  <si>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</si>
  <si>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</si>
  <si>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</si>
  <si>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</si>
  <si>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</si>
  <si>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</si>
  <si>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</si>
  <si>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transaction_month</t>
  </si>
  <si>
    <t>profit</t>
  </si>
  <si>
    <t xml:space="preserve">Age </t>
  </si>
  <si>
    <t>Age group</t>
  </si>
  <si>
    <t>transaction_day</t>
  </si>
  <si>
    <t>age</t>
  </si>
  <si>
    <t>age_group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</si>
</sst>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
      <sz val="11"/>
      <color indexed="8"/>
      <name val="Calibri"/>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0">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
      <left style="thin">
        <color indexed="64"/>
      </left>
      <right style="thin">
        <color indexed="64"/>
      </right>
      <top style="thin">
        <color indexed="64"/>
      </top>
      <bottom style="thin">
        <color indexed="64"/>
      </bottom>
      <diagonal/>
    </border>
    <border>
      <left style="thin">
        <color indexed="10"/>
      </left>
      <right/>
      <top style="thin">
        <color indexed="10"/>
      </top>
      <bottom style="thin">
        <color indexed="10"/>
      </bottom>
      <diagonal/>
    </border>
    <border>
      <left style="thin">
        <color indexed="64"/>
      </left>
      <right style="thin">
        <color indexed="64"/>
      </right>
      <top/>
      <bottom style="thin">
        <color indexed="64"/>
      </bottom>
      <diagonal/>
    </border>
  </borders>
  <cellStyleXfs count="1">
    <xf numFmtId="0" fontId="0" fillId="0" borderId="0" applyNumberFormat="0" applyFill="0" applyBorder="0" applyProtection="0"/>
  </cellStyleXfs>
  <cellXfs count="7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0" fontId="0" fillId="0" borderId="13" xfId="0" applyNumberFormat="1" applyFont="1" applyBorder="1" applyAlignment="1">
      <alignment horizontal="left"/>
    </xf>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0" fontId="0" fillId="0" borderId="8" xfId="0" applyNumberFormat="1" applyFont="1" applyBorder="1" applyAlignment="1"/>
    <xf numFmtId="49" fontId="0" fillId="0" borderId="10" xfId="0" applyNumberFormat="1" applyFont="1" applyBorder="1" applyAlignment="1"/>
    <xf numFmtId="0" fontId="0" fillId="0" borderId="18" xfId="0" applyNumberFormat="1" applyFont="1" applyBorder="1" applyAlignment="1"/>
    <xf numFmtId="0" fontId="1" fillId="2" borderId="17" xfId="0" applyFont="1" applyFill="1" applyBorder="1" applyAlignment="1"/>
    <xf numFmtId="0" fontId="0" fillId="0" borderId="17" xfId="0" applyNumberFormat="1" applyFont="1" applyBorder="1" applyAlignment="1"/>
    <xf numFmtId="49" fontId="18" fillId="0" borderId="17" xfId="0" applyNumberFormat="1" applyFont="1" applyBorder="1" applyAlignment="1"/>
    <xf numFmtId="49" fontId="19" fillId="0" borderId="13" xfId="0" applyNumberFormat="1" applyFont="1" applyBorder="1" applyAlignment="1"/>
    <xf numFmtId="0" fontId="1" fillId="2" borderId="19" xfId="0" applyFont="1" applyFill="1" applyBorder="1" applyAlignment="1"/>
    <xf numFmtId="0" fontId="18" fillId="0" borderId="13"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election activeCell="J41" sqref="J41"/>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9" t="s">
        <v>8</v>
      </c>
      <c r="D13" s="58"/>
      <c r="E13" s="58"/>
      <c r="F13" s="59" t="s">
        <v>9</v>
      </c>
      <c r="G13" s="58"/>
      <c r="H13" s="58"/>
      <c r="I13" s="59" t="s">
        <v>10</v>
      </c>
      <c r="J13" s="58"/>
      <c r="K13" s="58"/>
      <c r="L13" s="10"/>
      <c r="M13" s="10"/>
      <c r="N13" s="11"/>
      <c r="O13" s="11"/>
      <c r="P13" s="11"/>
      <c r="Q13" s="11"/>
      <c r="R13" s="11"/>
      <c r="S13" s="11"/>
      <c r="T13" s="11"/>
      <c r="U13" s="11"/>
      <c r="V13" s="11"/>
      <c r="W13" s="11"/>
      <c r="X13" s="11"/>
      <c r="Y13" s="11"/>
      <c r="Z13" s="12"/>
    </row>
    <row r="14" spans="1:26" ht="14.65" customHeight="1" x14ac:dyDescent="0.25">
      <c r="A14" s="9"/>
      <c r="B14" s="10"/>
      <c r="C14" s="58"/>
      <c r="D14" s="58"/>
      <c r="E14" s="58"/>
      <c r="F14" s="58"/>
      <c r="G14" s="58"/>
      <c r="H14" s="58"/>
      <c r="I14" s="58"/>
      <c r="J14" s="58"/>
      <c r="K14" s="58"/>
      <c r="L14" s="10"/>
      <c r="M14" s="10"/>
      <c r="N14" s="11"/>
      <c r="O14" s="11"/>
      <c r="P14" s="11"/>
      <c r="Q14" s="11"/>
      <c r="R14" s="11"/>
      <c r="S14" s="11"/>
      <c r="T14" s="11"/>
      <c r="U14" s="11"/>
      <c r="V14" s="11"/>
      <c r="W14" s="11"/>
      <c r="X14" s="11"/>
      <c r="Y14" s="11"/>
      <c r="Z14" s="12"/>
    </row>
    <row r="15" spans="1:26" ht="69" customHeight="1" x14ac:dyDescent="0.25">
      <c r="A15" s="9"/>
      <c r="B15" s="10"/>
      <c r="C15" s="58"/>
      <c r="D15" s="58"/>
      <c r="E15" s="58"/>
      <c r="F15" s="58"/>
      <c r="G15" s="58"/>
      <c r="H15" s="58"/>
      <c r="I15" s="58"/>
      <c r="J15" s="58"/>
      <c r="K15" s="58"/>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60" t="s">
        <v>20</v>
      </c>
      <c r="D50" s="58"/>
      <c r="E50" s="58"/>
      <c r="F50" s="58"/>
      <c r="G50" s="58"/>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7" t="s">
        <v>21</v>
      </c>
      <c r="D63" s="58"/>
      <c r="E63" s="58"/>
      <c r="F63" s="58"/>
      <c r="G63" s="58"/>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8"/>
      <c r="D64" s="58"/>
      <c r="E64" s="58"/>
      <c r="F64" s="58"/>
      <c r="G64" s="58"/>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8"/>
      <c r="D65" s="58"/>
      <c r="E65" s="58"/>
      <c r="F65" s="58"/>
      <c r="G65" s="58"/>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8"/>
      <c r="D66" s="58"/>
      <c r="E66" s="58"/>
      <c r="F66" s="58"/>
      <c r="G66" s="58"/>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8"/>
      <c r="D67" s="58"/>
      <c r="E67" s="58"/>
      <c r="F67" s="58"/>
      <c r="G67" s="58"/>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7" t="s">
        <v>22</v>
      </c>
      <c r="D95" s="58"/>
      <c r="E95" s="58"/>
      <c r="F95" s="58"/>
      <c r="G95" s="58"/>
      <c r="H95" s="58"/>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8"/>
      <c r="D96" s="58"/>
      <c r="E96" s="58"/>
      <c r="F96" s="58"/>
      <c r="G96" s="58"/>
      <c r="H96" s="58"/>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8"/>
      <c r="D97" s="58"/>
      <c r="E97" s="58"/>
      <c r="F97" s="58"/>
      <c r="G97" s="58"/>
      <c r="H97" s="58"/>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7" t="s">
        <v>23</v>
      </c>
      <c r="D99" s="58"/>
      <c r="E99" s="58"/>
      <c r="F99" s="58"/>
      <c r="G99" s="58"/>
      <c r="H99" s="58"/>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8"/>
      <c r="D100" s="58"/>
      <c r="E100" s="58"/>
      <c r="F100" s="58"/>
      <c r="G100" s="58"/>
      <c r="H100" s="58"/>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8"/>
      <c r="D101" s="58"/>
      <c r="E101" s="58"/>
      <c r="F101" s="58"/>
      <c r="G101" s="58"/>
      <c r="H101" s="58"/>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20008"/>
  <sheetViews>
    <sheetView defaultGridColor="0" colorId="10" workbookViewId="0">
      <selection activeCell="O2" sqref="O2"/>
    </sheetView>
  </sheetViews>
  <sheetFormatPr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c r="N2" s="32" t="s">
        <v>15143</v>
      </c>
      <c r="O2" s="56" t="s">
        <v>15144</v>
      </c>
      <c r="P2" s="69" t="s">
        <v>15147</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c r="N3" s="32" t="str">
        <f xml:space="preserve"> TEXT(D3, "mmmm")</f>
        <v>February</v>
      </c>
      <c r="O3" s="39">
        <f xml:space="preserve"> K3 - L3</f>
        <v>17.869999999999997</v>
      </c>
      <c r="P3" s="32" t="str">
        <f xml:space="preserve"> TEXT(D3, "dddd")</f>
        <v>Saturday</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c r="N4" s="32" t="str">
        <f t="shared" ref="N4:N49" si="0" xml:space="preserve"> TEXT(D4, "mmmm")</f>
        <v>May</v>
      </c>
      <c r="O4" s="39">
        <f t="shared" ref="O4:O49" si="1" xml:space="preserve"> K4 - L4</f>
        <v>1702.5499999999997</v>
      </c>
      <c r="P4" s="32" t="str">
        <f t="shared" ref="P4:P49" si="2" xml:space="preserve"> TEXT(D4, "dddd")</f>
        <v>Sunday</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c r="N5" s="32" t="str">
        <f t="shared" si="0"/>
        <v>October</v>
      </c>
      <c r="O5" s="39">
        <f t="shared" si="1"/>
        <v>1544.6100000000001</v>
      </c>
      <c r="P5" s="32" t="str">
        <f t="shared" si="2"/>
        <v>Monday</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c r="N6" s="32" t="str">
        <f t="shared" si="0"/>
        <v>August</v>
      </c>
      <c r="O6" s="39">
        <f t="shared" si="1"/>
        <v>817.36</v>
      </c>
      <c r="P6" s="32" t="str">
        <f t="shared" si="2"/>
        <v>Thursday</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c r="N7" s="32" t="str">
        <f t="shared" si="0"/>
        <v>October</v>
      </c>
      <c r="O7" s="39">
        <f t="shared" si="1"/>
        <v>1055.82</v>
      </c>
      <c r="P7" s="32" t="str">
        <f t="shared" si="2"/>
        <v>Sunday</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c r="N8" s="32" t="str">
        <f t="shared" si="0"/>
        <v>March</v>
      </c>
      <c r="O8" s="39">
        <f t="shared" si="1"/>
        <v>709.34</v>
      </c>
      <c r="P8" s="32" t="str">
        <f t="shared" si="2"/>
        <v>Wednesday</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c r="N9" s="32" t="str">
        <f t="shared" si="0"/>
        <v>April</v>
      </c>
      <c r="O9" s="39">
        <f t="shared" si="1"/>
        <v>15.080000000000005</v>
      </c>
      <c r="P9" s="32" t="str">
        <f t="shared" si="2"/>
        <v>Friday</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c r="N10" s="32" t="str">
        <f t="shared" si="0"/>
        <v>July</v>
      </c>
      <c r="O10" s="39">
        <f t="shared" si="1"/>
        <v>1279.3999999999999</v>
      </c>
      <c r="P10" s="32" t="str">
        <f t="shared" si="2"/>
        <v>Saturday</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c r="N11" s="32" t="str">
        <f t="shared" si="0"/>
        <v>August</v>
      </c>
      <c r="O11" s="39">
        <f t="shared" si="1"/>
        <v>690.49</v>
      </c>
      <c r="P11" s="32" t="str">
        <f t="shared" si="2"/>
        <v>Thursday</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c r="N12" s="32" t="str">
        <f t="shared" si="0"/>
        <v>August</v>
      </c>
      <c r="O12" s="39">
        <f t="shared" si="1"/>
        <v>1069.5500000000002</v>
      </c>
      <c r="P12" s="32" t="str">
        <f t="shared" si="2"/>
        <v>Wednesday</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c r="N13" s="32" t="str">
        <f t="shared" si="0"/>
        <v>January</v>
      </c>
      <c r="O13" s="39">
        <f t="shared" si="1"/>
        <v>114.93</v>
      </c>
      <c r="P13" s="32" t="str">
        <f t="shared" si="2"/>
        <v>Tuesday</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c r="N14" s="32" t="str">
        <f t="shared" si="0"/>
        <v>January</v>
      </c>
      <c r="O14" s="39">
        <f t="shared" si="1"/>
        <v>14.229999999999997</v>
      </c>
      <c r="P14" s="32" t="str">
        <f t="shared" si="2"/>
        <v>Thursday</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c r="N15" s="32" t="str">
        <f t="shared" si="0"/>
        <v>February</v>
      </c>
      <c r="O15" s="39">
        <f t="shared" si="1"/>
        <v>903.11</v>
      </c>
      <c r="P15" s="32" t="str">
        <f t="shared" si="2"/>
        <v>Sunday</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c r="N16" s="32" t="str">
        <f t="shared" si="0"/>
        <v>September</v>
      </c>
      <c r="O16" s="39">
        <f t="shared" si="1"/>
        <v>182.81000000000017</v>
      </c>
      <c r="P16" s="32" t="str">
        <f t="shared" si="2"/>
        <v>Sunday</v>
      </c>
    </row>
    <row r="17" spans="1:16"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c r="N17" s="32" t="str">
        <f t="shared" si="0"/>
        <v>June</v>
      </c>
      <c r="O17" s="39">
        <f t="shared" si="1"/>
        <v>1055.82</v>
      </c>
      <c r="P17" s="32" t="str">
        <f t="shared" si="2"/>
        <v>Sunday</v>
      </c>
    </row>
    <row r="18" spans="1:16"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c r="N18" s="32" t="str">
        <f t="shared" si="0"/>
        <v>October</v>
      </c>
      <c r="O18" s="39">
        <f t="shared" si="1"/>
        <v>1702.5499999999997</v>
      </c>
      <c r="P18" s="32" t="str">
        <f t="shared" si="2"/>
        <v>Tuesday</v>
      </c>
    </row>
    <row r="19" spans="1:16"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c r="N19" s="32" t="str">
        <f t="shared" si="0"/>
        <v>April</v>
      </c>
      <c r="O19" s="39">
        <f t="shared" si="1"/>
        <v>737.56999999999994</v>
      </c>
      <c r="P19" s="32" t="str">
        <f t="shared" si="2"/>
        <v>Monday</v>
      </c>
    </row>
    <row r="20" spans="1:16"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c r="N20" s="32" t="str">
        <f t="shared" si="0"/>
        <v>June</v>
      </c>
      <c r="O20" s="39">
        <f t="shared" si="1"/>
        <v>144.26</v>
      </c>
      <c r="P20" s="32" t="str">
        <f t="shared" si="2"/>
        <v>Friday</v>
      </c>
    </row>
    <row r="21" spans="1:16"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c r="N21" s="32" t="str">
        <f t="shared" si="0"/>
        <v>April</v>
      </c>
      <c r="O21" s="39">
        <f t="shared" si="1"/>
        <v>1279.3999999999999</v>
      </c>
      <c r="P21" s="32" t="str">
        <f t="shared" si="2"/>
        <v>Thursday</v>
      </c>
    </row>
    <row r="22" spans="1:16"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c r="N22" s="32" t="str">
        <f t="shared" si="0"/>
        <v>January</v>
      </c>
      <c r="O22" s="39">
        <f t="shared" si="1"/>
        <v>709.34</v>
      </c>
      <c r="P22" s="32" t="str">
        <f t="shared" si="2"/>
        <v>Saturday</v>
      </c>
    </row>
    <row r="23" spans="1:16"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c r="N23" s="32" t="str">
        <f t="shared" si="0"/>
        <v>October</v>
      </c>
      <c r="O23" s="39">
        <f t="shared" si="1"/>
        <v>110.80999999999995</v>
      </c>
      <c r="P23" s="32" t="str">
        <f t="shared" si="2"/>
        <v>Monday</v>
      </c>
    </row>
    <row r="24" spans="1:16"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c r="N24" s="32" t="str">
        <f t="shared" si="0"/>
        <v>June</v>
      </c>
      <c r="O24" s="39">
        <f t="shared" si="1"/>
        <v>1544.6100000000001</v>
      </c>
      <c r="P24" s="32" t="str">
        <f t="shared" si="2"/>
        <v>Thursday</v>
      </c>
    </row>
    <row r="25" spans="1:16"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c r="N25" s="32" t="str">
        <f t="shared" si="0"/>
        <v>April</v>
      </c>
      <c r="O25" s="39">
        <f t="shared" si="1"/>
        <v>1544.6100000000001</v>
      </c>
      <c r="P25" s="32" t="str">
        <f t="shared" si="2"/>
        <v>Saturday</v>
      </c>
    </row>
    <row r="26" spans="1:16"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c r="N26" s="32" t="str">
        <f t="shared" si="0"/>
        <v>October</v>
      </c>
      <c r="O26" s="39">
        <f t="shared" si="1"/>
        <v>709.34</v>
      </c>
      <c r="P26" s="32" t="str">
        <f t="shared" si="2"/>
        <v>Wednesday</v>
      </c>
    </row>
    <row r="27" spans="1:16"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c r="N27" s="32" t="str">
        <f t="shared" si="0"/>
        <v>June</v>
      </c>
      <c r="O27" s="39">
        <f t="shared" si="1"/>
        <v>1305.25</v>
      </c>
      <c r="P27" s="32" t="str">
        <f t="shared" si="2"/>
        <v>Sunday</v>
      </c>
    </row>
    <row r="28" spans="1:16"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c r="N28" s="32" t="str">
        <f t="shared" si="0"/>
        <v>January</v>
      </c>
      <c r="O28" s="39">
        <f t="shared" si="1"/>
        <v>872.8900000000001</v>
      </c>
      <c r="P28" s="32" t="str">
        <f t="shared" si="2"/>
        <v>Tuesday</v>
      </c>
    </row>
    <row r="29" spans="1:16"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c r="N29" s="32" t="str">
        <f t="shared" si="0"/>
        <v>April</v>
      </c>
      <c r="O29" s="39">
        <f t="shared" si="1"/>
        <v>872.8900000000001</v>
      </c>
      <c r="P29" s="32" t="str">
        <f t="shared" si="2"/>
        <v>Tuesday</v>
      </c>
    </row>
    <row r="30" spans="1:16"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c r="N30" s="32" t="str">
        <f t="shared" si="0"/>
        <v>December</v>
      </c>
      <c r="O30" s="39">
        <f t="shared" si="1"/>
        <v>114.93</v>
      </c>
      <c r="P30" s="32" t="str">
        <f t="shared" si="2"/>
        <v>Saturday</v>
      </c>
    </row>
    <row r="31" spans="1:16"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c r="N31" s="32" t="str">
        <f t="shared" si="0"/>
        <v>October</v>
      </c>
      <c r="O31" s="39">
        <f t="shared" si="1"/>
        <v>90.099999999999966</v>
      </c>
      <c r="P31" s="32" t="str">
        <f t="shared" si="2"/>
        <v>Friday</v>
      </c>
    </row>
    <row r="32" spans="1:16"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c r="N32" s="32" t="str">
        <f t="shared" si="0"/>
        <v>March</v>
      </c>
      <c r="O32" s="39">
        <f t="shared" si="1"/>
        <v>128.45999999999992</v>
      </c>
      <c r="P32" s="32" t="str">
        <f t="shared" si="2"/>
        <v>Wednesday</v>
      </c>
    </row>
    <row r="33" spans="1:16"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c r="N33" s="32" t="str">
        <f t="shared" si="0"/>
        <v>September</v>
      </c>
      <c r="O33" s="39">
        <f t="shared" si="1"/>
        <v>817.36</v>
      </c>
      <c r="P33" s="32" t="str">
        <f t="shared" si="2"/>
        <v>Tuesday</v>
      </c>
    </row>
    <row r="34" spans="1:16"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c r="N34" s="32" t="str">
        <f t="shared" si="0"/>
        <v>February</v>
      </c>
      <c r="O34" s="39">
        <f t="shared" si="1"/>
        <v>448.67999999999995</v>
      </c>
      <c r="P34" s="32" t="str">
        <f t="shared" si="2"/>
        <v>Saturday</v>
      </c>
    </row>
    <row r="35" spans="1:16"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c r="N35" s="32" t="str">
        <f t="shared" si="0"/>
        <v>March</v>
      </c>
      <c r="O35" s="39">
        <f t="shared" si="1"/>
        <v>709.34</v>
      </c>
      <c r="P35" s="32" t="str">
        <f t="shared" si="2"/>
        <v>Monday</v>
      </c>
    </row>
    <row r="36" spans="1:16"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c r="N36" s="32" t="str">
        <f t="shared" si="0"/>
        <v>February</v>
      </c>
      <c r="O36" s="39">
        <f t="shared" si="1"/>
        <v>189.27999999999997</v>
      </c>
      <c r="P36" s="32" t="str">
        <f t="shared" si="2"/>
        <v>Tuesday</v>
      </c>
    </row>
    <row r="37" spans="1:16"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c r="N37" s="32" t="str">
        <f t="shared" si="0"/>
        <v>August</v>
      </c>
      <c r="O37" s="39">
        <f t="shared" si="1"/>
        <v>167.20999999999998</v>
      </c>
      <c r="P37" s="32" t="str">
        <f t="shared" si="2"/>
        <v>Sunday</v>
      </c>
    </row>
    <row r="38" spans="1:16"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c r="N38" s="32" t="str">
        <f t="shared" si="0"/>
        <v>July</v>
      </c>
      <c r="O38" s="39">
        <f t="shared" si="1"/>
        <v>155.65000000000009</v>
      </c>
      <c r="P38" s="32" t="str">
        <f t="shared" si="2"/>
        <v>Friday</v>
      </c>
    </row>
    <row r="39" spans="1:16"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c r="N39" s="32" t="str">
        <f t="shared" si="0"/>
        <v>January</v>
      </c>
      <c r="O39" s="39">
        <f t="shared" si="1"/>
        <v>737.17000000000007</v>
      </c>
      <c r="P39" s="32" t="str">
        <f t="shared" si="2"/>
        <v>Monday</v>
      </c>
    </row>
    <row r="40" spans="1:16"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c r="N40" s="32" t="str">
        <f t="shared" si="0"/>
        <v>December</v>
      </c>
      <c r="O40" s="39">
        <f t="shared" si="1"/>
        <v>17.869999999999997</v>
      </c>
      <c r="P40" s="32" t="str">
        <f t="shared" si="2"/>
        <v>Wednesday</v>
      </c>
    </row>
    <row r="41" spans="1:16"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c r="N41" s="32" t="str">
        <f t="shared" si="0"/>
        <v>September</v>
      </c>
      <c r="O41" s="39">
        <f t="shared" si="1"/>
        <v>1069.5500000000002</v>
      </c>
      <c r="P41" s="32" t="str">
        <f t="shared" si="2"/>
        <v>Tuesday</v>
      </c>
    </row>
    <row r="42" spans="1:16"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c r="N42" s="32" t="str">
        <f t="shared" si="0"/>
        <v>November</v>
      </c>
      <c r="O42" s="39">
        <f t="shared" si="1"/>
        <v>167.20999999999998</v>
      </c>
      <c r="P42" s="32" t="str">
        <f t="shared" si="2"/>
        <v>Tuesday</v>
      </c>
    </row>
    <row r="43" spans="1:16"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c r="N43" s="32" t="str">
        <f t="shared" si="0"/>
        <v>May</v>
      </c>
      <c r="O43" s="39">
        <f t="shared" si="1"/>
        <v>1660.88</v>
      </c>
      <c r="P43" s="32" t="str">
        <f t="shared" si="2"/>
        <v>Monday</v>
      </c>
    </row>
    <row r="44" spans="1:16"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c r="N44" s="32" t="str">
        <f t="shared" si="0"/>
        <v>May</v>
      </c>
      <c r="O44" s="39">
        <f t="shared" si="1"/>
        <v>1408.91</v>
      </c>
      <c r="P44" s="32" t="str">
        <f t="shared" si="2"/>
        <v>Sunday</v>
      </c>
    </row>
    <row r="45" spans="1:16"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c r="N45" s="32" t="str">
        <f t="shared" si="0"/>
        <v>March</v>
      </c>
      <c r="O45" s="39">
        <f t="shared" si="1"/>
        <v>128.45999999999992</v>
      </c>
      <c r="P45" s="32" t="str">
        <f t="shared" si="2"/>
        <v>Friday</v>
      </c>
    </row>
    <row r="46" spans="1:16"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c r="N46" s="32" t="str">
        <f t="shared" si="0"/>
        <v>December</v>
      </c>
      <c r="O46" s="39">
        <f t="shared" si="1"/>
        <v>1215.3399999999999</v>
      </c>
      <c r="P46" s="32" t="str">
        <f t="shared" si="2"/>
        <v>Friday</v>
      </c>
    </row>
    <row r="47" spans="1:16"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c r="N47" s="32" t="str">
        <f t="shared" si="0"/>
        <v>June</v>
      </c>
      <c r="O47" s="39">
        <f t="shared" si="1"/>
        <v>1295.43</v>
      </c>
      <c r="P47" s="32" t="str">
        <f t="shared" si="2"/>
        <v>Wednesday</v>
      </c>
    </row>
    <row r="48" spans="1:16"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c r="N48" s="32" t="str">
        <f t="shared" si="0"/>
        <v>June</v>
      </c>
      <c r="O48" s="39">
        <f t="shared" si="1"/>
        <v>574.62000000000012</v>
      </c>
      <c r="P48" s="32" t="str">
        <f t="shared" si="2"/>
        <v>Tuesday</v>
      </c>
    </row>
    <row r="49" spans="1:16"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c r="N49" s="32" t="str">
        <f t="shared" si="0"/>
        <v>May</v>
      </c>
      <c r="O49" s="39">
        <f t="shared" si="1"/>
        <v>903.11</v>
      </c>
      <c r="P49" s="32" t="str">
        <f t="shared" si="2"/>
        <v>Sunday</v>
      </c>
    </row>
    <row r="50" spans="1:16" s="32" customFormat="1" ht="15.75" hidden="1"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6"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c r="N51" s="32" t="str">
        <f t="shared" ref="N51:N84" si="3" xml:space="preserve"> TEXT(D51, "mmmm")</f>
        <v>June</v>
      </c>
      <c r="O51" s="39">
        <f t="shared" ref="O51:O84" si="4" xml:space="preserve"> K51 - L51</f>
        <v>110.56</v>
      </c>
      <c r="P51" s="32" t="str">
        <f t="shared" ref="P51:P84" si="5" xml:space="preserve"> TEXT(D51, "dddd")</f>
        <v>Saturday</v>
      </c>
    </row>
    <row r="52" spans="1:16"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c r="N52" s="32" t="str">
        <f t="shared" si="3"/>
        <v>May</v>
      </c>
      <c r="O52" s="39">
        <f t="shared" si="4"/>
        <v>431.33000000000004</v>
      </c>
      <c r="P52" s="32" t="str">
        <f t="shared" si="5"/>
        <v>Wednesday</v>
      </c>
    </row>
    <row r="53" spans="1:16"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c r="N53" s="32" t="str">
        <f t="shared" si="3"/>
        <v>March</v>
      </c>
      <c r="O53" s="39">
        <f t="shared" si="4"/>
        <v>445.20999999999992</v>
      </c>
      <c r="P53" s="32" t="str">
        <f t="shared" si="5"/>
        <v>Friday</v>
      </c>
    </row>
    <row r="54" spans="1:16"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c r="N54" s="32" t="str">
        <f t="shared" si="3"/>
        <v>November</v>
      </c>
      <c r="O54" s="39">
        <f t="shared" si="4"/>
        <v>641.64</v>
      </c>
      <c r="P54" s="32" t="str">
        <f t="shared" si="5"/>
        <v>Monday</v>
      </c>
    </row>
    <row r="55" spans="1:16"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c r="N55" s="32" t="str">
        <f t="shared" si="3"/>
        <v>December</v>
      </c>
      <c r="O55" s="39">
        <f t="shared" si="4"/>
        <v>91.15</v>
      </c>
      <c r="P55" s="32" t="str">
        <f t="shared" si="5"/>
        <v>Thursday</v>
      </c>
    </row>
    <row r="56" spans="1:16"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c r="N56" s="32" t="str">
        <f t="shared" si="3"/>
        <v>February</v>
      </c>
      <c r="O56" s="39">
        <f t="shared" si="4"/>
        <v>110.80999999999995</v>
      </c>
      <c r="P56" s="32" t="str">
        <f t="shared" si="5"/>
        <v>Thursday</v>
      </c>
    </row>
    <row r="57" spans="1:16"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c r="N57" s="32" t="str">
        <f t="shared" si="3"/>
        <v>September</v>
      </c>
      <c r="O57" s="39">
        <f t="shared" si="4"/>
        <v>72.599999999999966</v>
      </c>
      <c r="P57" s="32" t="str">
        <f t="shared" si="5"/>
        <v>Monday</v>
      </c>
    </row>
    <row r="58" spans="1:16"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c r="N58" s="32" t="str">
        <f t="shared" si="3"/>
        <v>November</v>
      </c>
      <c r="O58" s="39">
        <f t="shared" si="4"/>
        <v>189.27999999999997</v>
      </c>
      <c r="P58" s="32" t="str">
        <f t="shared" si="5"/>
        <v>Tuesday</v>
      </c>
    </row>
    <row r="59" spans="1:16"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c r="N59" s="32" t="str">
        <f t="shared" si="3"/>
        <v>August</v>
      </c>
      <c r="O59" s="39">
        <f t="shared" si="4"/>
        <v>641.64</v>
      </c>
      <c r="P59" s="32" t="str">
        <f t="shared" si="5"/>
        <v>Wednesday</v>
      </c>
    </row>
    <row r="60" spans="1:16"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c r="N60" s="32" t="str">
        <f t="shared" si="3"/>
        <v>November</v>
      </c>
      <c r="O60" s="39">
        <f t="shared" si="4"/>
        <v>25.089999999999989</v>
      </c>
      <c r="P60" s="32" t="str">
        <f t="shared" si="5"/>
        <v>Tuesday</v>
      </c>
    </row>
    <row r="61" spans="1:16"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c r="N61" s="32" t="str">
        <f t="shared" si="3"/>
        <v>February</v>
      </c>
      <c r="O61" s="39">
        <f t="shared" si="4"/>
        <v>583.2700000000001</v>
      </c>
      <c r="P61" s="32" t="str">
        <f t="shared" si="5"/>
        <v>Wednesday</v>
      </c>
    </row>
    <row r="62" spans="1:16"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c r="N62" s="32" t="str">
        <f t="shared" si="3"/>
        <v>December</v>
      </c>
      <c r="O62" s="39">
        <f t="shared" si="4"/>
        <v>217.51</v>
      </c>
      <c r="P62" s="32" t="str">
        <f t="shared" si="5"/>
        <v>Monday</v>
      </c>
    </row>
    <row r="63" spans="1:16"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c r="N63" s="32" t="str">
        <f t="shared" si="3"/>
        <v>February</v>
      </c>
      <c r="O63" s="39">
        <f t="shared" si="4"/>
        <v>4.8</v>
      </c>
      <c r="P63" s="32" t="str">
        <f t="shared" si="5"/>
        <v>Friday</v>
      </c>
    </row>
    <row r="64" spans="1:16"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c r="N64" s="32" t="str">
        <f t="shared" si="3"/>
        <v>December</v>
      </c>
      <c r="O64" s="39">
        <f t="shared" si="4"/>
        <v>144.26</v>
      </c>
      <c r="P64" s="32" t="str">
        <f t="shared" si="5"/>
        <v>Monday</v>
      </c>
    </row>
    <row r="65" spans="1:16"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c r="N65" s="32" t="str">
        <f t="shared" si="3"/>
        <v>December</v>
      </c>
      <c r="O65" s="39">
        <f t="shared" si="4"/>
        <v>448.67999999999995</v>
      </c>
      <c r="P65" s="32" t="str">
        <f t="shared" si="5"/>
        <v>Sunday</v>
      </c>
    </row>
    <row r="66" spans="1:16"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c r="N66" s="32" t="str">
        <f t="shared" si="3"/>
        <v>July</v>
      </c>
      <c r="O66" s="39">
        <f t="shared" si="4"/>
        <v>110.80999999999995</v>
      </c>
      <c r="P66" s="32" t="str">
        <f t="shared" si="5"/>
        <v>Saturday</v>
      </c>
    </row>
    <row r="67" spans="1:16"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c r="N67" s="32" t="str">
        <f t="shared" si="3"/>
        <v>May</v>
      </c>
      <c r="O67" s="39">
        <f t="shared" si="4"/>
        <v>133.7800000000002</v>
      </c>
      <c r="P67" s="32" t="str">
        <f t="shared" si="5"/>
        <v>Tuesday</v>
      </c>
    </row>
    <row r="68" spans="1:16"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c r="N68" s="32" t="str">
        <f t="shared" si="3"/>
        <v>February</v>
      </c>
      <c r="O68" s="39">
        <f t="shared" si="4"/>
        <v>110.56</v>
      </c>
      <c r="P68" s="32" t="str">
        <f t="shared" si="5"/>
        <v>Thursday</v>
      </c>
    </row>
    <row r="69" spans="1:16"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c r="N69" s="32" t="str">
        <f t="shared" si="3"/>
        <v>July</v>
      </c>
      <c r="O69" s="39">
        <f t="shared" si="4"/>
        <v>17.869999999999997</v>
      </c>
      <c r="P69" s="32" t="str">
        <f t="shared" si="5"/>
        <v>Monday</v>
      </c>
    </row>
    <row r="70" spans="1:16"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c r="N70" s="32" t="str">
        <f t="shared" si="3"/>
        <v>September</v>
      </c>
      <c r="O70" s="39">
        <f t="shared" si="4"/>
        <v>451.65000000000009</v>
      </c>
      <c r="P70" s="32" t="str">
        <f t="shared" si="5"/>
        <v>Saturday</v>
      </c>
    </row>
    <row r="71" spans="1:16"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c r="N71" s="32" t="str">
        <f t="shared" si="3"/>
        <v>October</v>
      </c>
      <c r="O71" s="39">
        <f t="shared" si="4"/>
        <v>1702.5499999999997</v>
      </c>
      <c r="P71" s="32" t="str">
        <f t="shared" si="5"/>
        <v>Saturday</v>
      </c>
    </row>
    <row r="72" spans="1:16"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c r="N72" s="32" t="str">
        <f t="shared" si="3"/>
        <v>May</v>
      </c>
      <c r="O72" s="39">
        <f t="shared" si="4"/>
        <v>110.80999999999995</v>
      </c>
      <c r="P72" s="32" t="str">
        <f t="shared" si="5"/>
        <v>Saturday</v>
      </c>
    </row>
    <row r="73" spans="1:16"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c r="N73" s="32" t="str">
        <f t="shared" si="3"/>
        <v>January</v>
      </c>
      <c r="O73" s="39">
        <f t="shared" si="4"/>
        <v>1279.3999999999999</v>
      </c>
      <c r="P73" s="32" t="str">
        <f t="shared" si="5"/>
        <v>Tuesday</v>
      </c>
    </row>
    <row r="74" spans="1:16"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c r="N74" s="32" t="str">
        <f t="shared" si="3"/>
        <v>May</v>
      </c>
      <c r="O74" s="39">
        <f t="shared" si="4"/>
        <v>1660.88</v>
      </c>
      <c r="P74" s="32" t="str">
        <f t="shared" si="5"/>
        <v>Tuesday</v>
      </c>
    </row>
    <row r="75" spans="1:16"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c r="N75" s="32" t="str">
        <f t="shared" si="3"/>
        <v>July</v>
      </c>
      <c r="O75" s="39">
        <f t="shared" si="4"/>
        <v>15.080000000000005</v>
      </c>
      <c r="P75" s="32" t="str">
        <f t="shared" si="5"/>
        <v>Sunday</v>
      </c>
    </row>
    <row r="76" spans="1:16"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c r="N76" s="32" t="str">
        <f t="shared" si="3"/>
        <v>January</v>
      </c>
      <c r="O76" s="39">
        <f t="shared" si="4"/>
        <v>45.960000000000008</v>
      </c>
      <c r="P76" s="32" t="str">
        <f t="shared" si="5"/>
        <v>Saturday</v>
      </c>
    </row>
    <row r="77" spans="1:16"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c r="N77" s="32" t="str">
        <f t="shared" si="3"/>
        <v>June</v>
      </c>
      <c r="O77" s="39">
        <f t="shared" si="4"/>
        <v>771.12</v>
      </c>
      <c r="P77" s="32" t="str">
        <f t="shared" si="5"/>
        <v>Tuesday</v>
      </c>
    </row>
    <row r="78" spans="1:16"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c r="N78" s="32" t="str">
        <f t="shared" si="3"/>
        <v>March</v>
      </c>
      <c r="O78" s="39">
        <f t="shared" si="4"/>
        <v>15.080000000000005</v>
      </c>
      <c r="P78" s="32" t="str">
        <f t="shared" si="5"/>
        <v>Friday</v>
      </c>
    </row>
    <row r="79" spans="1:16"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c r="N79" s="32" t="str">
        <f t="shared" si="3"/>
        <v>June</v>
      </c>
      <c r="O79" s="39">
        <f t="shared" si="4"/>
        <v>43.97</v>
      </c>
      <c r="P79" s="32" t="str">
        <f t="shared" si="5"/>
        <v>Friday</v>
      </c>
    </row>
    <row r="80" spans="1:16"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c r="N80" s="32" t="str">
        <f t="shared" si="3"/>
        <v>November</v>
      </c>
      <c r="O80" s="39">
        <f t="shared" si="4"/>
        <v>139.2299999999999</v>
      </c>
      <c r="P80" s="32" t="str">
        <f t="shared" si="5"/>
        <v>Tuesday</v>
      </c>
    </row>
    <row r="81" spans="1:16"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c r="N81" s="32" t="str">
        <f t="shared" si="3"/>
        <v>September</v>
      </c>
      <c r="O81" s="39">
        <f t="shared" si="4"/>
        <v>471.6</v>
      </c>
      <c r="P81" s="32" t="str">
        <f t="shared" si="5"/>
        <v>Tuesday</v>
      </c>
    </row>
    <row r="82" spans="1:16"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c r="N82" s="32" t="str">
        <f t="shared" si="3"/>
        <v>December</v>
      </c>
      <c r="O82" s="39">
        <f t="shared" si="4"/>
        <v>209.84000000000003</v>
      </c>
      <c r="P82" s="32" t="str">
        <f t="shared" si="5"/>
        <v>Saturday</v>
      </c>
    </row>
    <row r="83" spans="1:16"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c r="N83" s="32" t="str">
        <f t="shared" si="3"/>
        <v>October</v>
      </c>
      <c r="O83" s="39">
        <f t="shared" si="4"/>
        <v>198.22000000000003</v>
      </c>
      <c r="P83" s="32" t="str">
        <f t="shared" si="5"/>
        <v>Saturday</v>
      </c>
    </row>
    <row r="84" spans="1:16"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c r="N84" s="32" t="str">
        <f t="shared" si="3"/>
        <v>April</v>
      </c>
      <c r="O84" s="39">
        <f t="shared" si="4"/>
        <v>690.49</v>
      </c>
      <c r="P84" s="32" t="str">
        <f t="shared" si="5"/>
        <v>Thursday</v>
      </c>
    </row>
    <row r="85" spans="1:16" s="32" customFormat="1" ht="15.75" hidden="1"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6"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c r="N86" s="32" t="str">
        <f t="shared" ref="N86:N127" si="6" xml:space="preserve"> TEXT(D86, "mmmm")</f>
        <v>November</v>
      </c>
      <c r="O86" s="39">
        <f t="shared" ref="O86:O127" si="7" xml:space="preserve"> K86 - L86</f>
        <v>144.26</v>
      </c>
      <c r="P86" s="32" t="str">
        <f t="shared" ref="P86:P127" si="8" xml:space="preserve"> TEXT(D86, "dddd")</f>
        <v>Thursday</v>
      </c>
    </row>
    <row r="87" spans="1:16"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c r="N87" s="32" t="str">
        <f t="shared" si="6"/>
        <v>February</v>
      </c>
      <c r="O87" s="39">
        <f t="shared" si="7"/>
        <v>75.480000000000018</v>
      </c>
      <c r="P87" s="32" t="str">
        <f t="shared" si="8"/>
        <v>Monday</v>
      </c>
    </row>
    <row r="88" spans="1:16"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c r="N88" s="32" t="str">
        <f t="shared" si="6"/>
        <v>July</v>
      </c>
      <c r="O88" s="39">
        <f t="shared" si="7"/>
        <v>448.67999999999995</v>
      </c>
      <c r="P88" s="32" t="str">
        <f t="shared" si="8"/>
        <v>Wednesday</v>
      </c>
    </row>
    <row r="89" spans="1:16"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c r="N89" s="32" t="str">
        <f t="shared" si="6"/>
        <v>May</v>
      </c>
      <c r="O89" s="39">
        <f t="shared" si="7"/>
        <v>110.80999999999995</v>
      </c>
      <c r="P89" s="32" t="str">
        <f t="shared" si="8"/>
        <v>Tuesday</v>
      </c>
    </row>
    <row r="90" spans="1:16"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c r="N90" s="32" t="str">
        <f t="shared" si="6"/>
        <v>August</v>
      </c>
      <c r="O90" s="39">
        <f t="shared" si="7"/>
        <v>547.28</v>
      </c>
      <c r="P90" s="32" t="str">
        <f t="shared" si="8"/>
        <v>Sunday</v>
      </c>
    </row>
    <row r="91" spans="1:16"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c r="N91" s="32" t="str">
        <f t="shared" si="6"/>
        <v>April</v>
      </c>
      <c r="O91" s="39">
        <f t="shared" si="7"/>
        <v>4.8</v>
      </c>
      <c r="P91" s="32" t="str">
        <f t="shared" si="8"/>
        <v>Tuesday</v>
      </c>
    </row>
    <row r="92" spans="1:16"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c r="N92" s="32" t="str">
        <f t="shared" si="6"/>
        <v>August</v>
      </c>
      <c r="O92" s="39">
        <f t="shared" si="7"/>
        <v>179.44</v>
      </c>
      <c r="P92" s="32" t="str">
        <f t="shared" si="8"/>
        <v>Tuesday</v>
      </c>
    </row>
    <row r="93" spans="1:16"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c r="N93" s="32" t="str">
        <f t="shared" si="6"/>
        <v>April</v>
      </c>
      <c r="O93" s="39">
        <f t="shared" si="7"/>
        <v>409.86000000000013</v>
      </c>
      <c r="P93" s="32" t="str">
        <f t="shared" si="8"/>
        <v>Saturday</v>
      </c>
    </row>
    <row r="94" spans="1:16"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c r="N94" s="32" t="str">
        <f t="shared" si="6"/>
        <v>July</v>
      </c>
      <c r="O94" s="39">
        <f t="shared" si="7"/>
        <v>1612.25</v>
      </c>
      <c r="P94" s="32" t="str">
        <f t="shared" si="8"/>
        <v>Tuesday</v>
      </c>
    </row>
    <row r="95" spans="1:16"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c r="N95" s="32" t="str">
        <f t="shared" si="6"/>
        <v>November</v>
      </c>
      <c r="O95" s="39">
        <f t="shared" si="7"/>
        <v>144.26</v>
      </c>
      <c r="P95" s="32" t="str">
        <f t="shared" si="8"/>
        <v>Tuesday</v>
      </c>
    </row>
    <row r="96" spans="1:16"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c r="N96" s="32" t="str">
        <f t="shared" si="6"/>
        <v>December</v>
      </c>
      <c r="O96" s="39">
        <f t="shared" si="7"/>
        <v>110.56</v>
      </c>
      <c r="P96" s="32" t="str">
        <f t="shared" si="8"/>
        <v>Saturday</v>
      </c>
    </row>
    <row r="97" spans="1:16"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c r="N97" s="32" t="str">
        <f t="shared" si="6"/>
        <v>February</v>
      </c>
      <c r="O97" s="39">
        <f t="shared" si="7"/>
        <v>356.5</v>
      </c>
      <c r="P97" s="32" t="str">
        <f t="shared" si="8"/>
        <v>Sunday</v>
      </c>
    </row>
    <row r="98" spans="1:16"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c r="N98" s="32" t="str">
        <f t="shared" si="6"/>
        <v>February</v>
      </c>
      <c r="O98" s="39">
        <f t="shared" si="7"/>
        <v>448.67999999999995</v>
      </c>
      <c r="P98" s="32" t="str">
        <f t="shared" si="8"/>
        <v>Tuesday</v>
      </c>
    </row>
    <row r="99" spans="1:16"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c r="N99" s="32" t="str">
        <f t="shared" si="6"/>
        <v>May</v>
      </c>
      <c r="O99" s="39">
        <f t="shared" si="7"/>
        <v>139.2299999999999</v>
      </c>
      <c r="P99" s="32" t="str">
        <f t="shared" si="8"/>
        <v>Wednesday</v>
      </c>
    </row>
    <row r="100" spans="1:16"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c r="N100" s="32" t="str">
        <f t="shared" si="6"/>
        <v>June</v>
      </c>
      <c r="O100" s="39">
        <f t="shared" si="7"/>
        <v>133.38</v>
      </c>
      <c r="P100" s="32" t="str">
        <f t="shared" si="8"/>
        <v>Friday</v>
      </c>
    </row>
    <row r="101" spans="1:16"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c r="N101" s="32" t="str">
        <f t="shared" si="6"/>
        <v>March</v>
      </c>
      <c r="O101" s="39">
        <f t="shared" si="7"/>
        <v>41.129999999999995</v>
      </c>
      <c r="P101" s="32" t="str">
        <f t="shared" si="8"/>
        <v>Sunday</v>
      </c>
    </row>
    <row r="102" spans="1:16"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c r="N102" s="32" t="str">
        <f t="shared" si="6"/>
        <v>July</v>
      </c>
      <c r="O102" s="39">
        <f t="shared" si="7"/>
        <v>179.44</v>
      </c>
      <c r="P102" s="32" t="str">
        <f t="shared" si="8"/>
        <v>Monday</v>
      </c>
    </row>
    <row r="103" spans="1:16"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c r="N103" s="32" t="str">
        <f t="shared" si="6"/>
        <v>July</v>
      </c>
      <c r="O103" s="39">
        <f t="shared" si="7"/>
        <v>459.46000000000015</v>
      </c>
      <c r="P103" s="32" t="str">
        <f t="shared" si="8"/>
        <v>Thursday</v>
      </c>
    </row>
    <row r="104" spans="1:16"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c r="N104" s="32" t="str">
        <f t="shared" si="6"/>
        <v>April</v>
      </c>
      <c r="O104" s="39">
        <f t="shared" si="7"/>
        <v>451.65000000000009</v>
      </c>
      <c r="P104" s="32" t="str">
        <f t="shared" si="8"/>
        <v>Friday</v>
      </c>
    </row>
    <row r="105" spans="1:16"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c r="N105" s="32" t="str">
        <f t="shared" si="6"/>
        <v>November</v>
      </c>
      <c r="O105" s="39">
        <f t="shared" si="7"/>
        <v>144.26</v>
      </c>
      <c r="P105" s="32" t="str">
        <f t="shared" si="8"/>
        <v>Sunday</v>
      </c>
    </row>
    <row r="106" spans="1:16"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c r="N106" s="32" t="str">
        <f t="shared" si="6"/>
        <v>September</v>
      </c>
      <c r="O106" s="39">
        <f t="shared" si="7"/>
        <v>1055.82</v>
      </c>
      <c r="P106" s="32" t="str">
        <f t="shared" si="8"/>
        <v>Tuesday</v>
      </c>
    </row>
    <row r="107" spans="1:16"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c r="N107" s="32" t="str">
        <f t="shared" si="6"/>
        <v>October</v>
      </c>
      <c r="O107" s="39">
        <f t="shared" si="7"/>
        <v>1305.25</v>
      </c>
      <c r="P107" s="32" t="str">
        <f t="shared" si="8"/>
        <v>Thursday</v>
      </c>
    </row>
    <row r="108" spans="1:16"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c r="N108" s="32" t="str">
        <f t="shared" si="6"/>
        <v>February</v>
      </c>
      <c r="O108" s="39">
        <f t="shared" si="7"/>
        <v>198.29000000000002</v>
      </c>
      <c r="P108" s="32" t="str">
        <f t="shared" si="8"/>
        <v>Wednesday</v>
      </c>
    </row>
    <row r="109" spans="1:16"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c r="N109" s="32" t="str">
        <f t="shared" si="6"/>
        <v>December</v>
      </c>
      <c r="O109" s="39">
        <f t="shared" si="7"/>
        <v>737.56999999999994</v>
      </c>
      <c r="P109" s="32" t="str">
        <f t="shared" si="8"/>
        <v>Friday</v>
      </c>
    </row>
    <row r="110" spans="1:16"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c r="N110" s="32" t="str">
        <f t="shared" si="6"/>
        <v>October</v>
      </c>
      <c r="O110" s="39">
        <f t="shared" si="7"/>
        <v>1230.3000000000002</v>
      </c>
      <c r="P110" s="32" t="str">
        <f t="shared" si="8"/>
        <v>Wednesday</v>
      </c>
    </row>
    <row r="111" spans="1:16"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c r="N111" s="32" t="str">
        <f t="shared" si="6"/>
        <v>March</v>
      </c>
      <c r="O111" s="39">
        <f t="shared" si="7"/>
        <v>1230.27</v>
      </c>
      <c r="P111" s="32" t="str">
        <f t="shared" si="8"/>
        <v>Monday</v>
      </c>
    </row>
    <row r="112" spans="1:16"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c r="N112" s="32" t="str">
        <f t="shared" si="6"/>
        <v>November</v>
      </c>
      <c r="O112" s="39">
        <f t="shared" si="7"/>
        <v>437.46</v>
      </c>
      <c r="P112" s="32" t="str">
        <f t="shared" si="8"/>
        <v>Saturday</v>
      </c>
    </row>
    <row r="113" spans="1:16"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c r="N113" s="32" t="str">
        <f t="shared" si="6"/>
        <v>June</v>
      </c>
      <c r="O113" s="39">
        <f t="shared" si="7"/>
        <v>14.229999999999997</v>
      </c>
      <c r="P113" s="32" t="str">
        <f t="shared" si="8"/>
        <v>Sunday</v>
      </c>
    </row>
    <row r="114" spans="1:16"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c r="N114" s="32" t="str">
        <f t="shared" si="6"/>
        <v>October</v>
      </c>
      <c r="O114" s="39">
        <f t="shared" si="7"/>
        <v>198.22000000000003</v>
      </c>
      <c r="P114" s="32" t="str">
        <f t="shared" si="8"/>
        <v>Monday</v>
      </c>
    </row>
    <row r="115" spans="1:16"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c r="N115" s="32" t="str">
        <f t="shared" si="6"/>
        <v>June</v>
      </c>
      <c r="O115" s="39">
        <f t="shared" si="7"/>
        <v>143.35999999999999</v>
      </c>
      <c r="P115" s="32" t="str">
        <f t="shared" si="8"/>
        <v>Wednesday</v>
      </c>
    </row>
    <row r="116" spans="1:16"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c r="N116" s="32" t="str">
        <f t="shared" si="6"/>
        <v>October</v>
      </c>
      <c r="O116" s="39">
        <f t="shared" si="7"/>
        <v>1010.02</v>
      </c>
      <c r="P116" s="32" t="str">
        <f t="shared" si="8"/>
        <v>Tuesday</v>
      </c>
    </row>
    <row r="117" spans="1:16"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c r="N117" s="32" t="str">
        <f t="shared" si="6"/>
        <v>May</v>
      </c>
      <c r="O117" s="39">
        <f t="shared" si="7"/>
        <v>128.45999999999992</v>
      </c>
      <c r="P117" s="32" t="str">
        <f t="shared" si="8"/>
        <v>Monday</v>
      </c>
    </row>
    <row r="118" spans="1:16"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c r="N118" s="32" t="str">
        <f t="shared" si="6"/>
        <v>November</v>
      </c>
      <c r="O118" s="39">
        <f t="shared" si="7"/>
        <v>90.099999999999966</v>
      </c>
      <c r="P118" s="32" t="str">
        <f t="shared" si="8"/>
        <v>Tuesday</v>
      </c>
    </row>
    <row r="119" spans="1:16"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c r="N119" s="32" t="str">
        <f t="shared" si="6"/>
        <v>March</v>
      </c>
      <c r="O119" s="39">
        <f t="shared" si="7"/>
        <v>199.09999999999991</v>
      </c>
      <c r="P119" s="32" t="str">
        <f t="shared" si="8"/>
        <v>Friday</v>
      </c>
    </row>
    <row r="120" spans="1:16"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c r="N120" s="32" t="str">
        <f t="shared" si="6"/>
        <v>March</v>
      </c>
      <c r="O120" s="39">
        <f t="shared" si="7"/>
        <v>195.33999999999992</v>
      </c>
      <c r="P120" s="32" t="str">
        <f t="shared" si="8"/>
        <v>Tuesday</v>
      </c>
    </row>
    <row r="121" spans="1:16"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c r="N121" s="32" t="str">
        <f t="shared" si="6"/>
        <v>February</v>
      </c>
      <c r="O121" s="39">
        <f t="shared" si="7"/>
        <v>872.8900000000001</v>
      </c>
      <c r="P121" s="32" t="str">
        <f t="shared" si="8"/>
        <v>Monday</v>
      </c>
    </row>
    <row r="122" spans="1:16"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c r="N122" s="32" t="str">
        <f t="shared" si="6"/>
        <v>June</v>
      </c>
      <c r="O122" s="39">
        <f t="shared" si="7"/>
        <v>198.29000000000002</v>
      </c>
      <c r="P122" s="32" t="str">
        <f t="shared" si="8"/>
        <v>Friday</v>
      </c>
    </row>
    <row r="123" spans="1:16"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c r="N123" s="32" t="str">
        <f t="shared" si="6"/>
        <v>December</v>
      </c>
      <c r="O123" s="39">
        <f t="shared" si="7"/>
        <v>709.34</v>
      </c>
      <c r="P123" s="32" t="str">
        <f t="shared" si="8"/>
        <v>Monday</v>
      </c>
    </row>
    <row r="124" spans="1:16"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c r="N124" s="32" t="str">
        <f t="shared" si="6"/>
        <v>December</v>
      </c>
      <c r="O124" s="39">
        <f t="shared" si="7"/>
        <v>957.02</v>
      </c>
      <c r="P124" s="32" t="str">
        <f t="shared" si="8"/>
        <v>Friday</v>
      </c>
    </row>
    <row r="125" spans="1:16"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c r="N125" s="32" t="str">
        <f t="shared" si="6"/>
        <v>March</v>
      </c>
      <c r="O125" s="39">
        <f t="shared" si="7"/>
        <v>547.28</v>
      </c>
      <c r="P125" s="32" t="str">
        <f t="shared" si="8"/>
        <v>Sunday</v>
      </c>
    </row>
    <row r="126" spans="1:16"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c r="N126" s="32" t="str">
        <f t="shared" si="6"/>
        <v>March</v>
      </c>
      <c r="O126" s="39">
        <f t="shared" si="7"/>
        <v>693.76</v>
      </c>
      <c r="P126" s="32" t="str">
        <f t="shared" si="8"/>
        <v>Tuesday</v>
      </c>
    </row>
    <row r="127" spans="1:16"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c r="N127" s="32" t="str">
        <f t="shared" si="6"/>
        <v>January</v>
      </c>
      <c r="O127" s="39">
        <f t="shared" si="7"/>
        <v>143.82</v>
      </c>
      <c r="P127" s="32" t="str">
        <f t="shared" si="8"/>
        <v>Tuesday</v>
      </c>
    </row>
    <row r="128" spans="1:16" s="32" customFormat="1" ht="15.75" hidden="1"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c r="N129" s="32" t="str">
        <f t="shared" ref="N129:N149" si="9" xml:space="preserve"> TEXT(D129, "mmmm")</f>
        <v>March</v>
      </c>
      <c r="O129" s="39">
        <f t="shared" ref="O129:O149" si="10" xml:space="preserve"> K129 - L129</f>
        <v>75.480000000000018</v>
      </c>
      <c r="P129" s="32" t="str">
        <f t="shared" ref="P129:P149" si="11" xml:space="preserve"> TEXT(D129, "dddd")</f>
        <v>Thursday</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c r="N130" s="32" t="str">
        <f t="shared" si="9"/>
        <v>February</v>
      </c>
      <c r="O130" s="39">
        <f t="shared" si="10"/>
        <v>709.34</v>
      </c>
      <c r="P130" s="32" t="str">
        <f t="shared" si="11"/>
        <v>Sunday</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c r="N131" s="32" t="str">
        <f t="shared" si="9"/>
        <v>June</v>
      </c>
      <c r="O131" s="39">
        <f t="shared" si="10"/>
        <v>43.97</v>
      </c>
      <c r="P131" s="32" t="str">
        <f t="shared" si="11"/>
        <v>Monday</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c r="N132" s="32" t="str">
        <f t="shared" si="9"/>
        <v>September</v>
      </c>
      <c r="O132" s="39">
        <f t="shared" si="10"/>
        <v>1660.88</v>
      </c>
      <c r="P132" s="32" t="str">
        <f t="shared" si="11"/>
        <v>Monday</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c r="N133" s="32" t="str">
        <f t="shared" si="9"/>
        <v>January</v>
      </c>
      <c r="O133" s="39">
        <f t="shared" si="10"/>
        <v>129.01</v>
      </c>
      <c r="P133" s="32" t="str">
        <f t="shared" si="11"/>
        <v>Wednesday</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c r="N134" s="32" t="str">
        <f t="shared" si="9"/>
        <v>September</v>
      </c>
      <c r="O134" s="39">
        <f t="shared" si="10"/>
        <v>1069.5500000000002</v>
      </c>
      <c r="P134" s="32" t="str">
        <f t="shared" si="11"/>
        <v>Thursday</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c r="N135" s="32" t="str">
        <f t="shared" si="9"/>
        <v>September</v>
      </c>
      <c r="O135" s="39">
        <f t="shared" si="10"/>
        <v>834.93999999999994</v>
      </c>
      <c r="P135" s="32" t="str">
        <f t="shared" si="11"/>
        <v>Saturday</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c r="N136" s="32" t="str">
        <f t="shared" si="9"/>
        <v>May</v>
      </c>
      <c r="O136" s="39">
        <f t="shared" si="10"/>
        <v>1055.82</v>
      </c>
      <c r="P136" s="32" t="str">
        <f t="shared" si="11"/>
        <v>Tuesday</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c r="N137" s="32" t="str">
        <f t="shared" si="9"/>
        <v>October</v>
      </c>
      <c r="O137" s="39">
        <f t="shared" si="10"/>
        <v>198.22000000000003</v>
      </c>
      <c r="P137" s="32" t="str">
        <f t="shared" si="11"/>
        <v>Tuesday</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c r="N138" s="32" t="str">
        <f t="shared" si="9"/>
        <v>April</v>
      </c>
      <c r="O138" s="39">
        <f t="shared" si="10"/>
        <v>1028.76</v>
      </c>
      <c r="P138" s="32" t="str">
        <f t="shared" si="11"/>
        <v>Tuesday</v>
      </c>
    </row>
    <row r="139" spans="1:26" s="32" customFormat="1" ht="15.75" customHeight="1" x14ac:dyDescent="0.2">
      <c r="A139" s="32">
        <v>137</v>
      </c>
      <c r="B139" s="32">
        <v>0</v>
      </c>
      <c r="C139" s="32">
        <v>431</v>
      </c>
      <c r="D139" s="37">
        <v>43001</v>
      </c>
      <c r="E139" s="32" t="b">
        <v>0</v>
      </c>
      <c r="F139" s="38" t="s">
        <v>37</v>
      </c>
      <c r="K139" s="32">
        <v>1942.61</v>
      </c>
      <c r="M139" s="39"/>
      <c r="N139" s="32" t="str">
        <f t="shared" si="9"/>
        <v>September</v>
      </c>
      <c r="O139" s="39">
        <f t="shared" si="10"/>
        <v>1942.61</v>
      </c>
      <c r="P139" s="32" t="str">
        <f t="shared" si="11"/>
        <v>Saturday</v>
      </c>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c r="N140" s="32" t="str">
        <f t="shared" si="9"/>
        <v>August</v>
      </c>
      <c r="O140" s="39">
        <f t="shared" si="10"/>
        <v>834.93999999999994</v>
      </c>
      <c r="P140" s="32" t="str">
        <f t="shared" si="11"/>
        <v>Wednesday</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c r="N141" s="32" t="str">
        <f t="shared" si="9"/>
        <v>March</v>
      </c>
      <c r="O141" s="39">
        <f t="shared" si="10"/>
        <v>471.6</v>
      </c>
      <c r="P141" s="32" t="str">
        <f t="shared" si="11"/>
        <v>Saturday</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c r="N142" s="32" t="str">
        <f t="shared" si="9"/>
        <v>January</v>
      </c>
      <c r="O142" s="39">
        <f t="shared" si="10"/>
        <v>509.97</v>
      </c>
      <c r="P142" s="32" t="str">
        <f t="shared" si="11"/>
        <v>Sunday</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c r="N143" s="32" t="str">
        <f t="shared" si="9"/>
        <v>December</v>
      </c>
      <c r="O143" s="39">
        <f t="shared" si="10"/>
        <v>1612.25</v>
      </c>
      <c r="P143" s="32" t="str">
        <f t="shared" si="11"/>
        <v>Friday</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c r="N144" s="32" t="str">
        <f t="shared" si="9"/>
        <v>December</v>
      </c>
      <c r="O144" s="39">
        <f t="shared" si="10"/>
        <v>1215.3399999999999</v>
      </c>
      <c r="P144" s="32" t="str">
        <f t="shared" si="11"/>
        <v>Monday</v>
      </c>
    </row>
    <row r="145" spans="1:16"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c r="N145" s="32" t="str">
        <f t="shared" si="9"/>
        <v>January</v>
      </c>
      <c r="O145" s="39">
        <f t="shared" si="10"/>
        <v>217.51</v>
      </c>
      <c r="P145" s="32" t="str">
        <f t="shared" si="11"/>
        <v>Thursday</v>
      </c>
    </row>
    <row r="146" spans="1:16"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c r="N146" s="32" t="str">
        <f t="shared" si="9"/>
        <v>December</v>
      </c>
      <c r="O146" s="39">
        <f t="shared" si="10"/>
        <v>1630.25</v>
      </c>
      <c r="P146" s="32" t="str">
        <f t="shared" si="11"/>
        <v>Wednesday</v>
      </c>
    </row>
    <row r="147" spans="1:16"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c r="N147" s="32" t="str">
        <f t="shared" si="9"/>
        <v>June</v>
      </c>
      <c r="O147" s="39">
        <f t="shared" si="10"/>
        <v>745.94</v>
      </c>
      <c r="P147" s="32" t="str">
        <f t="shared" si="11"/>
        <v>Wednesday</v>
      </c>
    </row>
    <row r="148" spans="1:16"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c r="N148" s="32" t="str">
        <f t="shared" si="9"/>
        <v>April</v>
      </c>
      <c r="O148" s="39">
        <f t="shared" si="10"/>
        <v>104.24000000000001</v>
      </c>
      <c r="P148" s="32" t="str">
        <f t="shared" si="11"/>
        <v>Thursday</v>
      </c>
    </row>
    <row r="149" spans="1:16"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c r="N149" s="32" t="str">
        <f t="shared" si="9"/>
        <v>April</v>
      </c>
      <c r="O149" s="39">
        <f t="shared" si="10"/>
        <v>167.20999999999998</v>
      </c>
      <c r="P149" s="32" t="str">
        <f t="shared" si="11"/>
        <v>Tuesday</v>
      </c>
    </row>
    <row r="150" spans="1:16" s="32" customFormat="1" ht="15.75" hidden="1"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6" s="32" customFormat="1" ht="15.75" hidden="1"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6"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c r="N152" s="32" t="str">
        <f t="shared" ref="N152:N167" si="12" xml:space="preserve"> TEXT(D152, "mmmm")</f>
        <v>November</v>
      </c>
      <c r="O152" s="39">
        <f t="shared" ref="O152:O167" si="13" xml:space="preserve"> K152 - L152</f>
        <v>75.139999999999986</v>
      </c>
      <c r="P152" s="32" t="str">
        <f t="shared" ref="P152:P167" si="14" xml:space="preserve"> TEXT(D152, "dddd")</f>
        <v>Tuesday</v>
      </c>
    </row>
    <row r="153" spans="1:16"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c r="N153" s="32" t="str">
        <f t="shared" si="12"/>
        <v>November</v>
      </c>
      <c r="O153" s="39">
        <f t="shared" si="13"/>
        <v>57.72999999999999</v>
      </c>
      <c r="P153" s="32" t="str">
        <f t="shared" si="14"/>
        <v>Saturday</v>
      </c>
    </row>
    <row r="154" spans="1:16"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c r="N154" s="32" t="str">
        <f t="shared" si="12"/>
        <v>October</v>
      </c>
      <c r="O154" s="39">
        <f t="shared" si="13"/>
        <v>155.65000000000009</v>
      </c>
      <c r="P154" s="32" t="str">
        <f t="shared" si="14"/>
        <v>Monday</v>
      </c>
    </row>
    <row r="155" spans="1:16"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c r="N155" s="32" t="str">
        <f t="shared" si="12"/>
        <v>August</v>
      </c>
      <c r="O155" s="39">
        <f t="shared" si="13"/>
        <v>1544.6100000000001</v>
      </c>
      <c r="P155" s="32" t="str">
        <f t="shared" si="14"/>
        <v>Saturday</v>
      </c>
    </row>
    <row r="156" spans="1:16"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c r="N156" s="32" t="str">
        <f t="shared" si="12"/>
        <v>April</v>
      </c>
      <c r="O156" s="39">
        <f t="shared" si="13"/>
        <v>1702.5499999999997</v>
      </c>
      <c r="P156" s="32" t="str">
        <f t="shared" si="14"/>
        <v>Thursday</v>
      </c>
    </row>
    <row r="157" spans="1:16"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c r="N157" s="32" t="str">
        <f t="shared" si="12"/>
        <v>November</v>
      </c>
      <c r="O157" s="39">
        <f t="shared" si="13"/>
        <v>75.75</v>
      </c>
      <c r="P157" s="32" t="str">
        <f t="shared" si="14"/>
        <v>Saturday</v>
      </c>
    </row>
    <row r="158" spans="1:16"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c r="N158" s="32" t="str">
        <f t="shared" si="12"/>
        <v>August</v>
      </c>
      <c r="O158" s="39">
        <f t="shared" si="13"/>
        <v>737.17000000000007</v>
      </c>
      <c r="P158" s="32" t="str">
        <f t="shared" si="14"/>
        <v>Tuesday</v>
      </c>
    </row>
    <row r="159" spans="1:16"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c r="N159" s="32" t="str">
        <f t="shared" si="12"/>
        <v>September</v>
      </c>
      <c r="O159" s="39">
        <f t="shared" si="13"/>
        <v>299.27</v>
      </c>
      <c r="P159" s="32" t="str">
        <f t="shared" si="14"/>
        <v>Friday</v>
      </c>
    </row>
    <row r="160" spans="1:16"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c r="N160" s="32" t="str">
        <f t="shared" si="12"/>
        <v>March</v>
      </c>
      <c r="O160" s="39">
        <f t="shared" si="13"/>
        <v>43.97</v>
      </c>
      <c r="P160" s="32" t="str">
        <f t="shared" si="14"/>
        <v>Wednesday</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c r="N161" s="32" t="str">
        <f t="shared" si="12"/>
        <v>August</v>
      </c>
      <c r="O161" s="39">
        <f t="shared" si="13"/>
        <v>1103.43</v>
      </c>
      <c r="P161" s="32" t="str">
        <f t="shared" si="14"/>
        <v>Wednesday</v>
      </c>
    </row>
    <row r="162" spans="1:26" s="32" customFormat="1" ht="15.75" customHeight="1" x14ac:dyDescent="0.2">
      <c r="A162" s="32">
        <v>160</v>
      </c>
      <c r="B162" s="32">
        <v>0</v>
      </c>
      <c r="C162" s="32">
        <v>3300</v>
      </c>
      <c r="D162" s="37">
        <v>42974</v>
      </c>
      <c r="E162" s="32" t="b">
        <v>0</v>
      </c>
      <c r="F162" s="38" t="s">
        <v>37</v>
      </c>
      <c r="K162" s="32">
        <v>1656.86</v>
      </c>
      <c r="M162" s="39"/>
      <c r="N162" s="32" t="str">
        <f t="shared" si="12"/>
        <v>August</v>
      </c>
      <c r="O162" s="39">
        <f t="shared" si="13"/>
        <v>1656.86</v>
      </c>
      <c r="P162" s="32" t="str">
        <f t="shared" si="14"/>
        <v>Sunday</v>
      </c>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c r="N163" s="32" t="str">
        <f t="shared" si="12"/>
        <v>July</v>
      </c>
      <c r="O163" s="39">
        <f t="shared" si="13"/>
        <v>198.22000000000003</v>
      </c>
      <c r="P163" s="32" t="str">
        <f t="shared" si="14"/>
        <v>Monday</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c r="N164" s="32" t="str">
        <f t="shared" si="12"/>
        <v>December</v>
      </c>
      <c r="O164" s="39">
        <f t="shared" si="13"/>
        <v>1055.82</v>
      </c>
      <c r="P164" s="32" t="str">
        <f t="shared" si="14"/>
        <v>Monday</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c r="N165" s="32" t="str">
        <f t="shared" si="12"/>
        <v>May</v>
      </c>
      <c r="O165" s="39">
        <f t="shared" si="13"/>
        <v>139.2299999999999</v>
      </c>
      <c r="P165" s="32" t="str">
        <f t="shared" si="14"/>
        <v>Saturday</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c r="N166" s="32" t="str">
        <f t="shared" si="12"/>
        <v>July</v>
      </c>
      <c r="O166" s="39">
        <f t="shared" si="13"/>
        <v>409.86000000000013</v>
      </c>
      <c r="P166" s="32" t="str">
        <f t="shared" si="14"/>
        <v>Sunday</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c r="N167" s="32" t="str">
        <f t="shared" si="12"/>
        <v>October</v>
      </c>
      <c r="O167" s="39">
        <f t="shared" si="13"/>
        <v>1702.5499999999997</v>
      </c>
      <c r="P167" s="32" t="str">
        <f t="shared" si="14"/>
        <v>Wednesday</v>
      </c>
    </row>
    <row r="168" spans="1:26" s="32" customFormat="1" ht="15.75" hidden="1"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c r="N169" s="32" t="str">
        <f t="shared" ref="N169:N177" si="15" xml:space="preserve"> TEXT(D169, "mmmm")</f>
        <v>April</v>
      </c>
      <c r="O169" s="39">
        <f t="shared" ref="O169:O177" si="16" xml:space="preserve"> K169 - L169</f>
        <v>72.599999999999966</v>
      </c>
      <c r="P169" s="32" t="str">
        <f t="shared" ref="P169:P177" si="17" xml:space="preserve"> TEXT(D169, "dddd")</f>
        <v>Wednesday</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c r="N170" s="32" t="str">
        <f t="shared" si="15"/>
        <v>February</v>
      </c>
      <c r="O170" s="39">
        <f t="shared" si="16"/>
        <v>471.6</v>
      </c>
      <c r="P170" s="32" t="str">
        <f t="shared" si="17"/>
        <v>Thursday</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c r="N171" s="32" t="str">
        <f t="shared" si="15"/>
        <v>May</v>
      </c>
      <c r="O171" s="39">
        <f t="shared" si="16"/>
        <v>50.66</v>
      </c>
      <c r="P171" s="32" t="str">
        <f t="shared" si="17"/>
        <v>Tuesday</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c r="N172" s="32" t="str">
        <f t="shared" si="15"/>
        <v>October</v>
      </c>
      <c r="O172" s="39">
        <f t="shared" si="16"/>
        <v>91.15</v>
      </c>
      <c r="P172" s="32" t="str">
        <f t="shared" si="17"/>
        <v>Monday</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c r="N173" s="32" t="str">
        <f t="shared" si="15"/>
        <v>October</v>
      </c>
      <c r="O173" s="39">
        <f t="shared" si="16"/>
        <v>830.2399999999999</v>
      </c>
      <c r="P173" s="32" t="str">
        <f t="shared" si="17"/>
        <v>Sunday</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c r="N174" s="32" t="str">
        <f t="shared" si="15"/>
        <v>April</v>
      </c>
      <c r="O174" s="39">
        <f t="shared" si="16"/>
        <v>1295.43</v>
      </c>
      <c r="P174" s="32" t="str">
        <f t="shared" si="17"/>
        <v>Tuesday</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c r="N175" s="32" t="str">
        <f t="shared" si="15"/>
        <v>November</v>
      </c>
      <c r="O175" s="39">
        <f t="shared" si="16"/>
        <v>830.2399999999999</v>
      </c>
      <c r="P175" s="32" t="str">
        <f t="shared" si="17"/>
        <v>Thursday</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c r="N176" s="32" t="str">
        <f t="shared" si="15"/>
        <v>December</v>
      </c>
      <c r="O176" s="39">
        <f t="shared" si="16"/>
        <v>1103.43</v>
      </c>
      <c r="P176" s="32" t="str">
        <f t="shared" si="17"/>
        <v>Sunday</v>
      </c>
    </row>
    <row r="177" spans="1:16"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c r="N177" s="32" t="str">
        <f t="shared" si="15"/>
        <v>December</v>
      </c>
      <c r="O177" s="39">
        <f t="shared" si="16"/>
        <v>709.34</v>
      </c>
      <c r="P177" s="32" t="str">
        <f t="shared" si="17"/>
        <v>Saturday</v>
      </c>
    </row>
    <row r="178" spans="1:16" s="32" customFormat="1" ht="15.75" hidden="1"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6"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c r="N179" s="32" t="str">
        <f t="shared" ref="N179:N206" si="18" xml:space="preserve"> TEXT(D179, "mmmm")</f>
        <v>April</v>
      </c>
      <c r="O179" s="39">
        <f t="shared" ref="O179:O242" si="19" xml:space="preserve"> K179 - L179</f>
        <v>72.599999999999966</v>
      </c>
      <c r="P179" s="32" t="str">
        <f t="shared" ref="P179:P206" si="20" xml:space="preserve"> TEXT(D179, "dddd")</f>
        <v>Thursday</v>
      </c>
    </row>
    <row r="180" spans="1:16"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c r="N180" s="32" t="str">
        <f t="shared" si="18"/>
        <v>July</v>
      </c>
      <c r="O180" s="39">
        <f t="shared" si="19"/>
        <v>45.960000000000008</v>
      </c>
      <c r="P180" s="32" t="str">
        <f t="shared" si="20"/>
        <v>Tuesday</v>
      </c>
    </row>
    <row r="181" spans="1:16"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c r="N181" s="32" t="str">
        <f t="shared" si="18"/>
        <v>January</v>
      </c>
      <c r="O181" s="39">
        <f t="shared" si="19"/>
        <v>179.44</v>
      </c>
      <c r="P181" s="32" t="str">
        <f t="shared" si="20"/>
        <v>Tuesday</v>
      </c>
    </row>
    <row r="182" spans="1:16"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c r="N182" s="32" t="str">
        <f t="shared" si="18"/>
        <v>March</v>
      </c>
      <c r="O182" s="39">
        <f t="shared" si="19"/>
        <v>195.33999999999992</v>
      </c>
      <c r="P182" s="32" t="str">
        <f t="shared" si="20"/>
        <v>Saturday</v>
      </c>
    </row>
    <row r="183" spans="1:16"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c r="N183" s="32" t="str">
        <f t="shared" si="18"/>
        <v>February</v>
      </c>
      <c r="O183" s="39">
        <f t="shared" si="19"/>
        <v>409.86000000000013</v>
      </c>
      <c r="P183" s="32" t="str">
        <f t="shared" si="20"/>
        <v>Friday</v>
      </c>
    </row>
    <row r="184" spans="1:16"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c r="N184" s="32" t="str">
        <f t="shared" si="18"/>
        <v>February</v>
      </c>
      <c r="O184" s="39">
        <f t="shared" si="19"/>
        <v>182.81000000000017</v>
      </c>
      <c r="P184" s="32" t="str">
        <f t="shared" si="20"/>
        <v>Saturday</v>
      </c>
    </row>
    <row r="185" spans="1:16"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c r="N185" s="32" t="str">
        <f t="shared" si="18"/>
        <v>January</v>
      </c>
      <c r="O185" s="39">
        <f t="shared" si="19"/>
        <v>1215.3399999999999</v>
      </c>
      <c r="P185" s="32" t="str">
        <f t="shared" si="20"/>
        <v>Saturday</v>
      </c>
    </row>
    <row r="186" spans="1:16"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c r="N186" s="32" t="str">
        <f t="shared" si="18"/>
        <v>July</v>
      </c>
      <c r="O186" s="39">
        <f t="shared" si="19"/>
        <v>737.17000000000007</v>
      </c>
      <c r="P186" s="32" t="str">
        <f t="shared" si="20"/>
        <v>Wednesday</v>
      </c>
    </row>
    <row r="187" spans="1:16"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c r="N187" s="32" t="str">
        <f t="shared" si="18"/>
        <v>November</v>
      </c>
      <c r="O187" s="39">
        <f t="shared" si="19"/>
        <v>128.45999999999992</v>
      </c>
      <c r="P187" s="32" t="str">
        <f t="shared" si="20"/>
        <v>Sunday</v>
      </c>
    </row>
    <row r="188" spans="1:16"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c r="N188" s="32" t="str">
        <f t="shared" si="18"/>
        <v>November</v>
      </c>
      <c r="O188" s="39">
        <f t="shared" si="19"/>
        <v>409.86000000000013</v>
      </c>
      <c r="P188" s="32" t="str">
        <f t="shared" si="20"/>
        <v>Wednesday</v>
      </c>
    </row>
    <row r="189" spans="1:16"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c r="N189" s="32" t="str">
        <f t="shared" si="18"/>
        <v>July</v>
      </c>
      <c r="O189" s="39">
        <f t="shared" si="19"/>
        <v>1010.02</v>
      </c>
      <c r="P189" s="32" t="str">
        <f t="shared" si="20"/>
        <v>Monday</v>
      </c>
    </row>
    <row r="190" spans="1:16"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c r="N190" s="32" t="str">
        <f t="shared" si="18"/>
        <v>January</v>
      </c>
      <c r="O190" s="39">
        <f t="shared" si="19"/>
        <v>1702.5499999999997</v>
      </c>
      <c r="P190" s="32" t="str">
        <f t="shared" si="20"/>
        <v>Sunday</v>
      </c>
    </row>
    <row r="191" spans="1:16"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c r="N191" s="32" t="str">
        <f t="shared" si="18"/>
        <v>January</v>
      </c>
      <c r="O191" s="39">
        <f t="shared" si="19"/>
        <v>45.960000000000008</v>
      </c>
      <c r="P191" s="32" t="str">
        <f t="shared" si="20"/>
        <v>Thursday</v>
      </c>
    </row>
    <row r="192" spans="1:16"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c r="N192" s="32" t="str">
        <f t="shared" si="18"/>
        <v>November</v>
      </c>
      <c r="O192" s="39">
        <f t="shared" si="19"/>
        <v>1544.6100000000001</v>
      </c>
      <c r="P192" s="32" t="str">
        <f t="shared" si="20"/>
        <v>Monday</v>
      </c>
    </row>
    <row r="193" spans="1:16"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c r="N193" s="32" t="str">
        <f t="shared" si="18"/>
        <v>June</v>
      </c>
      <c r="O193" s="39">
        <f t="shared" si="19"/>
        <v>309.80999999999995</v>
      </c>
      <c r="P193" s="32" t="str">
        <f t="shared" si="20"/>
        <v>Friday</v>
      </c>
    </row>
    <row r="194" spans="1:16"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c r="N194" s="32" t="str">
        <f t="shared" si="18"/>
        <v>July</v>
      </c>
      <c r="O194" s="39">
        <f t="shared" si="19"/>
        <v>57.72999999999999</v>
      </c>
      <c r="P194" s="32" t="str">
        <f t="shared" si="20"/>
        <v>Saturday</v>
      </c>
    </row>
    <row r="195" spans="1:16"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c r="N195" s="32" t="str">
        <f t="shared" si="18"/>
        <v>June</v>
      </c>
      <c r="O195" s="39">
        <f t="shared" si="19"/>
        <v>1069.5500000000002</v>
      </c>
      <c r="P195" s="32" t="str">
        <f t="shared" si="20"/>
        <v>Thursday</v>
      </c>
    </row>
    <row r="196" spans="1:16"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c r="N196" s="32" t="str">
        <f t="shared" si="18"/>
        <v>May</v>
      </c>
      <c r="O196" s="39">
        <f t="shared" si="19"/>
        <v>709.34</v>
      </c>
      <c r="P196" s="32" t="str">
        <f t="shared" si="20"/>
        <v>Tuesday</v>
      </c>
    </row>
    <row r="197" spans="1:16"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c r="N197" s="32" t="str">
        <f t="shared" si="18"/>
        <v>December</v>
      </c>
      <c r="O197" s="39">
        <f t="shared" si="19"/>
        <v>64.509999999999991</v>
      </c>
      <c r="P197" s="32" t="str">
        <f t="shared" si="20"/>
        <v>Wednesday</v>
      </c>
    </row>
    <row r="198" spans="1:16"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c r="N198" s="32" t="str">
        <f t="shared" si="18"/>
        <v>December</v>
      </c>
      <c r="O198" s="39">
        <f t="shared" si="19"/>
        <v>4.8</v>
      </c>
      <c r="P198" s="32" t="str">
        <f t="shared" si="20"/>
        <v>Thursday</v>
      </c>
    </row>
    <row r="199" spans="1:16"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c r="N199" s="32" t="str">
        <f t="shared" si="18"/>
        <v>May</v>
      </c>
      <c r="O199" s="39">
        <f t="shared" si="19"/>
        <v>356.5</v>
      </c>
      <c r="P199" s="32" t="str">
        <f t="shared" si="20"/>
        <v>Tuesday</v>
      </c>
    </row>
    <row r="200" spans="1:16"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c r="N200" s="32" t="str">
        <f t="shared" si="18"/>
        <v>February</v>
      </c>
      <c r="O200" s="39">
        <f t="shared" si="19"/>
        <v>812.44</v>
      </c>
      <c r="P200" s="32" t="str">
        <f t="shared" si="20"/>
        <v>Thursday</v>
      </c>
    </row>
    <row r="201" spans="1:16"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c r="N201" s="32" t="str">
        <f t="shared" si="18"/>
        <v>June</v>
      </c>
      <c r="O201" s="39">
        <f t="shared" si="19"/>
        <v>144.26</v>
      </c>
      <c r="P201" s="32" t="str">
        <f t="shared" si="20"/>
        <v>Thursday</v>
      </c>
    </row>
    <row r="202" spans="1:16"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c r="N202" s="32" t="str">
        <f t="shared" si="18"/>
        <v>April</v>
      </c>
      <c r="O202" s="39">
        <f t="shared" si="19"/>
        <v>1630.25</v>
      </c>
      <c r="P202" s="32" t="str">
        <f t="shared" si="20"/>
        <v>Saturday</v>
      </c>
    </row>
    <row r="203" spans="1:16"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c r="N203" s="32" t="str">
        <f t="shared" si="18"/>
        <v>September</v>
      </c>
      <c r="O203" s="39">
        <f t="shared" si="19"/>
        <v>133.38</v>
      </c>
      <c r="P203" s="32" t="str">
        <f t="shared" si="20"/>
        <v>Tuesday</v>
      </c>
    </row>
    <row r="204" spans="1:16"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c r="N204" s="32" t="str">
        <f t="shared" si="18"/>
        <v>February</v>
      </c>
      <c r="O204" s="39">
        <f t="shared" si="19"/>
        <v>75.75</v>
      </c>
      <c r="P204" s="32" t="str">
        <f t="shared" si="20"/>
        <v>Sunday</v>
      </c>
    </row>
    <row r="205" spans="1:16"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c r="N205" s="32" t="str">
        <f t="shared" si="18"/>
        <v>July</v>
      </c>
      <c r="O205" s="39">
        <f t="shared" si="19"/>
        <v>167.20999999999998</v>
      </c>
      <c r="P205" s="32" t="str">
        <f t="shared" si="20"/>
        <v>Saturday</v>
      </c>
    </row>
    <row r="206" spans="1:16"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c r="N206" s="32" t="str">
        <f t="shared" si="18"/>
        <v>July</v>
      </c>
      <c r="O206" s="39">
        <f t="shared" si="19"/>
        <v>64.509999999999991</v>
      </c>
      <c r="P206" s="32" t="str">
        <f t="shared" si="20"/>
        <v>Monday</v>
      </c>
    </row>
    <row r="207" spans="1:16" s="32" customFormat="1" ht="15.75" hidden="1"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6"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c r="N208" s="32" t="str">
        <f t="shared" ref="N208:N211" si="21" xml:space="preserve"> TEXT(D208, "mmmm")</f>
        <v>May</v>
      </c>
      <c r="O208" s="39">
        <f t="shared" si="19"/>
        <v>451.65000000000009</v>
      </c>
      <c r="P208" s="32" t="str">
        <f t="shared" ref="P208:P211" si="22" xml:space="preserve"> TEXT(D208, "dddd")</f>
        <v>Friday</v>
      </c>
    </row>
    <row r="209" spans="1:16"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c r="N209" s="32" t="str">
        <f t="shared" si="21"/>
        <v>September</v>
      </c>
      <c r="O209" s="39">
        <f t="shared" si="19"/>
        <v>641.64</v>
      </c>
      <c r="P209" s="32" t="str">
        <f t="shared" si="22"/>
        <v>Saturday</v>
      </c>
    </row>
    <row r="210" spans="1:16"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c r="N210" s="32" t="str">
        <f t="shared" si="21"/>
        <v>May</v>
      </c>
      <c r="O210" s="39">
        <f t="shared" si="19"/>
        <v>802.26</v>
      </c>
      <c r="P210" s="32" t="str">
        <f t="shared" si="22"/>
        <v>Sunday</v>
      </c>
    </row>
    <row r="211" spans="1:16"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c r="N211" s="32" t="str">
        <f t="shared" si="21"/>
        <v>September</v>
      </c>
      <c r="O211" s="39">
        <f t="shared" si="19"/>
        <v>155.65000000000009</v>
      </c>
      <c r="P211" s="32" t="str">
        <f t="shared" si="22"/>
        <v>Friday</v>
      </c>
    </row>
    <row r="212" spans="1:16" s="32" customFormat="1" ht="15.75" hidden="1"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6"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c r="N213" s="32" t="str">
        <f t="shared" ref="N213:N220" si="23" xml:space="preserve"> TEXT(D213, "mmmm")</f>
        <v>May</v>
      </c>
      <c r="O213" s="39">
        <f t="shared" si="19"/>
        <v>583.2700000000001</v>
      </c>
      <c r="P213" s="32" t="str">
        <f t="shared" ref="P213:P220" si="24" xml:space="preserve"> TEXT(D213, "dddd")</f>
        <v>Sunday</v>
      </c>
    </row>
    <row r="214" spans="1:16"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c r="N214" s="32" t="str">
        <f t="shared" si="23"/>
        <v>January</v>
      </c>
      <c r="O214" s="39">
        <f t="shared" si="19"/>
        <v>872.8900000000001</v>
      </c>
      <c r="P214" s="32" t="str">
        <f t="shared" si="24"/>
        <v>Friday</v>
      </c>
    </row>
    <row r="215" spans="1:16"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c r="N215" s="32" t="str">
        <f t="shared" si="23"/>
        <v>December</v>
      </c>
      <c r="O215" s="39">
        <f t="shared" si="19"/>
        <v>459.46000000000015</v>
      </c>
      <c r="P215" s="32" t="str">
        <f t="shared" si="24"/>
        <v>Thursday</v>
      </c>
    </row>
    <row r="216" spans="1:16"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c r="N216" s="32" t="str">
        <f t="shared" si="23"/>
        <v>March</v>
      </c>
      <c r="O216" s="39">
        <f t="shared" si="19"/>
        <v>1215.3399999999999</v>
      </c>
      <c r="P216" s="32" t="str">
        <f t="shared" si="24"/>
        <v>Wednesday</v>
      </c>
    </row>
    <row r="217" spans="1:16"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c r="N217" s="32" t="str">
        <f t="shared" si="23"/>
        <v>September</v>
      </c>
      <c r="O217" s="39">
        <f t="shared" si="19"/>
        <v>1055.82</v>
      </c>
      <c r="P217" s="32" t="str">
        <f t="shared" si="24"/>
        <v>Saturday</v>
      </c>
    </row>
    <row r="218" spans="1:16"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c r="N218" s="32" t="str">
        <f t="shared" si="23"/>
        <v>November</v>
      </c>
      <c r="O218" s="39">
        <f t="shared" si="19"/>
        <v>90.099999999999966</v>
      </c>
      <c r="P218" s="32" t="str">
        <f t="shared" si="24"/>
        <v>Wednesday</v>
      </c>
    </row>
    <row r="219" spans="1:16"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c r="N219" s="32" t="str">
        <f t="shared" si="23"/>
        <v>June</v>
      </c>
      <c r="O219" s="39">
        <f t="shared" si="19"/>
        <v>1010.02</v>
      </c>
      <c r="P219" s="32" t="str">
        <f t="shared" si="24"/>
        <v>Friday</v>
      </c>
    </row>
    <row r="220" spans="1:16"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c r="N220" s="32" t="str">
        <f t="shared" si="23"/>
        <v>April</v>
      </c>
      <c r="O220" s="39">
        <f t="shared" si="19"/>
        <v>1295.43</v>
      </c>
      <c r="P220" s="32" t="str">
        <f t="shared" si="24"/>
        <v>Friday</v>
      </c>
    </row>
    <row r="221" spans="1:16" s="32" customFormat="1" ht="15.75" hidden="1"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6"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c r="N222" s="32" t="str">
        <f t="shared" ref="N222:N229" si="25" xml:space="preserve"> TEXT(D222, "mmmm")</f>
        <v>April</v>
      </c>
      <c r="O222" s="39">
        <f t="shared" si="19"/>
        <v>1103.43</v>
      </c>
      <c r="P222" s="32" t="str">
        <f t="shared" ref="P222:P229" si="26" xml:space="preserve"> TEXT(D222, "dddd")</f>
        <v>Sunday</v>
      </c>
    </row>
    <row r="223" spans="1:16"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c r="N223" s="32" t="str">
        <f t="shared" si="25"/>
        <v>May</v>
      </c>
      <c r="O223" s="39">
        <f t="shared" si="19"/>
        <v>448.67999999999995</v>
      </c>
      <c r="P223" s="32" t="str">
        <f t="shared" si="26"/>
        <v>Monday</v>
      </c>
    </row>
    <row r="224" spans="1:16"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c r="N224" s="32" t="str">
        <f t="shared" si="25"/>
        <v>July</v>
      </c>
      <c r="O224" s="39">
        <f t="shared" si="19"/>
        <v>187.38999999999987</v>
      </c>
      <c r="P224" s="32" t="str">
        <f t="shared" si="26"/>
        <v>Saturday</v>
      </c>
    </row>
    <row r="225" spans="1:16"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c r="N225" s="32" t="str">
        <f t="shared" si="25"/>
        <v>November</v>
      </c>
      <c r="O225" s="39">
        <f t="shared" si="19"/>
        <v>64.92999999999995</v>
      </c>
      <c r="P225" s="32" t="str">
        <f t="shared" si="26"/>
        <v>Thursday</v>
      </c>
    </row>
    <row r="226" spans="1:16"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c r="N226" s="32" t="str">
        <f t="shared" si="25"/>
        <v>April</v>
      </c>
      <c r="O226" s="39">
        <f t="shared" si="19"/>
        <v>198.22000000000003</v>
      </c>
      <c r="P226" s="32" t="str">
        <f t="shared" si="26"/>
        <v>Tuesday</v>
      </c>
    </row>
    <row r="227" spans="1:16"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c r="N227" s="32" t="str">
        <f t="shared" si="25"/>
        <v>March</v>
      </c>
      <c r="O227" s="39">
        <f t="shared" si="19"/>
        <v>1279.3999999999999</v>
      </c>
      <c r="P227" s="32" t="str">
        <f t="shared" si="26"/>
        <v>Thursday</v>
      </c>
    </row>
    <row r="228" spans="1:16"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c r="N228" s="32" t="str">
        <f t="shared" si="25"/>
        <v>March</v>
      </c>
      <c r="O228" s="39">
        <f t="shared" si="19"/>
        <v>187.38999999999987</v>
      </c>
      <c r="P228" s="32" t="str">
        <f t="shared" si="26"/>
        <v>Friday</v>
      </c>
    </row>
    <row r="229" spans="1:16"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c r="N229" s="32" t="str">
        <f t="shared" si="25"/>
        <v>March</v>
      </c>
      <c r="O229" s="39">
        <f t="shared" si="19"/>
        <v>110.56</v>
      </c>
      <c r="P229" s="32" t="str">
        <f t="shared" si="26"/>
        <v>Thursday</v>
      </c>
    </row>
    <row r="230" spans="1:16" s="32" customFormat="1" ht="15.75" hidden="1"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6"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c r="N231" s="32" t="str">
        <f t="shared" ref="N231:N233" si="27" xml:space="preserve"> TEXT(D231, "mmmm")</f>
        <v>March</v>
      </c>
      <c r="O231" s="39">
        <f t="shared" si="19"/>
        <v>114.93</v>
      </c>
      <c r="P231" s="32" t="str">
        <f t="shared" ref="P231:P233" si="28" xml:space="preserve"> TEXT(D231, "dddd")</f>
        <v>Monday</v>
      </c>
    </row>
    <row r="232" spans="1:16"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c r="N232" s="32" t="str">
        <f t="shared" si="27"/>
        <v>December</v>
      </c>
      <c r="O232" s="39">
        <f t="shared" si="19"/>
        <v>110.56</v>
      </c>
      <c r="P232" s="32" t="str">
        <f t="shared" si="28"/>
        <v>Saturday</v>
      </c>
    </row>
    <row r="233" spans="1:16"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c r="N233" s="32" t="str">
        <f t="shared" si="27"/>
        <v>August</v>
      </c>
      <c r="O233" s="39">
        <f t="shared" si="19"/>
        <v>1544.6100000000001</v>
      </c>
      <c r="P233" s="32" t="str">
        <f t="shared" si="28"/>
        <v>Saturday</v>
      </c>
    </row>
    <row r="234" spans="1:16" s="32" customFormat="1" ht="15.75" hidden="1"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6"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c r="N235" s="32" t="str">
        <f t="shared" ref="N235:N258" si="29" xml:space="preserve"> TEXT(D235, "mmmm")</f>
        <v>September</v>
      </c>
      <c r="O235" s="39">
        <f t="shared" si="19"/>
        <v>1630.25</v>
      </c>
      <c r="P235" s="32" t="str">
        <f t="shared" ref="P235:P258" si="30" xml:space="preserve"> TEXT(D235, "dddd")</f>
        <v>Friday</v>
      </c>
    </row>
    <row r="236" spans="1:16"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c r="N236" s="32" t="str">
        <f t="shared" si="29"/>
        <v>September</v>
      </c>
      <c r="O236" s="39">
        <f t="shared" si="19"/>
        <v>737.17000000000007</v>
      </c>
      <c r="P236" s="32" t="str">
        <f t="shared" si="30"/>
        <v>Friday</v>
      </c>
    </row>
    <row r="237" spans="1:16"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c r="N237" s="32" t="str">
        <f t="shared" si="29"/>
        <v>July</v>
      </c>
      <c r="O237" s="39">
        <f t="shared" si="19"/>
        <v>445.20999999999992</v>
      </c>
      <c r="P237" s="32" t="str">
        <f t="shared" si="30"/>
        <v>Sunday</v>
      </c>
    </row>
    <row r="238" spans="1:16"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c r="N238" s="32" t="str">
        <f t="shared" si="29"/>
        <v>August</v>
      </c>
      <c r="O238" s="39">
        <f t="shared" si="19"/>
        <v>144.26</v>
      </c>
      <c r="P238" s="32" t="str">
        <f t="shared" si="30"/>
        <v>Thursday</v>
      </c>
    </row>
    <row r="239" spans="1:16"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c r="N239" s="32" t="str">
        <f t="shared" si="29"/>
        <v>March</v>
      </c>
      <c r="O239" s="39">
        <f t="shared" si="19"/>
        <v>75.75</v>
      </c>
      <c r="P239" s="32" t="str">
        <f t="shared" si="30"/>
        <v>Saturday</v>
      </c>
    </row>
    <row r="240" spans="1:16"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c r="N240" s="32" t="str">
        <f t="shared" si="29"/>
        <v>October</v>
      </c>
      <c r="O240" s="39">
        <f t="shared" si="19"/>
        <v>1069.5500000000002</v>
      </c>
      <c r="P240" s="32" t="str">
        <f t="shared" si="30"/>
        <v>Sunday</v>
      </c>
    </row>
    <row r="241" spans="1:16"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c r="N241" s="32" t="str">
        <f t="shared" si="29"/>
        <v>October</v>
      </c>
      <c r="O241" s="39">
        <f t="shared" si="19"/>
        <v>14.229999999999997</v>
      </c>
      <c r="P241" s="32" t="str">
        <f t="shared" si="30"/>
        <v>Sunday</v>
      </c>
    </row>
    <row r="242" spans="1:16"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c r="N242" s="32" t="str">
        <f t="shared" si="29"/>
        <v>November</v>
      </c>
      <c r="O242" s="39">
        <f t="shared" si="19"/>
        <v>690.49</v>
      </c>
      <c r="P242" s="32" t="str">
        <f t="shared" si="30"/>
        <v>Thursday</v>
      </c>
    </row>
    <row r="243" spans="1:16"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c r="N243" s="32" t="str">
        <f t="shared" si="29"/>
        <v>March</v>
      </c>
      <c r="O243" s="39">
        <f t="shared" ref="O243:O258" si="31" xml:space="preserve"> K243 - L243</f>
        <v>110.56</v>
      </c>
      <c r="P243" s="32" t="str">
        <f t="shared" si="30"/>
        <v>Monday</v>
      </c>
    </row>
    <row r="244" spans="1:16"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c r="N244" s="32" t="str">
        <f t="shared" si="29"/>
        <v>December</v>
      </c>
      <c r="O244" s="39">
        <f t="shared" si="31"/>
        <v>1630.25</v>
      </c>
      <c r="P244" s="32" t="str">
        <f t="shared" si="30"/>
        <v>Monday</v>
      </c>
    </row>
    <row r="245" spans="1:16"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c r="N245" s="32" t="str">
        <f t="shared" si="29"/>
        <v>November</v>
      </c>
      <c r="O245" s="39">
        <f t="shared" si="31"/>
        <v>1383.6100000000001</v>
      </c>
      <c r="P245" s="32" t="str">
        <f t="shared" si="30"/>
        <v>Monday</v>
      </c>
    </row>
    <row r="246" spans="1:16"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c r="N246" s="32" t="str">
        <f t="shared" si="29"/>
        <v>December</v>
      </c>
      <c r="O246" s="39">
        <f t="shared" si="31"/>
        <v>1230.3000000000002</v>
      </c>
      <c r="P246" s="32" t="str">
        <f t="shared" si="30"/>
        <v>Wednesday</v>
      </c>
    </row>
    <row r="247" spans="1:16"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c r="N247" s="32" t="str">
        <f t="shared" si="29"/>
        <v>September</v>
      </c>
      <c r="O247" s="39">
        <f t="shared" si="31"/>
        <v>144.26</v>
      </c>
      <c r="P247" s="32" t="str">
        <f t="shared" si="30"/>
        <v>Friday</v>
      </c>
    </row>
    <row r="248" spans="1:16"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c r="N248" s="32" t="str">
        <f t="shared" si="29"/>
        <v>January</v>
      </c>
      <c r="O248" s="39">
        <f t="shared" si="31"/>
        <v>693.76</v>
      </c>
      <c r="P248" s="32" t="str">
        <f t="shared" si="30"/>
        <v>Sunday</v>
      </c>
    </row>
    <row r="249" spans="1:16"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c r="N249" s="32" t="str">
        <f t="shared" si="29"/>
        <v>January</v>
      </c>
      <c r="O249" s="39">
        <f t="shared" si="31"/>
        <v>209.84000000000003</v>
      </c>
      <c r="P249" s="32" t="str">
        <f t="shared" si="30"/>
        <v>Sunday</v>
      </c>
    </row>
    <row r="250" spans="1:16"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c r="N250" s="32" t="str">
        <f t="shared" si="29"/>
        <v>July</v>
      </c>
      <c r="O250" s="39">
        <f t="shared" si="31"/>
        <v>1630.25</v>
      </c>
      <c r="P250" s="32" t="str">
        <f t="shared" si="30"/>
        <v>Friday</v>
      </c>
    </row>
    <row r="251" spans="1:16"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c r="N251" s="32" t="str">
        <f t="shared" si="29"/>
        <v>February</v>
      </c>
      <c r="O251" s="39">
        <f t="shared" si="31"/>
        <v>14.229999999999997</v>
      </c>
      <c r="P251" s="32" t="str">
        <f t="shared" si="30"/>
        <v>Friday</v>
      </c>
    </row>
    <row r="252" spans="1:16"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c r="N252" s="32" t="str">
        <f t="shared" si="29"/>
        <v>November</v>
      </c>
      <c r="O252" s="39">
        <f t="shared" si="31"/>
        <v>812.44</v>
      </c>
      <c r="P252" s="32" t="str">
        <f t="shared" si="30"/>
        <v>Saturday</v>
      </c>
    </row>
    <row r="253" spans="1:16"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c r="N253" s="32" t="str">
        <f t="shared" si="29"/>
        <v>April</v>
      </c>
      <c r="O253" s="39">
        <f t="shared" si="31"/>
        <v>1383.6100000000001</v>
      </c>
      <c r="P253" s="32" t="str">
        <f t="shared" si="30"/>
        <v>Tuesday</v>
      </c>
    </row>
    <row r="254" spans="1:16"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c r="N254" s="32" t="str">
        <f t="shared" si="29"/>
        <v>December</v>
      </c>
      <c r="O254" s="39">
        <f t="shared" si="31"/>
        <v>1055.82</v>
      </c>
      <c r="P254" s="32" t="str">
        <f t="shared" si="30"/>
        <v>Sunday</v>
      </c>
    </row>
    <row r="255" spans="1:16"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c r="N255" s="32" t="str">
        <f t="shared" si="29"/>
        <v>December</v>
      </c>
      <c r="O255" s="39">
        <f t="shared" si="31"/>
        <v>64.92999999999995</v>
      </c>
      <c r="P255" s="32" t="str">
        <f t="shared" si="30"/>
        <v>Saturday</v>
      </c>
    </row>
    <row r="256" spans="1:16"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c r="N256" s="32" t="str">
        <f t="shared" si="29"/>
        <v>July</v>
      </c>
      <c r="O256" s="39">
        <f t="shared" si="31"/>
        <v>690.49</v>
      </c>
      <c r="P256" s="32" t="str">
        <f t="shared" si="30"/>
        <v>Wednesday</v>
      </c>
    </row>
    <row r="257" spans="1:16"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c r="N257" s="32" t="str">
        <f t="shared" si="29"/>
        <v>April</v>
      </c>
      <c r="O257" s="39">
        <f t="shared" si="31"/>
        <v>167.20999999999998</v>
      </c>
      <c r="P257" s="32" t="str">
        <f t="shared" si="30"/>
        <v>Saturday</v>
      </c>
    </row>
    <row r="258" spans="1:16"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c r="N258" s="32" t="str">
        <f t="shared" si="29"/>
        <v>October</v>
      </c>
      <c r="O258" s="39">
        <f t="shared" si="31"/>
        <v>751.02</v>
      </c>
      <c r="P258" s="32" t="str">
        <f t="shared" si="30"/>
        <v>Sunday</v>
      </c>
    </row>
    <row r="259" spans="1:16" s="32" customFormat="1" ht="15.75" hidden="1"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6"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c r="N260" s="32" t="str">
        <f t="shared" ref="N260:N261" si="32" xml:space="preserve"> TEXT(D260, "mmmm")</f>
        <v>June</v>
      </c>
      <c r="O260" s="39">
        <f t="shared" ref="O260:O261" si="33" xml:space="preserve"> K260 - L260</f>
        <v>133.38</v>
      </c>
      <c r="P260" s="32" t="str">
        <f t="shared" ref="P260:P261" si="34" xml:space="preserve"> TEXT(D260, "dddd")</f>
        <v>Thursday</v>
      </c>
    </row>
    <row r="261" spans="1:16"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c r="N261" s="32" t="str">
        <f t="shared" si="32"/>
        <v>July</v>
      </c>
      <c r="O261" s="39">
        <f t="shared" si="33"/>
        <v>471.6</v>
      </c>
      <c r="P261" s="32" t="str">
        <f t="shared" si="34"/>
        <v>Thursday</v>
      </c>
    </row>
    <row r="262" spans="1:16" s="32" customFormat="1" ht="15.75" hidden="1"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6"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c r="N263" s="32" t="str">
        <f t="shared" ref="N263:N286" si="35" xml:space="preserve"> TEXT(D263, "mmmm")</f>
        <v>May</v>
      </c>
      <c r="O263" s="39">
        <f t="shared" ref="O263:O286" si="36" xml:space="preserve"> K263 - L263</f>
        <v>409.86000000000013</v>
      </c>
      <c r="P263" s="32" t="str">
        <f t="shared" ref="P263:P286" si="37" xml:space="preserve"> TEXT(D263, "dddd")</f>
        <v>Tuesday</v>
      </c>
    </row>
    <row r="264" spans="1:16"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c r="N264" s="32" t="str">
        <f t="shared" si="35"/>
        <v>January</v>
      </c>
      <c r="O264" s="39">
        <f t="shared" si="36"/>
        <v>25.089999999999989</v>
      </c>
      <c r="P264" s="32" t="str">
        <f t="shared" si="37"/>
        <v>Wednesday</v>
      </c>
    </row>
    <row r="265" spans="1:16"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c r="N265" s="32" t="str">
        <f t="shared" si="35"/>
        <v>October</v>
      </c>
      <c r="O265" s="39">
        <f t="shared" si="36"/>
        <v>693.76</v>
      </c>
      <c r="P265" s="32" t="str">
        <f t="shared" si="37"/>
        <v>Sunday</v>
      </c>
    </row>
    <row r="266" spans="1:16"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c r="N266" s="32" t="str">
        <f t="shared" si="35"/>
        <v>January</v>
      </c>
      <c r="O266" s="39">
        <f t="shared" si="36"/>
        <v>751.02</v>
      </c>
      <c r="P266" s="32" t="str">
        <f t="shared" si="37"/>
        <v>Monday</v>
      </c>
    </row>
    <row r="267" spans="1:16"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c r="N267" s="32" t="str">
        <f t="shared" si="35"/>
        <v>June</v>
      </c>
      <c r="O267" s="39">
        <f t="shared" si="36"/>
        <v>195.33999999999992</v>
      </c>
      <c r="P267" s="32" t="str">
        <f t="shared" si="37"/>
        <v>Monday</v>
      </c>
    </row>
    <row r="268" spans="1:16"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c r="N268" s="32" t="str">
        <f t="shared" si="35"/>
        <v>November</v>
      </c>
      <c r="O268" s="39">
        <f t="shared" si="36"/>
        <v>1660.88</v>
      </c>
      <c r="P268" s="32" t="str">
        <f t="shared" si="37"/>
        <v>Tuesday</v>
      </c>
    </row>
    <row r="269" spans="1:16"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c r="N269" s="32" t="str">
        <f t="shared" si="35"/>
        <v>August</v>
      </c>
      <c r="O269" s="39">
        <f t="shared" si="36"/>
        <v>198.22000000000003</v>
      </c>
      <c r="P269" s="32" t="str">
        <f t="shared" si="37"/>
        <v>Sunday</v>
      </c>
    </row>
    <row r="270" spans="1:16"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c r="N270" s="32" t="str">
        <f t="shared" si="35"/>
        <v>August</v>
      </c>
      <c r="O270" s="39">
        <f t="shared" si="36"/>
        <v>1592.19</v>
      </c>
      <c r="P270" s="32" t="str">
        <f t="shared" si="37"/>
        <v>Sunday</v>
      </c>
    </row>
    <row r="271" spans="1:16"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c r="N271" s="32" t="str">
        <f t="shared" si="35"/>
        <v>January</v>
      </c>
      <c r="O271" s="39">
        <f t="shared" si="36"/>
        <v>509.97</v>
      </c>
      <c r="P271" s="32" t="str">
        <f t="shared" si="37"/>
        <v>Wednesday</v>
      </c>
    </row>
    <row r="272" spans="1:16"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c r="N272" s="32" t="str">
        <f t="shared" si="35"/>
        <v>February</v>
      </c>
      <c r="O272" s="39">
        <f t="shared" si="36"/>
        <v>17.869999999999997</v>
      </c>
      <c r="P272" s="32" t="str">
        <f t="shared" si="37"/>
        <v>Monday</v>
      </c>
    </row>
    <row r="273" spans="1:16"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c r="N273" s="32" t="str">
        <f t="shared" si="35"/>
        <v>July</v>
      </c>
      <c r="O273" s="39">
        <f t="shared" si="36"/>
        <v>110.80999999999995</v>
      </c>
      <c r="P273" s="32" t="str">
        <f t="shared" si="37"/>
        <v>Tuesday</v>
      </c>
    </row>
    <row r="274" spans="1:16"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c r="N274" s="32" t="str">
        <f t="shared" si="35"/>
        <v>April</v>
      </c>
      <c r="O274" s="39">
        <f t="shared" si="36"/>
        <v>143.35999999999999</v>
      </c>
      <c r="P274" s="32" t="str">
        <f t="shared" si="37"/>
        <v>Sunday</v>
      </c>
    </row>
    <row r="275" spans="1:16"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c r="N275" s="32" t="str">
        <f t="shared" si="35"/>
        <v>May</v>
      </c>
      <c r="O275" s="39">
        <f t="shared" si="36"/>
        <v>502.47</v>
      </c>
      <c r="P275" s="32" t="str">
        <f t="shared" si="37"/>
        <v>Friday</v>
      </c>
    </row>
    <row r="276" spans="1:16"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c r="N276" s="32" t="str">
        <f t="shared" si="35"/>
        <v>May</v>
      </c>
      <c r="O276" s="39">
        <f t="shared" si="36"/>
        <v>91.15</v>
      </c>
      <c r="P276" s="32" t="str">
        <f t="shared" si="37"/>
        <v>Friday</v>
      </c>
    </row>
    <row r="277" spans="1:16"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c r="N277" s="32" t="str">
        <f t="shared" si="35"/>
        <v>February</v>
      </c>
      <c r="O277" s="39">
        <f t="shared" si="36"/>
        <v>128.45999999999992</v>
      </c>
      <c r="P277" s="32" t="str">
        <f t="shared" si="37"/>
        <v>Friday</v>
      </c>
    </row>
    <row r="278" spans="1:16"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c r="N278" s="32" t="str">
        <f t="shared" si="35"/>
        <v>April</v>
      </c>
      <c r="O278" s="39">
        <f t="shared" si="36"/>
        <v>143.82</v>
      </c>
      <c r="P278" s="32" t="str">
        <f t="shared" si="37"/>
        <v>Friday</v>
      </c>
    </row>
    <row r="279" spans="1:16"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c r="N279" s="32" t="str">
        <f t="shared" si="35"/>
        <v>March</v>
      </c>
      <c r="O279" s="39">
        <f t="shared" si="36"/>
        <v>459.46000000000015</v>
      </c>
      <c r="P279" s="32" t="str">
        <f t="shared" si="37"/>
        <v>Thursday</v>
      </c>
    </row>
    <row r="280" spans="1:16"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c r="N280" s="32" t="str">
        <f t="shared" si="35"/>
        <v>June</v>
      </c>
      <c r="O280" s="39">
        <f t="shared" si="36"/>
        <v>75.139999999999986</v>
      </c>
      <c r="P280" s="32" t="str">
        <f t="shared" si="37"/>
        <v>Saturday</v>
      </c>
    </row>
    <row r="281" spans="1:16"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c r="N281" s="32" t="str">
        <f t="shared" si="35"/>
        <v>April</v>
      </c>
      <c r="O281" s="39">
        <f t="shared" si="36"/>
        <v>448.67999999999995</v>
      </c>
      <c r="P281" s="32" t="str">
        <f t="shared" si="37"/>
        <v>Tuesday</v>
      </c>
    </row>
    <row r="282" spans="1:16"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c r="N282" s="32" t="str">
        <f t="shared" si="35"/>
        <v>April</v>
      </c>
      <c r="O282" s="39">
        <f t="shared" si="36"/>
        <v>834.93999999999994</v>
      </c>
      <c r="P282" s="32" t="str">
        <f t="shared" si="37"/>
        <v>Saturday</v>
      </c>
    </row>
    <row r="283" spans="1:16"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c r="N283" s="32" t="str">
        <f t="shared" si="35"/>
        <v>February</v>
      </c>
      <c r="O283" s="39">
        <f t="shared" si="36"/>
        <v>583.2700000000001</v>
      </c>
      <c r="P283" s="32" t="str">
        <f t="shared" si="37"/>
        <v>Saturday</v>
      </c>
    </row>
    <row r="284" spans="1:16"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c r="N284" s="32" t="str">
        <f t="shared" si="35"/>
        <v>May</v>
      </c>
      <c r="O284" s="39">
        <f t="shared" si="36"/>
        <v>448.67999999999995</v>
      </c>
      <c r="P284" s="32" t="str">
        <f t="shared" si="37"/>
        <v>Thursday</v>
      </c>
    </row>
    <row r="285" spans="1:16"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c r="N285" s="32" t="str">
        <f t="shared" si="35"/>
        <v>March</v>
      </c>
      <c r="O285" s="39">
        <f t="shared" si="36"/>
        <v>182.81000000000017</v>
      </c>
      <c r="P285" s="32" t="str">
        <f t="shared" si="37"/>
        <v>Wednesday</v>
      </c>
    </row>
    <row r="286" spans="1:16"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c r="N286" s="32" t="str">
        <f t="shared" si="35"/>
        <v>October</v>
      </c>
      <c r="O286" s="39">
        <f t="shared" si="36"/>
        <v>1660.88</v>
      </c>
      <c r="P286" s="32" t="str">
        <f t="shared" si="37"/>
        <v>Tuesday</v>
      </c>
    </row>
    <row r="287" spans="1:16" s="32" customFormat="1" ht="15.75" hidden="1"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6"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c r="N288" s="32" t="str">
        <f t="shared" ref="N288:N290" si="38" xml:space="preserve"> TEXT(D288, "mmmm")</f>
        <v>August</v>
      </c>
      <c r="O288" s="39">
        <f t="shared" ref="O288:O290" si="39" xml:space="preserve"> K288 - L288</f>
        <v>45.960000000000008</v>
      </c>
      <c r="P288" s="32" t="str">
        <f t="shared" ref="P288:P290" si="40" xml:space="preserve"> TEXT(D288, "dddd")</f>
        <v>Monday</v>
      </c>
    </row>
    <row r="289" spans="1:16"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c r="N289" s="32" t="str">
        <f t="shared" si="38"/>
        <v>February</v>
      </c>
      <c r="O289" s="39">
        <f t="shared" si="39"/>
        <v>1215.3399999999999</v>
      </c>
      <c r="P289" s="32" t="str">
        <f t="shared" si="40"/>
        <v>Tuesday</v>
      </c>
    </row>
    <row r="290" spans="1:16"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c r="N290" s="32" t="str">
        <f t="shared" si="38"/>
        <v>November</v>
      </c>
      <c r="O290" s="39">
        <f t="shared" si="39"/>
        <v>437.46</v>
      </c>
      <c r="P290" s="32" t="str">
        <f t="shared" si="40"/>
        <v>Monday</v>
      </c>
    </row>
    <row r="291" spans="1:16" s="32" customFormat="1" ht="15.75" hidden="1"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6"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c r="N292" s="32" t="str">
        <f t="shared" ref="N292:N303" si="41" xml:space="preserve"> TEXT(D292, "mmmm")</f>
        <v>April</v>
      </c>
      <c r="O292" s="39">
        <f t="shared" ref="O292:O303" si="42" xml:space="preserve"> K292 - L292</f>
        <v>1295.43</v>
      </c>
      <c r="P292" s="32" t="str">
        <f t="shared" ref="P292:P303" si="43" xml:space="preserve"> TEXT(D292, "dddd")</f>
        <v>Wednesday</v>
      </c>
    </row>
    <row r="293" spans="1:16"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c r="N293" s="32" t="str">
        <f t="shared" si="41"/>
        <v>November</v>
      </c>
      <c r="O293" s="39">
        <f t="shared" si="42"/>
        <v>751.02</v>
      </c>
      <c r="P293" s="32" t="str">
        <f t="shared" si="43"/>
        <v>Tuesday</v>
      </c>
    </row>
    <row r="294" spans="1:16"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c r="N294" s="32" t="str">
        <f t="shared" si="41"/>
        <v>October</v>
      </c>
      <c r="O294" s="39">
        <f t="shared" si="42"/>
        <v>217.51</v>
      </c>
      <c r="P294" s="32" t="str">
        <f t="shared" si="43"/>
        <v>Saturday</v>
      </c>
    </row>
    <row r="295" spans="1:16"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c r="N295" s="32" t="str">
        <f t="shared" si="41"/>
        <v>November</v>
      </c>
      <c r="O295" s="39">
        <f t="shared" si="42"/>
        <v>91.15</v>
      </c>
      <c r="P295" s="32" t="str">
        <f t="shared" si="43"/>
        <v>Sunday</v>
      </c>
    </row>
    <row r="296" spans="1:16"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c r="N296" s="32" t="str">
        <f t="shared" si="41"/>
        <v>August</v>
      </c>
      <c r="O296" s="39">
        <f t="shared" si="42"/>
        <v>737.56999999999994</v>
      </c>
      <c r="P296" s="32" t="str">
        <f t="shared" si="43"/>
        <v>Friday</v>
      </c>
    </row>
    <row r="297" spans="1:16"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c r="N297" s="32" t="str">
        <f t="shared" si="41"/>
        <v>January</v>
      </c>
      <c r="O297" s="39">
        <f t="shared" si="42"/>
        <v>509.97</v>
      </c>
      <c r="P297" s="32" t="str">
        <f t="shared" si="43"/>
        <v>Friday</v>
      </c>
    </row>
    <row r="298" spans="1:16"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c r="N298" s="32" t="str">
        <f t="shared" si="41"/>
        <v>March</v>
      </c>
      <c r="O298" s="39">
        <f t="shared" si="42"/>
        <v>25.089999999999989</v>
      </c>
      <c r="P298" s="32" t="str">
        <f t="shared" si="43"/>
        <v>Tuesday</v>
      </c>
    </row>
    <row r="299" spans="1:16"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c r="N299" s="32" t="str">
        <f t="shared" si="41"/>
        <v>April</v>
      </c>
      <c r="O299" s="39">
        <f t="shared" si="42"/>
        <v>143.82</v>
      </c>
      <c r="P299" s="32" t="str">
        <f t="shared" si="43"/>
        <v>Friday</v>
      </c>
    </row>
    <row r="300" spans="1:16"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c r="N300" s="32" t="str">
        <f t="shared" si="41"/>
        <v>November</v>
      </c>
      <c r="O300" s="39">
        <f t="shared" si="42"/>
        <v>409.86000000000013</v>
      </c>
      <c r="P300" s="32" t="str">
        <f t="shared" si="43"/>
        <v>Monday</v>
      </c>
    </row>
    <row r="301" spans="1:16"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c r="N301" s="32" t="str">
        <f t="shared" si="41"/>
        <v>May</v>
      </c>
      <c r="O301" s="39">
        <f t="shared" si="42"/>
        <v>574.62000000000012</v>
      </c>
      <c r="P301" s="32" t="str">
        <f t="shared" si="43"/>
        <v>Wednesday</v>
      </c>
    </row>
    <row r="302" spans="1:16"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c r="N302" s="32" t="str">
        <f t="shared" si="41"/>
        <v>March</v>
      </c>
      <c r="O302" s="39">
        <f t="shared" si="42"/>
        <v>451.65000000000009</v>
      </c>
      <c r="P302" s="32" t="str">
        <f t="shared" si="43"/>
        <v>Saturday</v>
      </c>
    </row>
    <row r="303" spans="1:16"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c r="N303" s="32" t="str">
        <f t="shared" si="41"/>
        <v>March</v>
      </c>
      <c r="O303" s="39">
        <f t="shared" si="42"/>
        <v>1055.82</v>
      </c>
      <c r="P303" s="32" t="str">
        <f t="shared" si="43"/>
        <v>Friday</v>
      </c>
    </row>
    <row r="304" spans="1:16" s="32" customFormat="1" ht="15.75" hidden="1"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6"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c r="N305" s="32" t="str">
        <f t="shared" ref="N305:N372" si="44" xml:space="preserve"> TEXT(D305, "mmmm")</f>
        <v>November</v>
      </c>
      <c r="O305" s="39">
        <f t="shared" ref="O305:O336" si="45" xml:space="preserve"> K305 - L305</f>
        <v>812.44</v>
      </c>
      <c r="P305" s="32" t="str">
        <f t="shared" ref="P305:P336" si="46" xml:space="preserve"> TEXT(D305, "dddd")</f>
        <v>Saturday</v>
      </c>
    </row>
    <row r="306" spans="1:16"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c r="N306" s="32" t="str">
        <f t="shared" si="44"/>
        <v>April</v>
      </c>
      <c r="O306" s="39">
        <f t="shared" si="45"/>
        <v>1069.5500000000002</v>
      </c>
      <c r="P306" s="32" t="str">
        <f t="shared" si="46"/>
        <v>Friday</v>
      </c>
    </row>
    <row r="307" spans="1:16"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c r="N307" s="32" t="str">
        <f t="shared" si="44"/>
        <v>January</v>
      </c>
      <c r="O307" s="39">
        <f t="shared" si="45"/>
        <v>445.20999999999992</v>
      </c>
      <c r="P307" s="32" t="str">
        <f t="shared" si="46"/>
        <v>Wednesday</v>
      </c>
    </row>
    <row r="308" spans="1:16"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c r="N308" s="32" t="str">
        <f t="shared" si="44"/>
        <v>December</v>
      </c>
      <c r="O308" s="39">
        <f t="shared" si="45"/>
        <v>802.26</v>
      </c>
      <c r="P308" s="32" t="str">
        <f t="shared" si="46"/>
        <v>Wednesday</v>
      </c>
    </row>
    <row r="309" spans="1:16"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c r="N309" s="32" t="str">
        <f t="shared" si="44"/>
        <v>April</v>
      </c>
      <c r="O309" s="39">
        <f t="shared" si="45"/>
        <v>448.67999999999995</v>
      </c>
      <c r="P309" s="32" t="str">
        <f t="shared" si="46"/>
        <v>Thursday</v>
      </c>
    </row>
    <row r="310" spans="1:16"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c r="N310" s="32" t="str">
        <f t="shared" si="44"/>
        <v>July</v>
      </c>
      <c r="O310" s="39">
        <f t="shared" si="45"/>
        <v>745.94</v>
      </c>
      <c r="P310" s="32" t="str">
        <f t="shared" si="46"/>
        <v>Friday</v>
      </c>
    </row>
    <row r="311" spans="1:16"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c r="N311" s="32" t="str">
        <f t="shared" si="44"/>
        <v>November</v>
      </c>
      <c r="O311" s="39">
        <f t="shared" si="45"/>
        <v>1592.19</v>
      </c>
      <c r="P311" s="32" t="str">
        <f t="shared" si="46"/>
        <v>Monday</v>
      </c>
    </row>
    <row r="312" spans="1:16"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c r="N312" s="32" t="str">
        <f t="shared" si="44"/>
        <v>October</v>
      </c>
      <c r="O312" s="39">
        <f t="shared" si="45"/>
        <v>1010.02</v>
      </c>
      <c r="P312" s="32" t="str">
        <f t="shared" si="46"/>
        <v>Saturday</v>
      </c>
    </row>
    <row r="313" spans="1:16"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c r="N313" s="32" t="str">
        <f t="shared" si="44"/>
        <v>March</v>
      </c>
      <c r="O313" s="39">
        <f t="shared" si="45"/>
        <v>1660.88</v>
      </c>
      <c r="P313" s="32" t="str">
        <f t="shared" si="46"/>
        <v>Tuesday</v>
      </c>
    </row>
    <row r="314" spans="1:16"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c r="N314" s="32" t="str">
        <f t="shared" si="44"/>
        <v>December</v>
      </c>
      <c r="O314" s="39">
        <f t="shared" si="45"/>
        <v>448.67999999999995</v>
      </c>
      <c r="P314" s="32" t="str">
        <f t="shared" si="46"/>
        <v>Monday</v>
      </c>
    </row>
    <row r="315" spans="1:16"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c r="N315" s="32" t="str">
        <f t="shared" si="44"/>
        <v>January</v>
      </c>
      <c r="O315" s="39">
        <f t="shared" si="45"/>
        <v>502.47</v>
      </c>
      <c r="P315" s="32" t="str">
        <f t="shared" si="46"/>
        <v>Wednesday</v>
      </c>
    </row>
    <row r="316" spans="1:16"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c r="N316" s="32" t="str">
        <f t="shared" si="44"/>
        <v>August</v>
      </c>
      <c r="O316" s="39">
        <f t="shared" si="45"/>
        <v>91.15</v>
      </c>
      <c r="P316" s="32" t="str">
        <f t="shared" si="46"/>
        <v>Sunday</v>
      </c>
    </row>
    <row r="317" spans="1:16"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c r="N317" s="32" t="str">
        <f t="shared" si="44"/>
        <v>December</v>
      </c>
      <c r="O317" s="39">
        <f t="shared" si="45"/>
        <v>1295.43</v>
      </c>
      <c r="P317" s="32" t="str">
        <f t="shared" si="46"/>
        <v>Monday</v>
      </c>
    </row>
    <row r="318" spans="1:16"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c r="N318" s="32" t="str">
        <f t="shared" si="44"/>
        <v>August</v>
      </c>
      <c r="O318" s="39">
        <f t="shared" si="45"/>
        <v>179.44</v>
      </c>
      <c r="P318" s="32" t="str">
        <f t="shared" si="46"/>
        <v>Tuesday</v>
      </c>
    </row>
    <row r="319" spans="1:16"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c r="N319" s="32" t="str">
        <f t="shared" si="44"/>
        <v>June</v>
      </c>
      <c r="O319" s="39">
        <f t="shared" si="45"/>
        <v>72.599999999999966</v>
      </c>
      <c r="P319" s="32" t="str">
        <f t="shared" si="46"/>
        <v>Monday</v>
      </c>
    </row>
    <row r="320" spans="1:16"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c r="N320" s="32" t="str">
        <f t="shared" si="44"/>
        <v>May</v>
      </c>
      <c r="O320" s="39">
        <f t="shared" si="45"/>
        <v>431.33000000000004</v>
      </c>
      <c r="P320" s="32" t="str">
        <f t="shared" si="46"/>
        <v>Wednesday</v>
      </c>
    </row>
    <row r="321" spans="1:16"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c r="N321" s="32" t="str">
        <f t="shared" si="44"/>
        <v>October</v>
      </c>
      <c r="O321" s="39">
        <f t="shared" si="45"/>
        <v>1028.76</v>
      </c>
      <c r="P321" s="32" t="str">
        <f t="shared" si="46"/>
        <v>Monday</v>
      </c>
    </row>
    <row r="322" spans="1:16"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c r="N322" s="32" t="str">
        <f t="shared" si="44"/>
        <v>June</v>
      </c>
      <c r="O322" s="39">
        <f t="shared" si="45"/>
        <v>209.84000000000003</v>
      </c>
      <c r="P322" s="32" t="str">
        <f t="shared" si="46"/>
        <v>Tuesday</v>
      </c>
    </row>
    <row r="323" spans="1:16"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c r="N323" s="32" t="str">
        <f t="shared" si="44"/>
        <v>January</v>
      </c>
      <c r="O323" s="39">
        <f t="shared" si="45"/>
        <v>437.46</v>
      </c>
      <c r="P323" s="32" t="str">
        <f t="shared" si="46"/>
        <v>Monday</v>
      </c>
    </row>
    <row r="324" spans="1:16"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c r="N324" s="32" t="str">
        <f t="shared" si="44"/>
        <v>April</v>
      </c>
      <c r="O324" s="39">
        <f t="shared" si="45"/>
        <v>1069.5500000000002</v>
      </c>
      <c r="P324" s="32" t="str">
        <f t="shared" si="46"/>
        <v>Wednesday</v>
      </c>
    </row>
    <row r="325" spans="1:16"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c r="N325" s="32" t="str">
        <f t="shared" si="44"/>
        <v>November</v>
      </c>
      <c r="O325" s="39">
        <f t="shared" si="45"/>
        <v>167.20999999999998</v>
      </c>
      <c r="P325" s="32" t="str">
        <f t="shared" si="46"/>
        <v>Wednesday</v>
      </c>
    </row>
    <row r="326" spans="1:16"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c r="N326" s="32" t="str">
        <f t="shared" si="44"/>
        <v>October</v>
      </c>
      <c r="O326" s="39">
        <f t="shared" si="45"/>
        <v>1592.19</v>
      </c>
      <c r="P326" s="32" t="str">
        <f t="shared" si="46"/>
        <v>Wednesday</v>
      </c>
    </row>
    <row r="327" spans="1:16"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c r="N327" s="32" t="str">
        <f t="shared" si="44"/>
        <v>November</v>
      </c>
      <c r="O327" s="39">
        <f t="shared" si="45"/>
        <v>179.44</v>
      </c>
      <c r="P327" s="32" t="str">
        <f t="shared" si="46"/>
        <v>Tuesday</v>
      </c>
    </row>
    <row r="328" spans="1:16"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c r="N328" s="32" t="str">
        <f t="shared" si="44"/>
        <v>January</v>
      </c>
      <c r="O328" s="39">
        <f t="shared" si="45"/>
        <v>1295.43</v>
      </c>
      <c r="P328" s="32" t="str">
        <f t="shared" si="46"/>
        <v>Friday</v>
      </c>
    </row>
    <row r="329" spans="1:16"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c r="N329" s="32" t="str">
        <f t="shared" si="44"/>
        <v>May</v>
      </c>
      <c r="O329" s="39">
        <f t="shared" si="45"/>
        <v>448.67999999999995</v>
      </c>
      <c r="P329" s="32" t="str">
        <f t="shared" si="46"/>
        <v>Tuesday</v>
      </c>
    </row>
    <row r="330" spans="1:16"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c r="N330" s="32" t="str">
        <f t="shared" si="44"/>
        <v>October</v>
      </c>
      <c r="O330" s="39">
        <f t="shared" si="45"/>
        <v>143.35999999999999</v>
      </c>
      <c r="P330" s="32" t="str">
        <f t="shared" si="46"/>
        <v>Tuesday</v>
      </c>
    </row>
    <row r="331" spans="1:16"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c r="N331" s="32" t="str">
        <f t="shared" si="44"/>
        <v>August</v>
      </c>
      <c r="O331" s="39">
        <f t="shared" si="45"/>
        <v>737.56999999999994</v>
      </c>
      <c r="P331" s="32" t="str">
        <f t="shared" si="46"/>
        <v>Friday</v>
      </c>
    </row>
    <row r="332" spans="1:16"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c r="N332" s="32" t="str">
        <f t="shared" si="44"/>
        <v>November</v>
      </c>
      <c r="O332" s="39">
        <f t="shared" si="45"/>
        <v>448.67999999999995</v>
      </c>
      <c r="P332" s="32" t="str">
        <f t="shared" si="46"/>
        <v>Wednesday</v>
      </c>
    </row>
    <row r="333" spans="1:16"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c r="N333" s="32" t="str">
        <f t="shared" si="44"/>
        <v>May</v>
      </c>
      <c r="O333" s="39">
        <f t="shared" si="45"/>
        <v>64.509999999999991</v>
      </c>
      <c r="P333" s="32" t="str">
        <f t="shared" si="46"/>
        <v>Tuesday</v>
      </c>
    </row>
    <row r="334" spans="1:16"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c r="N334" s="32" t="str">
        <f t="shared" si="44"/>
        <v>August</v>
      </c>
      <c r="O334" s="39">
        <f t="shared" si="45"/>
        <v>737.17000000000007</v>
      </c>
      <c r="P334" s="32" t="str">
        <f t="shared" si="46"/>
        <v>Wednesday</v>
      </c>
    </row>
    <row r="335" spans="1:16"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c r="N335" s="32" t="str">
        <f t="shared" si="44"/>
        <v>December</v>
      </c>
      <c r="O335" s="39">
        <f t="shared" si="45"/>
        <v>450.77</v>
      </c>
      <c r="P335" s="32" t="str">
        <f t="shared" si="46"/>
        <v>Saturday</v>
      </c>
    </row>
    <row r="336" spans="1:16"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c r="N336" s="32" t="str">
        <f t="shared" si="44"/>
        <v>February</v>
      </c>
      <c r="O336" s="39">
        <f t="shared" si="45"/>
        <v>309.80999999999995</v>
      </c>
      <c r="P336" s="32" t="str">
        <f t="shared" si="46"/>
        <v>Tuesday</v>
      </c>
    </row>
    <row r="337" spans="1:16" s="32" customFormat="1" ht="15.75" hidden="1"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6"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c r="N338" s="32" t="str">
        <f t="shared" si="44"/>
        <v>October</v>
      </c>
      <c r="O338" s="39">
        <f t="shared" ref="O338:O346" si="47" xml:space="preserve"> K338 - L338</f>
        <v>1295.43</v>
      </c>
      <c r="P338" s="32" t="str">
        <f t="shared" ref="P338:P346" si="48" xml:space="preserve"> TEXT(D338, "dddd")</f>
        <v>Thursday</v>
      </c>
    </row>
    <row r="339" spans="1:16"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c r="N339" s="32" t="str">
        <f t="shared" si="44"/>
        <v>October</v>
      </c>
      <c r="O339" s="39">
        <f t="shared" si="47"/>
        <v>459.46000000000015</v>
      </c>
      <c r="P339" s="32" t="str">
        <f t="shared" si="48"/>
        <v>Monday</v>
      </c>
    </row>
    <row r="340" spans="1:16"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c r="N340" s="32" t="str">
        <f t="shared" si="44"/>
        <v>January</v>
      </c>
      <c r="O340" s="39">
        <f t="shared" si="47"/>
        <v>431.33000000000004</v>
      </c>
      <c r="P340" s="32" t="str">
        <f t="shared" si="48"/>
        <v>Monday</v>
      </c>
    </row>
    <row r="341" spans="1:16"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c r="N341" s="32" t="str">
        <f t="shared" si="44"/>
        <v>December</v>
      </c>
      <c r="O341" s="39">
        <f t="shared" si="47"/>
        <v>1028.76</v>
      </c>
      <c r="P341" s="32" t="str">
        <f t="shared" si="48"/>
        <v>Monday</v>
      </c>
    </row>
    <row r="342" spans="1:16"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c r="N342" s="32" t="str">
        <f t="shared" si="44"/>
        <v>December</v>
      </c>
      <c r="O342" s="39">
        <f t="shared" si="47"/>
        <v>133.38</v>
      </c>
      <c r="P342" s="32" t="str">
        <f t="shared" si="48"/>
        <v>Saturday</v>
      </c>
    </row>
    <row r="343" spans="1:16"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c r="N343" s="32" t="str">
        <f t="shared" si="44"/>
        <v>August</v>
      </c>
      <c r="O343" s="39">
        <f t="shared" si="47"/>
        <v>448.67999999999995</v>
      </c>
      <c r="P343" s="32" t="str">
        <f t="shared" si="48"/>
        <v>Sunday</v>
      </c>
    </row>
    <row r="344" spans="1:16"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c r="N344" s="32" t="str">
        <f t="shared" si="44"/>
        <v>March</v>
      </c>
      <c r="O344" s="39">
        <f t="shared" si="47"/>
        <v>957.02</v>
      </c>
      <c r="P344" s="32" t="str">
        <f t="shared" si="48"/>
        <v>Tuesday</v>
      </c>
    </row>
    <row r="345" spans="1:16"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c r="N345" s="32" t="str">
        <f t="shared" si="44"/>
        <v>March</v>
      </c>
      <c r="O345" s="39">
        <f t="shared" si="47"/>
        <v>64.509999999999991</v>
      </c>
      <c r="P345" s="32" t="str">
        <f t="shared" si="48"/>
        <v>Saturday</v>
      </c>
    </row>
    <row r="346" spans="1:16"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c r="N346" s="32" t="str">
        <f t="shared" si="44"/>
        <v>July</v>
      </c>
      <c r="O346" s="39">
        <f t="shared" si="47"/>
        <v>144.26</v>
      </c>
      <c r="P346" s="32" t="str">
        <f t="shared" si="48"/>
        <v>Sunday</v>
      </c>
    </row>
    <row r="347" spans="1:16" s="32" customFormat="1" ht="15.75" hidden="1"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6"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c r="N348" s="32" t="str">
        <f t="shared" si="44"/>
        <v>July</v>
      </c>
      <c r="O348" s="39">
        <f t="shared" ref="O348" si="49" xml:space="preserve"> K348 - L348</f>
        <v>812.44</v>
      </c>
      <c r="P348" s="32" t="str">
        <f xml:space="preserve"> TEXT(D348, "dddd")</f>
        <v>Wednesday</v>
      </c>
    </row>
    <row r="349" spans="1:16" s="32" customFormat="1" ht="15.75" hidden="1"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6"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c r="N350" s="32" t="str">
        <f t="shared" si="44"/>
        <v>August</v>
      </c>
      <c r="O350" s="39">
        <f t="shared" ref="O350:O352" si="50" xml:space="preserve"> K350 - L350</f>
        <v>583.2700000000001</v>
      </c>
      <c r="P350" s="32" t="str">
        <f t="shared" ref="P350:P352" si="51" xml:space="preserve"> TEXT(D350, "dddd")</f>
        <v>Friday</v>
      </c>
    </row>
    <row r="351" spans="1:16"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c r="N351" s="32" t="str">
        <f t="shared" si="44"/>
        <v>October</v>
      </c>
      <c r="O351" s="39">
        <f t="shared" si="50"/>
        <v>830.2399999999999</v>
      </c>
      <c r="P351" s="32" t="str">
        <f t="shared" si="51"/>
        <v>Friday</v>
      </c>
    </row>
    <row r="352" spans="1:16"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c r="N352" s="32" t="str">
        <f t="shared" si="44"/>
        <v>October</v>
      </c>
      <c r="O352" s="39">
        <f t="shared" si="50"/>
        <v>110.80999999999995</v>
      </c>
      <c r="P352" s="32" t="str">
        <f t="shared" si="51"/>
        <v>Thursday</v>
      </c>
    </row>
    <row r="353" spans="1:16" s="32" customFormat="1" ht="15.75" hidden="1"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6"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c r="N354" s="32" t="str">
        <f t="shared" si="44"/>
        <v>June</v>
      </c>
      <c r="O354" s="39">
        <f t="shared" ref="O354:O360" si="52" xml:space="preserve"> K354 - L354</f>
        <v>309.80999999999995</v>
      </c>
      <c r="P354" s="32" t="str">
        <f t="shared" ref="P354:P360" si="53" xml:space="preserve"> TEXT(D354, "dddd")</f>
        <v>Monday</v>
      </c>
    </row>
    <row r="355" spans="1:16"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c r="N355" s="32" t="str">
        <f t="shared" si="44"/>
        <v>April</v>
      </c>
      <c r="O355" s="39">
        <f t="shared" si="52"/>
        <v>459.46000000000015</v>
      </c>
      <c r="P355" s="32" t="str">
        <f t="shared" si="53"/>
        <v>Thursday</v>
      </c>
    </row>
    <row r="356" spans="1:16"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c r="N356" s="32" t="str">
        <f t="shared" si="44"/>
        <v>November</v>
      </c>
      <c r="O356" s="39">
        <f t="shared" si="52"/>
        <v>1408.91</v>
      </c>
      <c r="P356" s="32" t="str">
        <f t="shared" si="53"/>
        <v>Tuesday</v>
      </c>
    </row>
    <row r="357" spans="1:16"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c r="N357" s="32" t="str">
        <f t="shared" si="44"/>
        <v>March</v>
      </c>
      <c r="O357" s="39">
        <f t="shared" si="52"/>
        <v>709.34</v>
      </c>
      <c r="P357" s="32" t="str">
        <f t="shared" si="53"/>
        <v>Wednesday</v>
      </c>
    </row>
    <row r="358" spans="1:16"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c r="N358" s="32" t="str">
        <f t="shared" si="44"/>
        <v>July</v>
      </c>
      <c r="O358" s="39">
        <f t="shared" si="52"/>
        <v>817.36</v>
      </c>
      <c r="P358" s="32" t="str">
        <f t="shared" si="53"/>
        <v>Sunday</v>
      </c>
    </row>
    <row r="359" spans="1:16"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c r="N359" s="32" t="str">
        <f t="shared" si="44"/>
        <v>April</v>
      </c>
      <c r="O359" s="39">
        <f t="shared" si="52"/>
        <v>445.20999999999992</v>
      </c>
      <c r="P359" s="32" t="str">
        <f t="shared" si="53"/>
        <v>Thursday</v>
      </c>
    </row>
    <row r="360" spans="1:16"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c r="N360" s="32" t="str">
        <f t="shared" si="44"/>
        <v>December</v>
      </c>
      <c r="O360" s="39">
        <f t="shared" si="52"/>
        <v>91.15</v>
      </c>
      <c r="P360" s="32" t="str">
        <f t="shared" si="53"/>
        <v>Wednesday</v>
      </c>
    </row>
    <row r="361" spans="1:16" s="32" customFormat="1" ht="15.75" hidden="1"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6"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c r="N362" s="32" t="str">
        <f t="shared" si="44"/>
        <v>April</v>
      </c>
      <c r="O362" s="39">
        <f t="shared" ref="O362:O368" si="54" xml:space="preserve"> K362 - L362</f>
        <v>445.20999999999992</v>
      </c>
      <c r="P362" s="32" t="str">
        <f t="shared" ref="P362:P368" si="55" xml:space="preserve"> TEXT(D362, "dddd")</f>
        <v>Wednesday</v>
      </c>
    </row>
    <row r="363" spans="1:16"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c r="N363" s="32" t="str">
        <f t="shared" si="44"/>
        <v>January</v>
      </c>
      <c r="O363" s="39">
        <f t="shared" si="54"/>
        <v>1279.3999999999999</v>
      </c>
      <c r="P363" s="32" t="str">
        <f t="shared" si="55"/>
        <v>Tuesday</v>
      </c>
    </row>
    <row r="364" spans="1:16"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c r="N364" s="32" t="str">
        <f t="shared" si="44"/>
        <v>September</v>
      </c>
      <c r="O364" s="39">
        <f t="shared" si="54"/>
        <v>745.94</v>
      </c>
      <c r="P364" s="32" t="str">
        <f t="shared" si="55"/>
        <v>Friday</v>
      </c>
    </row>
    <row r="365" spans="1:16"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c r="N365" s="32" t="str">
        <f t="shared" si="44"/>
        <v>August</v>
      </c>
      <c r="O365" s="39">
        <f t="shared" si="54"/>
        <v>1612.25</v>
      </c>
      <c r="P365" s="32" t="str">
        <f t="shared" si="55"/>
        <v>Monday</v>
      </c>
    </row>
    <row r="366" spans="1:16"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c r="N366" s="32" t="str">
        <f t="shared" si="44"/>
        <v>September</v>
      </c>
      <c r="O366" s="39">
        <f t="shared" si="54"/>
        <v>431.33000000000004</v>
      </c>
      <c r="P366" s="32" t="str">
        <f t="shared" si="55"/>
        <v>Wednesday</v>
      </c>
    </row>
    <row r="367" spans="1:16"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c r="N367" s="32" t="str">
        <f t="shared" si="44"/>
        <v>May</v>
      </c>
      <c r="O367" s="39">
        <f t="shared" si="54"/>
        <v>1230.27</v>
      </c>
      <c r="P367" s="32" t="str">
        <f t="shared" si="55"/>
        <v>Wednesday</v>
      </c>
    </row>
    <row r="368" spans="1:16"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c r="N368" s="32" t="str">
        <f t="shared" si="44"/>
        <v>August</v>
      </c>
      <c r="O368" s="39">
        <f t="shared" si="54"/>
        <v>133.7800000000002</v>
      </c>
      <c r="P368" s="32" t="str">
        <f t="shared" si="55"/>
        <v>Tuesday</v>
      </c>
    </row>
    <row r="369" spans="1:26" s="32" customFormat="1" ht="15.75" hidden="1"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c r="N370" s="32" t="str">
        <f t="shared" si="44"/>
        <v>January</v>
      </c>
      <c r="O370" s="39">
        <f t="shared" ref="O370" si="56" xml:space="preserve"> K370 - L370</f>
        <v>802.26</v>
      </c>
      <c r="P370" s="32" t="str">
        <f xml:space="preserve"> TEXT(D370, "dddd")</f>
        <v>Tuesday</v>
      </c>
    </row>
    <row r="371" spans="1:26" s="32" customFormat="1" ht="15.75" hidden="1"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c r="N372" s="32" t="str">
        <f t="shared" si="44"/>
        <v>August</v>
      </c>
      <c r="O372" s="39">
        <f t="shared" ref="O372:O389" si="57" xml:space="preserve"> K372 - L372</f>
        <v>1055.82</v>
      </c>
      <c r="P372" s="32" t="str">
        <f t="shared" ref="P372:P389" si="58" xml:space="preserve"> TEXT(D372, "dddd")</f>
        <v>Thursday</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c r="N373" s="32" t="str">
        <f t="shared" ref="N373:N389" si="59" xml:space="preserve"> TEXT(D373, "mmmm")</f>
        <v>August</v>
      </c>
      <c r="O373" s="39">
        <f t="shared" si="57"/>
        <v>1660.88</v>
      </c>
      <c r="P373" s="32" t="str">
        <f t="shared" si="58"/>
        <v>Monday</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c r="N374" s="32" t="str">
        <f t="shared" si="59"/>
        <v>August</v>
      </c>
      <c r="O374" s="39">
        <f t="shared" si="57"/>
        <v>45.960000000000008</v>
      </c>
      <c r="P374" s="32" t="str">
        <f t="shared" si="58"/>
        <v>Wednesday</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c r="N375" s="32" t="str">
        <f t="shared" si="59"/>
        <v>June</v>
      </c>
      <c r="O375" s="39">
        <f t="shared" si="57"/>
        <v>448.67999999999995</v>
      </c>
      <c r="P375" s="32" t="str">
        <f t="shared" si="58"/>
        <v>Saturday</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c r="N376" s="32" t="str">
        <f t="shared" si="59"/>
        <v>March</v>
      </c>
      <c r="O376" s="39">
        <f t="shared" si="57"/>
        <v>209.84000000000003</v>
      </c>
      <c r="P376" s="32" t="str">
        <f t="shared" si="58"/>
        <v>Tuesday</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c r="N377" s="32" t="str">
        <f t="shared" si="59"/>
        <v>July</v>
      </c>
      <c r="O377" s="39">
        <f t="shared" si="57"/>
        <v>1305.25</v>
      </c>
      <c r="P377" s="32" t="str">
        <f t="shared" si="58"/>
        <v>Wednesday</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c r="N378" s="32" t="str">
        <f t="shared" si="59"/>
        <v>February</v>
      </c>
      <c r="O378" s="39">
        <f t="shared" si="57"/>
        <v>179.44</v>
      </c>
      <c r="P378" s="32" t="str">
        <f t="shared" si="58"/>
        <v>Thursday</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c r="N379" s="32" t="str">
        <f t="shared" si="59"/>
        <v>October</v>
      </c>
      <c r="O379" s="39">
        <f t="shared" si="57"/>
        <v>745.94</v>
      </c>
      <c r="P379" s="32" t="str">
        <f t="shared" si="58"/>
        <v>Tuesday</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c r="N380" s="32" t="str">
        <f t="shared" si="59"/>
        <v>October</v>
      </c>
      <c r="O380" s="39">
        <f t="shared" si="57"/>
        <v>693.76</v>
      </c>
      <c r="P380" s="32" t="str">
        <f t="shared" si="58"/>
        <v>Friday</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c r="N381" s="32" t="str">
        <f t="shared" si="59"/>
        <v>March</v>
      </c>
      <c r="O381" s="39">
        <f t="shared" si="57"/>
        <v>195.33999999999992</v>
      </c>
      <c r="P381" s="32" t="str">
        <f t="shared" si="58"/>
        <v>Friday</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c r="N382" s="32" t="str">
        <f t="shared" si="59"/>
        <v>August</v>
      </c>
      <c r="O382" s="39">
        <f t="shared" si="57"/>
        <v>1702.5499999999997</v>
      </c>
      <c r="P382" s="32" t="str">
        <f t="shared" si="58"/>
        <v>Sunday</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c r="N383" s="32" t="str">
        <f t="shared" si="59"/>
        <v>September</v>
      </c>
      <c r="O383" s="39">
        <f t="shared" si="57"/>
        <v>737.17000000000007</v>
      </c>
      <c r="P383" s="32" t="str">
        <f t="shared" si="58"/>
        <v>Monday</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c r="N384" s="32" t="str">
        <f t="shared" si="59"/>
        <v>December</v>
      </c>
      <c r="O384" s="39">
        <f t="shared" si="57"/>
        <v>1408.91</v>
      </c>
      <c r="P384" s="32" t="str">
        <f t="shared" si="58"/>
        <v>Saturday</v>
      </c>
    </row>
    <row r="385" spans="1:16"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c r="N385" s="32" t="str">
        <f t="shared" si="59"/>
        <v>November</v>
      </c>
      <c r="O385" s="39">
        <f t="shared" si="57"/>
        <v>1230.27</v>
      </c>
      <c r="P385" s="32" t="str">
        <f t="shared" si="58"/>
        <v>Tuesday</v>
      </c>
    </row>
    <row r="386" spans="1:16"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c r="N386" s="32" t="str">
        <f t="shared" si="59"/>
        <v>August</v>
      </c>
      <c r="O386" s="39">
        <f t="shared" si="57"/>
        <v>690.49</v>
      </c>
      <c r="P386" s="32" t="str">
        <f t="shared" si="58"/>
        <v>Monday</v>
      </c>
    </row>
    <row r="387" spans="1:16"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c r="N387" s="32" t="str">
        <f t="shared" si="59"/>
        <v>May</v>
      </c>
      <c r="O387" s="39">
        <f t="shared" si="57"/>
        <v>1295.43</v>
      </c>
      <c r="P387" s="32" t="str">
        <f t="shared" si="58"/>
        <v>Sunday</v>
      </c>
    </row>
    <row r="388" spans="1:16"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c r="N388" s="32" t="str">
        <f t="shared" si="59"/>
        <v>October</v>
      </c>
      <c r="O388" s="39">
        <f t="shared" si="57"/>
        <v>574.62000000000012</v>
      </c>
      <c r="P388" s="32" t="str">
        <f t="shared" si="58"/>
        <v>Sunday</v>
      </c>
    </row>
    <row r="389" spans="1:16"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c r="N389" s="32" t="str">
        <f t="shared" si="59"/>
        <v>October</v>
      </c>
      <c r="O389" s="39">
        <f t="shared" si="57"/>
        <v>830.2399999999999</v>
      </c>
      <c r="P389" s="32" t="str">
        <f t="shared" si="58"/>
        <v>Sunday</v>
      </c>
    </row>
    <row r="390" spans="1:16" s="32" customFormat="1" ht="15.75" hidden="1"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6"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c r="N391" s="32" t="str">
        <f t="shared" ref="N391:N410" si="60" xml:space="preserve"> TEXT(D391, "mmmm")</f>
        <v>February</v>
      </c>
      <c r="O391" s="39">
        <f t="shared" ref="O391:O410" si="61" xml:space="preserve"> K391 - L391</f>
        <v>409.86000000000013</v>
      </c>
      <c r="P391" s="32" t="str">
        <f t="shared" ref="P391:P410" si="62" xml:space="preserve"> TEXT(D391, "dddd")</f>
        <v>Wednesday</v>
      </c>
    </row>
    <row r="392" spans="1:16"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c r="N392" s="32" t="str">
        <f t="shared" si="60"/>
        <v>January</v>
      </c>
      <c r="O392" s="39">
        <f t="shared" si="61"/>
        <v>737.56999999999994</v>
      </c>
      <c r="P392" s="32" t="str">
        <f t="shared" si="62"/>
        <v>Wednesday</v>
      </c>
    </row>
    <row r="393" spans="1:16"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c r="N393" s="32" t="str">
        <f t="shared" si="60"/>
        <v>October</v>
      </c>
      <c r="O393" s="39">
        <f t="shared" si="61"/>
        <v>309.80999999999995</v>
      </c>
      <c r="P393" s="32" t="str">
        <f t="shared" si="62"/>
        <v>Thursday</v>
      </c>
    </row>
    <row r="394" spans="1:16"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c r="N394" s="32" t="str">
        <f t="shared" si="60"/>
        <v>March</v>
      </c>
      <c r="O394" s="39">
        <f t="shared" si="61"/>
        <v>75.139999999999986</v>
      </c>
      <c r="P394" s="32" t="str">
        <f t="shared" si="62"/>
        <v>Sunday</v>
      </c>
    </row>
    <row r="395" spans="1:16"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c r="N395" s="32" t="str">
        <f t="shared" si="60"/>
        <v>August</v>
      </c>
      <c r="O395" s="39">
        <f t="shared" si="61"/>
        <v>771.12</v>
      </c>
      <c r="P395" s="32" t="str">
        <f t="shared" si="62"/>
        <v>Wednesday</v>
      </c>
    </row>
    <row r="396" spans="1:16"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c r="N396" s="32" t="str">
        <f t="shared" si="60"/>
        <v>June</v>
      </c>
      <c r="O396" s="39">
        <f t="shared" si="61"/>
        <v>450.77</v>
      </c>
      <c r="P396" s="32" t="str">
        <f t="shared" si="62"/>
        <v>Thursday</v>
      </c>
    </row>
    <row r="397" spans="1:16"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c r="N397" s="32" t="str">
        <f t="shared" si="60"/>
        <v>October</v>
      </c>
      <c r="O397" s="39">
        <f t="shared" si="61"/>
        <v>502.47</v>
      </c>
      <c r="P397" s="32" t="str">
        <f t="shared" si="62"/>
        <v>Thursday</v>
      </c>
    </row>
    <row r="398" spans="1:16"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c r="N398" s="32" t="str">
        <f t="shared" si="60"/>
        <v>June</v>
      </c>
      <c r="O398" s="39">
        <f t="shared" si="61"/>
        <v>817.36</v>
      </c>
      <c r="P398" s="32" t="str">
        <f t="shared" si="62"/>
        <v>Tuesday</v>
      </c>
    </row>
    <row r="399" spans="1:16"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c r="N399" s="32" t="str">
        <f t="shared" si="60"/>
        <v>February</v>
      </c>
      <c r="O399" s="39">
        <f t="shared" si="61"/>
        <v>1279.3999999999999</v>
      </c>
      <c r="P399" s="32" t="str">
        <f t="shared" si="62"/>
        <v>Monday</v>
      </c>
    </row>
    <row r="400" spans="1:16"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c r="N400" s="32" t="str">
        <f t="shared" si="60"/>
        <v>March</v>
      </c>
      <c r="O400" s="39">
        <f t="shared" si="61"/>
        <v>91.15</v>
      </c>
      <c r="P400" s="32" t="str">
        <f t="shared" si="62"/>
        <v>Sunday</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c r="N401" s="32" t="str">
        <f t="shared" si="60"/>
        <v>December</v>
      </c>
      <c r="O401" s="39">
        <f t="shared" si="61"/>
        <v>1408.91</v>
      </c>
      <c r="P401" s="32" t="str">
        <f t="shared" si="62"/>
        <v>Monday</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c r="N402" s="32" t="str">
        <f t="shared" si="60"/>
        <v>July</v>
      </c>
      <c r="O402" s="39">
        <f t="shared" si="61"/>
        <v>17.869999999999997</v>
      </c>
      <c r="P402" s="32" t="str">
        <f t="shared" si="62"/>
        <v>Monday</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c r="N403" s="32" t="str">
        <f t="shared" si="60"/>
        <v>May</v>
      </c>
      <c r="O403" s="39">
        <f t="shared" si="61"/>
        <v>709.34</v>
      </c>
      <c r="P403" s="32" t="str">
        <f t="shared" si="62"/>
        <v>Friday</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c r="N404" s="32" t="str">
        <f t="shared" si="60"/>
        <v>June</v>
      </c>
      <c r="O404" s="39">
        <f t="shared" si="61"/>
        <v>817.36</v>
      </c>
      <c r="P404" s="32" t="str">
        <f t="shared" si="62"/>
        <v>Wednesday</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c r="N405" s="32" t="str">
        <f t="shared" si="60"/>
        <v>February</v>
      </c>
      <c r="O405" s="39">
        <f t="shared" si="61"/>
        <v>152.54999999999995</v>
      </c>
      <c r="P405" s="32" t="str">
        <f t="shared" si="62"/>
        <v>Friday</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c r="N406" s="32" t="str">
        <f t="shared" si="60"/>
        <v>September</v>
      </c>
      <c r="O406" s="39">
        <f t="shared" si="61"/>
        <v>167.20999999999998</v>
      </c>
      <c r="P406" s="32" t="str">
        <f t="shared" si="62"/>
        <v>Thursday</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c r="N407" s="32" t="str">
        <f t="shared" si="60"/>
        <v>June</v>
      </c>
      <c r="O407" s="39">
        <f t="shared" si="61"/>
        <v>128.45999999999992</v>
      </c>
      <c r="P407" s="32" t="str">
        <f t="shared" si="62"/>
        <v>Monday</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c r="N408" s="32" t="str">
        <f t="shared" si="60"/>
        <v>April</v>
      </c>
      <c r="O408" s="39">
        <f t="shared" si="61"/>
        <v>143.35999999999999</v>
      </c>
      <c r="P408" s="32" t="str">
        <f t="shared" si="62"/>
        <v>Monday</v>
      </c>
    </row>
    <row r="409" spans="1:26" s="32" customFormat="1" ht="15.75" customHeight="1" x14ac:dyDescent="0.2">
      <c r="A409" s="32">
        <v>407</v>
      </c>
      <c r="B409" s="32">
        <v>0</v>
      </c>
      <c r="C409" s="32">
        <v>2559</v>
      </c>
      <c r="D409" s="37">
        <v>42900</v>
      </c>
      <c r="E409" s="32" t="b">
        <v>1</v>
      </c>
      <c r="F409" s="38" t="s">
        <v>37</v>
      </c>
      <c r="K409" s="32">
        <v>710.59</v>
      </c>
      <c r="M409" s="39"/>
      <c r="N409" s="32" t="str">
        <f t="shared" si="60"/>
        <v>June</v>
      </c>
      <c r="O409" s="39">
        <f t="shared" si="61"/>
        <v>710.59</v>
      </c>
      <c r="P409" s="32" t="str">
        <f t="shared" si="62"/>
        <v>Wednesday</v>
      </c>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c r="N410" s="32" t="str">
        <f t="shared" si="60"/>
        <v>December</v>
      </c>
      <c r="O410" s="39">
        <f t="shared" si="61"/>
        <v>143.82</v>
      </c>
      <c r="P410" s="32" t="str">
        <f t="shared" si="62"/>
        <v>Monday</v>
      </c>
    </row>
    <row r="411" spans="1:26" s="32" customFormat="1" ht="15.75" hidden="1"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c r="N412" s="32" t="str">
        <f t="shared" ref="N412:N423" si="63" xml:space="preserve"> TEXT(D412, "mmmm")</f>
        <v>March</v>
      </c>
      <c r="O412" s="39">
        <f t="shared" ref="O412:O423" si="64" xml:space="preserve"> K412 - L412</f>
        <v>709.34</v>
      </c>
      <c r="P412" s="32" t="str">
        <f t="shared" ref="P412:P423" si="65" xml:space="preserve"> TEXT(D412, "dddd")</f>
        <v>Tuesday</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c r="N413" s="32" t="str">
        <f t="shared" si="63"/>
        <v>December</v>
      </c>
      <c r="O413" s="39">
        <f t="shared" si="64"/>
        <v>179.44</v>
      </c>
      <c r="P413" s="32" t="str">
        <f t="shared" si="65"/>
        <v>Saturday</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c r="N414" s="32" t="str">
        <f t="shared" si="63"/>
        <v>May</v>
      </c>
      <c r="O414" s="39">
        <f t="shared" si="64"/>
        <v>195.33999999999992</v>
      </c>
      <c r="P414" s="32" t="str">
        <f t="shared" si="65"/>
        <v>Thursday</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c r="N415" s="32" t="str">
        <f t="shared" si="63"/>
        <v>September</v>
      </c>
      <c r="O415" s="39">
        <f t="shared" si="64"/>
        <v>217.51</v>
      </c>
      <c r="P415" s="32" t="str">
        <f t="shared" si="65"/>
        <v>Saturday</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c r="N416" s="32" t="str">
        <f t="shared" si="63"/>
        <v>February</v>
      </c>
      <c r="O416" s="39">
        <f t="shared" si="64"/>
        <v>1028.76</v>
      </c>
      <c r="P416" s="32" t="str">
        <f t="shared" si="65"/>
        <v>Thursday</v>
      </c>
    </row>
    <row r="417" spans="1:16"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c r="N417" s="32" t="str">
        <f t="shared" si="63"/>
        <v>October</v>
      </c>
      <c r="O417" s="39">
        <f t="shared" si="64"/>
        <v>128.45999999999992</v>
      </c>
      <c r="P417" s="32" t="str">
        <f t="shared" si="65"/>
        <v>Sunday</v>
      </c>
    </row>
    <row r="418" spans="1:16"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c r="N418" s="32" t="str">
        <f t="shared" si="63"/>
        <v>November</v>
      </c>
      <c r="O418" s="39">
        <f t="shared" si="64"/>
        <v>409.86000000000013</v>
      </c>
      <c r="P418" s="32" t="str">
        <f t="shared" si="65"/>
        <v>Friday</v>
      </c>
    </row>
    <row r="419" spans="1:16"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c r="N419" s="32" t="str">
        <f t="shared" si="63"/>
        <v>October</v>
      </c>
      <c r="O419" s="39">
        <f t="shared" si="64"/>
        <v>1612.25</v>
      </c>
      <c r="P419" s="32" t="str">
        <f t="shared" si="65"/>
        <v>Monday</v>
      </c>
    </row>
    <row r="420" spans="1:16"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c r="N420" s="32" t="str">
        <f t="shared" si="63"/>
        <v>December</v>
      </c>
      <c r="O420" s="39">
        <f t="shared" si="64"/>
        <v>1230.27</v>
      </c>
      <c r="P420" s="32" t="str">
        <f t="shared" si="65"/>
        <v>Sunday</v>
      </c>
    </row>
    <row r="421" spans="1:16"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c r="N421" s="32" t="str">
        <f t="shared" si="63"/>
        <v>April</v>
      </c>
      <c r="O421" s="39">
        <f t="shared" si="64"/>
        <v>1069.5500000000002</v>
      </c>
      <c r="P421" s="32" t="str">
        <f t="shared" si="65"/>
        <v>Wednesday</v>
      </c>
    </row>
    <row r="422" spans="1:16"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c r="N422" s="32" t="str">
        <f t="shared" si="63"/>
        <v>May</v>
      </c>
      <c r="O422" s="39">
        <f t="shared" si="64"/>
        <v>75.139999999999986</v>
      </c>
      <c r="P422" s="32" t="str">
        <f t="shared" si="65"/>
        <v>Thursday</v>
      </c>
    </row>
    <row r="423" spans="1:16"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c r="N423" s="32" t="str">
        <f t="shared" si="63"/>
        <v>April</v>
      </c>
      <c r="O423" s="39">
        <f t="shared" si="64"/>
        <v>133.7800000000002</v>
      </c>
      <c r="P423" s="32" t="str">
        <f t="shared" si="65"/>
        <v>Friday</v>
      </c>
    </row>
    <row r="424" spans="1:16" s="32" customFormat="1" ht="15.75" hidden="1"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6"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c r="N425" s="32" t="str">
        <f t="shared" ref="N425:N464" si="66" xml:space="preserve"> TEXT(D425, "mmmm")</f>
        <v>September</v>
      </c>
      <c r="O425" s="39">
        <f t="shared" ref="O425:O464" si="67" xml:space="preserve"> K425 - L425</f>
        <v>709.34</v>
      </c>
      <c r="P425" s="32" t="str">
        <f t="shared" ref="P425:P464" si="68" xml:space="preserve"> TEXT(D425, "dddd")</f>
        <v>Friday</v>
      </c>
    </row>
    <row r="426" spans="1:16"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c r="N426" s="32" t="str">
        <f t="shared" si="66"/>
        <v>March</v>
      </c>
      <c r="O426" s="39">
        <f t="shared" si="67"/>
        <v>641.64</v>
      </c>
      <c r="P426" s="32" t="str">
        <f t="shared" si="68"/>
        <v>Friday</v>
      </c>
    </row>
    <row r="427" spans="1:16"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c r="N427" s="32" t="str">
        <f t="shared" si="66"/>
        <v>September</v>
      </c>
      <c r="O427" s="39">
        <f t="shared" si="67"/>
        <v>187.38999999999987</v>
      </c>
      <c r="P427" s="32" t="str">
        <f t="shared" si="68"/>
        <v>Wednesday</v>
      </c>
    </row>
    <row r="428" spans="1:16"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c r="N428" s="32" t="str">
        <f t="shared" si="66"/>
        <v>April</v>
      </c>
      <c r="O428" s="39">
        <f t="shared" si="67"/>
        <v>1230.27</v>
      </c>
      <c r="P428" s="32" t="str">
        <f t="shared" si="68"/>
        <v>Monday</v>
      </c>
    </row>
    <row r="429" spans="1:16"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c r="N429" s="32" t="str">
        <f t="shared" si="66"/>
        <v>November</v>
      </c>
      <c r="O429" s="39">
        <f t="shared" si="67"/>
        <v>198.29000000000002</v>
      </c>
      <c r="P429" s="32" t="str">
        <f t="shared" si="68"/>
        <v>Sunday</v>
      </c>
    </row>
    <row r="430" spans="1:16"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c r="N430" s="32" t="str">
        <f t="shared" si="66"/>
        <v>November</v>
      </c>
      <c r="O430" s="39">
        <f t="shared" si="67"/>
        <v>179.44</v>
      </c>
      <c r="P430" s="32" t="str">
        <f t="shared" si="68"/>
        <v>Thursday</v>
      </c>
    </row>
    <row r="431" spans="1:16"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c r="N431" s="32" t="str">
        <f t="shared" si="66"/>
        <v>December</v>
      </c>
      <c r="O431" s="39">
        <f t="shared" si="67"/>
        <v>75.480000000000018</v>
      </c>
      <c r="P431" s="32" t="str">
        <f t="shared" si="68"/>
        <v>Friday</v>
      </c>
    </row>
    <row r="432" spans="1:16"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c r="N432" s="32" t="str">
        <f t="shared" si="66"/>
        <v>October</v>
      </c>
      <c r="O432" s="39">
        <f t="shared" si="67"/>
        <v>690.49</v>
      </c>
      <c r="P432" s="32" t="str">
        <f t="shared" si="68"/>
        <v>Thursday</v>
      </c>
    </row>
    <row r="433" spans="1:16"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c r="N433" s="32" t="str">
        <f t="shared" si="66"/>
        <v>February</v>
      </c>
      <c r="O433" s="39">
        <f t="shared" si="67"/>
        <v>745.94</v>
      </c>
      <c r="P433" s="32" t="str">
        <f t="shared" si="68"/>
        <v>Sunday</v>
      </c>
    </row>
    <row r="434" spans="1:16"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c r="N434" s="32" t="str">
        <f t="shared" si="66"/>
        <v>June</v>
      </c>
      <c r="O434" s="39">
        <f t="shared" si="67"/>
        <v>737.56999999999994</v>
      </c>
      <c r="P434" s="32" t="str">
        <f t="shared" si="68"/>
        <v>Monday</v>
      </c>
    </row>
    <row r="435" spans="1:16"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c r="N435" s="32" t="str">
        <f t="shared" si="66"/>
        <v>December</v>
      </c>
      <c r="O435" s="39">
        <f t="shared" si="67"/>
        <v>1230.27</v>
      </c>
      <c r="P435" s="32" t="str">
        <f t="shared" si="68"/>
        <v>Sunday</v>
      </c>
    </row>
    <row r="436" spans="1:16"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c r="N436" s="32" t="str">
        <f t="shared" si="66"/>
        <v>March</v>
      </c>
      <c r="O436" s="39">
        <f t="shared" si="67"/>
        <v>167.20999999999998</v>
      </c>
      <c r="P436" s="32" t="str">
        <f t="shared" si="68"/>
        <v>Friday</v>
      </c>
    </row>
    <row r="437" spans="1:16"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c r="N437" s="32" t="str">
        <f t="shared" si="66"/>
        <v>July</v>
      </c>
      <c r="O437" s="39">
        <f t="shared" si="67"/>
        <v>1383.6100000000001</v>
      </c>
      <c r="P437" s="32" t="str">
        <f t="shared" si="68"/>
        <v>Saturday</v>
      </c>
    </row>
    <row r="438" spans="1:16"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c r="N438" s="32" t="str">
        <f t="shared" si="66"/>
        <v>September</v>
      </c>
      <c r="O438" s="39">
        <f t="shared" si="67"/>
        <v>129.01</v>
      </c>
      <c r="P438" s="32" t="str">
        <f t="shared" si="68"/>
        <v>Tuesday</v>
      </c>
    </row>
    <row r="439" spans="1:16"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c r="N439" s="32" t="str">
        <f t="shared" si="66"/>
        <v>August</v>
      </c>
      <c r="O439" s="39">
        <f t="shared" si="67"/>
        <v>751.02</v>
      </c>
      <c r="P439" s="32" t="str">
        <f t="shared" si="68"/>
        <v>Sunday</v>
      </c>
    </row>
    <row r="440" spans="1:16"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c r="N440" s="32" t="str">
        <f t="shared" si="66"/>
        <v>April</v>
      </c>
      <c r="O440" s="39">
        <f t="shared" si="67"/>
        <v>128.45999999999992</v>
      </c>
      <c r="P440" s="32" t="str">
        <f t="shared" si="68"/>
        <v>Monday</v>
      </c>
    </row>
    <row r="441" spans="1:16"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c r="N441" s="32" t="str">
        <f t="shared" si="66"/>
        <v>December</v>
      </c>
      <c r="O441" s="39">
        <f t="shared" si="67"/>
        <v>144.26</v>
      </c>
      <c r="P441" s="32" t="str">
        <f t="shared" si="68"/>
        <v>Tuesday</v>
      </c>
    </row>
    <row r="442" spans="1:16"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c r="N442" s="32" t="str">
        <f t="shared" si="66"/>
        <v>October</v>
      </c>
      <c r="O442" s="39">
        <f t="shared" si="67"/>
        <v>1279.3999999999999</v>
      </c>
      <c r="P442" s="32" t="str">
        <f t="shared" si="68"/>
        <v>Friday</v>
      </c>
    </row>
    <row r="443" spans="1:16"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c r="N443" s="32" t="str">
        <f t="shared" si="66"/>
        <v>February</v>
      </c>
      <c r="O443" s="39">
        <f t="shared" si="67"/>
        <v>834.93999999999994</v>
      </c>
      <c r="P443" s="32" t="str">
        <f t="shared" si="68"/>
        <v>Saturday</v>
      </c>
    </row>
    <row r="444" spans="1:16"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c r="N444" s="32" t="str">
        <f t="shared" si="66"/>
        <v>April</v>
      </c>
      <c r="O444" s="39">
        <f t="shared" si="67"/>
        <v>1383.6100000000001</v>
      </c>
      <c r="P444" s="32" t="str">
        <f t="shared" si="68"/>
        <v>Monday</v>
      </c>
    </row>
    <row r="445" spans="1:16"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c r="N445" s="32" t="str">
        <f t="shared" si="66"/>
        <v>January</v>
      </c>
      <c r="O445" s="39">
        <f t="shared" si="67"/>
        <v>450.77</v>
      </c>
      <c r="P445" s="32" t="str">
        <f t="shared" si="68"/>
        <v>Wednesday</v>
      </c>
    </row>
    <row r="446" spans="1:16"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c r="N446" s="32" t="str">
        <f t="shared" si="66"/>
        <v>September</v>
      </c>
      <c r="O446" s="39">
        <f t="shared" si="67"/>
        <v>144.26</v>
      </c>
      <c r="P446" s="32" t="str">
        <f t="shared" si="68"/>
        <v>Sunday</v>
      </c>
    </row>
    <row r="447" spans="1:16"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c r="N447" s="32" t="str">
        <f t="shared" si="66"/>
        <v>November</v>
      </c>
      <c r="O447" s="39">
        <f t="shared" si="67"/>
        <v>1028.76</v>
      </c>
      <c r="P447" s="32" t="str">
        <f t="shared" si="68"/>
        <v>Saturday</v>
      </c>
    </row>
    <row r="448" spans="1:16"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c r="N448" s="32" t="str">
        <f t="shared" si="66"/>
        <v>May</v>
      </c>
      <c r="O448" s="39">
        <f t="shared" si="67"/>
        <v>43.97</v>
      </c>
      <c r="P448" s="32" t="str">
        <f t="shared" si="68"/>
        <v>Tuesday</v>
      </c>
    </row>
    <row r="449" spans="1:16"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c r="N449" s="32" t="str">
        <f t="shared" si="66"/>
        <v>June</v>
      </c>
      <c r="O449" s="39">
        <f t="shared" si="67"/>
        <v>17.869999999999997</v>
      </c>
      <c r="P449" s="32" t="str">
        <f t="shared" si="68"/>
        <v>Friday</v>
      </c>
    </row>
    <row r="450" spans="1:16"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c r="N450" s="32" t="str">
        <f t="shared" si="66"/>
        <v>September</v>
      </c>
      <c r="O450" s="39">
        <f t="shared" si="67"/>
        <v>451.65000000000009</v>
      </c>
      <c r="P450" s="32" t="str">
        <f t="shared" si="68"/>
        <v>Thursday</v>
      </c>
    </row>
    <row r="451" spans="1:16"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c r="N451" s="32" t="str">
        <f t="shared" si="66"/>
        <v>March</v>
      </c>
      <c r="O451" s="39">
        <f t="shared" si="67"/>
        <v>1230.3000000000002</v>
      </c>
      <c r="P451" s="32" t="str">
        <f t="shared" si="68"/>
        <v>Friday</v>
      </c>
    </row>
    <row r="452" spans="1:16"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c r="N452" s="32" t="str">
        <f t="shared" si="66"/>
        <v>May</v>
      </c>
      <c r="O452" s="39">
        <f t="shared" si="67"/>
        <v>114.93</v>
      </c>
      <c r="P452" s="32" t="str">
        <f t="shared" si="68"/>
        <v>Monday</v>
      </c>
    </row>
    <row r="453" spans="1:16"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c r="N453" s="32" t="str">
        <f t="shared" si="66"/>
        <v>December</v>
      </c>
      <c r="O453" s="39">
        <f t="shared" si="67"/>
        <v>135.84999999999997</v>
      </c>
      <c r="P453" s="32" t="str">
        <f t="shared" si="68"/>
        <v>Saturday</v>
      </c>
    </row>
    <row r="454" spans="1:16"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c r="N454" s="32" t="str">
        <f t="shared" si="66"/>
        <v>March</v>
      </c>
      <c r="O454" s="39">
        <f t="shared" si="67"/>
        <v>872.8900000000001</v>
      </c>
      <c r="P454" s="32" t="str">
        <f t="shared" si="68"/>
        <v>Monday</v>
      </c>
    </row>
    <row r="455" spans="1:16"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c r="N455" s="32" t="str">
        <f t="shared" si="66"/>
        <v>November</v>
      </c>
      <c r="O455" s="39">
        <f t="shared" si="67"/>
        <v>75.139999999999986</v>
      </c>
      <c r="P455" s="32" t="str">
        <f t="shared" si="68"/>
        <v>Wednesday</v>
      </c>
    </row>
    <row r="456" spans="1:16"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c r="N456" s="32" t="str">
        <f t="shared" si="66"/>
        <v>May</v>
      </c>
      <c r="O456" s="39">
        <f t="shared" si="67"/>
        <v>75.139999999999986</v>
      </c>
      <c r="P456" s="32" t="str">
        <f t="shared" si="68"/>
        <v>Wednesday</v>
      </c>
    </row>
    <row r="457" spans="1:16"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c r="N457" s="32" t="str">
        <f t="shared" si="66"/>
        <v>August</v>
      </c>
      <c r="O457" s="39">
        <f t="shared" si="67"/>
        <v>957.02</v>
      </c>
      <c r="P457" s="32" t="str">
        <f t="shared" si="68"/>
        <v>Wednesday</v>
      </c>
    </row>
    <row r="458" spans="1:16"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c r="N458" s="32" t="str">
        <f t="shared" si="66"/>
        <v>January</v>
      </c>
      <c r="O458" s="39">
        <f t="shared" si="67"/>
        <v>198.22000000000003</v>
      </c>
      <c r="P458" s="32" t="str">
        <f t="shared" si="68"/>
        <v>Monday</v>
      </c>
    </row>
    <row r="459" spans="1:16"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c r="N459" s="32" t="str">
        <f t="shared" si="66"/>
        <v>October</v>
      </c>
      <c r="O459" s="39">
        <f t="shared" si="67"/>
        <v>830.2399999999999</v>
      </c>
      <c r="P459" s="32" t="str">
        <f t="shared" si="68"/>
        <v>Tuesday</v>
      </c>
    </row>
    <row r="460" spans="1:16"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c r="N460" s="32" t="str">
        <f t="shared" si="66"/>
        <v>March</v>
      </c>
      <c r="O460" s="39">
        <f t="shared" si="67"/>
        <v>144.26</v>
      </c>
      <c r="P460" s="32" t="str">
        <f t="shared" si="68"/>
        <v>Saturday</v>
      </c>
    </row>
    <row r="461" spans="1:16"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c r="N461" s="32" t="str">
        <f t="shared" si="66"/>
        <v>April</v>
      </c>
      <c r="O461" s="39">
        <f t="shared" si="67"/>
        <v>802.26</v>
      </c>
      <c r="P461" s="32" t="str">
        <f t="shared" si="68"/>
        <v>Saturday</v>
      </c>
    </row>
    <row r="462" spans="1:16"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c r="N462" s="32" t="str">
        <f t="shared" si="66"/>
        <v>August</v>
      </c>
      <c r="O462" s="39">
        <f t="shared" si="67"/>
        <v>690.49</v>
      </c>
      <c r="P462" s="32" t="str">
        <f t="shared" si="68"/>
        <v>Monday</v>
      </c>
    </row>
    <row r="463" spans="1:16"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c r="N463" s="32" t="str">
        <f t="shared" si="66"/>
        <v>July</v>
      </c>
      <c r="O463" s="39">
        <f t="shared" si="67"/>
        <v>1215.3399999999999</v>
      </c>
      <c r="P463" s="32" t="str">
        <f t="shared" si="68"/>
        <v>Sunday</v>
      </c>
    </row>
    <row r="464" spans="1:16"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c r="N464" s="32" t="str">
        <f t="shared" si="66"/>
        <v>September</v>
      </c>
      <c r="O464" s="39">
        <f t="shared" si="67"/>
        <v>179.44</v>
      </c>
      <c r="P464" s="32" t="str">
        <f t="shared" si="68"/>
        <v>Tuesday</v>
      </c>
    </row>
    <row r="465" spans="1:16" s="32" customFormat="1" ht="15.75" hidden="1"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6"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c r="N466" s="32" t="str">
        <f t="shared" ref="N466:N484" si="69" xml:space="preserve"> TEXT(D466, "mmmm")</f>
        <v>October</v>
      </c>
      <c r="O466" s="39">
        <f t="shared" ref="O466:O484" si="70" xml:space="preserve"> K466 - L466</f>
        <v>64.509999999999991</v>
      </c>
      <c r="P466" s="32" t="str">
        <f t="shared" ref="P466:P484" si="71" xml:space="preserve"> TEXT(D466, "dddd")</f>
        <v>Friday</v>
      </c>
    </row>
    <row r="467" spans="1:16"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c r="N467" s="32" t="str">
        <f t="shared" si="69"/>
        <v>April</v>
      </c>
      <c r="O467" s="39">
        <f t="shared" si="70"/>
        <v>57.72999999999999</v>
      </c>
      <c r="P467" s="32" t="str">
        <f t="shared" si="71"/>
        <v>Monday</v>
      </c>
    </row>
    <row r="468" spans="1:16"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c r="N468" s="32" t="str">
        <f t="shared" si="69"/>
        <v>June</v>
      </c>
      <c r="O468" s="39">
        <f t="shared" si="70"/>
        <v>751.02</v>
      </c>
      <c r="P468" s="32" t="str">
        <f t="shared" si="71"/>
        <v>Saturday</v>
      </c>
    </row>
    <row r="469" spans="1:16"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c r="N469" s="32" t="str">
        <f t="shared" si="69"/>
        <v>October</v>
      </c>
      <c r="O469" s="39">
        <f t="shared" si="70"/>
        <v>327.9799999999999</v>
      </c>
      <c r="P469" s="32" t="str">
        <f t="shared" si="71"/>
        <v>Sunday</v>
      </c>
    </row>
    <row r="470" spans="1:16"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c r="N470" s="32" t="str">
        <f t="shared" si="69"/>
        <v>November</v>
      </c>
      <c r="O470" s="39">
        <f t="shared" si="70"/>
        <v>693.76</v>
      </c>
      <c r="P470" s="32" t="str">
        <f t="shared" si="71"/>
        <v>Thursday</v>
      </c>
    </row>
    <row r="471" spans="1:16"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c r="N471" s="32" t="str">
        <f t="shared" si="69"/>
        <v>October</v>
      </c>
      <c r="O471" s="39">
        <f t="shared" si="70"/>
        <v>1069.5500000000002</v>
      </c>
      <c r="P471" s="32" t="str">
        <f t="shared" si="71"/>
        <v>Wednesday</v>
      </c>
    </row>
    <row r="472" spans="1:16"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c r="N472" s="32" t="str">
        <f t="shared" si="69"/>
        <v>April</v>
      </c>
      <c r="O472" s="39">
        <f t="shared" si="70"/>
        <v>143.82</v>
      </c>
      <c r="P472" s="32" t="str">
        <f t="shared" si="71"/>
        <v>Sunday</v>
      </c>
    </row>
    <row r="473" spans="1:16"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c r="N473" s="32" t="str">
        <f t="shared" si="69"/>
        <v>January</v>
      </c>
      <c r="O473" s="39">
        <f t="shared" si="70"/>
        <v>143.82</v>
      </c>
      <c r="P473" s="32" t="str">
        <f t="shared" si="71"/>
        <v>Saturday</v>
      </c>
    </row>
    <row r="474" spans="1:16"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c r="N474" s="32" t="str">
        <f t="shared" si="69"/>
        <v>February</v>
      </c>
      <c r="O474" s="39">
        <f t="shared" si="70"/>
        <v>64.92999999999995</v>
      </c>
      <c r="P474" s="32" t="str">
        <f t="shared" si="71"/>
        <v>Thursday</v>
      </c>
    </row>
    <row r="475" spans="1:16"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c r="N475" s="32" t="str">
        <f t="shared" si="69"/>
        <v>November</v>
      </c>
      <c r="O475" s="39">
        <f t="shared" si="70"/>
        <v>802.26</v>
      </c>
      <c r="P475" s="32" t="str">
        <f t="shared" si="71"/>
        <v>Saturday</v>
      </c>
    </row>
    <row r="476" spans="1:16"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c r="N476" s="32" t="str">
        <f t="shared" si="69"/>
        <v>October</v>
      </c>
      <c r="O476" s="39">
        <f t="shared" si="70"/>
        <v>143.82</v>
      </c>
      <c r="P476" s="32" t="str">
        <f t="shared" si="71"/>
        <v>Saturday</v>
      </c>
    </row>
    <row r="477" spans="1:16"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c r="N477" s="32" t="str">
        <f t="shared" si="69"/>
        <v>August</v>
      </c>
      <c r="O477" s="39">
        <f t="shared" si="70"/>
        <v>182.81000000000017</v>
      </c>
      <c r="P477" s="32" t="str">
        <f t="shared" si="71"/>
        <v>Thursday</v>
      </c>
    </row>
    <row r="478" spans="1:16"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c r="N478" s="32" t="str">
        <f t="shared" si="69"/>
        <v>August</v>
      </c>
      <c r="O478" s="39">
        <f t="shared" si="70"/>
        <v>1103.43</v>
      </c>
      <c r="P478" s="32" t="str">
        <f t="shared" si="71"/>
        <v>Saturday</v>
      </c>
    </row>
    <row r="479" spans="1:16"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c r="N479" s="32" t="str">
        <f t="shared" si="69"/>
        <v>February</v>
      </c>
      <c r="O479" s="39">
        <f t="shared" si="70"/>
        <v>1612.25</v>
      </c>
      <c r="P479" s="32" t="str">
        <f t="shared" si="71"/>
        <v>Sunday</v>
      </c>
    </row>
    <row r="480" spans="1:16"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c r="N480" s="32" t="str">
        <f t="shared" si="69"/>
        <v>January</v>
      </c>
      <c r="O480" s="39">
        <f t="shared" si="70"/>
        <v>143.35999999999999</v>
      </c>
      <c r="P480" s="32" t="str">
        <f t="shared" si="71"/>
        <v>Wednesday</v>
      </c>
    </row>
    <row r="481" spans="1:16"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c r="N481" s="32" t="str">
        <f t="shared" si="69"/>
        <v>September</v>
      </c>
      <c r="O481" s="39">
        <f t="shared" si="70"/>
        <v>198.22000000000003</v>
      </c>
      <c r="P481" s="32" t="str">
        <f t="shared" si="71"/>
        <v>Friday</v>
      </c>
    </row>
    <row r="482" spans="1:16"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c r="N482" s="32" t="str">
        <f t="shared" si="69"/>
        <v>April</v>
      </c>
      <c r="O482" s="39">
        <f t="shared" si="70"/>
        <v>450.77</v>
      </c>
      <c r="P482" s="32" t="str">
        <f t="shared" si="71"/>
        <v>Monday</v>
      </c>
    </row>
    <row r="483" spans="1:16"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c r="N483" s="32" t="str">
        <f t="shared" si="69"/>
        <v>March</v>
      </c>
      <c r="O483" s="39">
        <f t="shared" si="70"/>
        <v>182.81000000000017</v>
      </c>
      <c r="P483" s="32" t="str">
        <f t="shared" si="71"/>
        <v>Wednesday</v>
      </c>
    </row>
    <row r="484" spans="1:16"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c r="N484" s="32" t="str">
        <f t="shared" si="69"/>
        <v>April</v>
      </c>
      <c r="O484" s="39">
        <f t="shared" si="70"/>
        <v>409.86000000000013</v>
      </c>
      <c r="P484" s="32" t="str">
        <f t="shared" si="71"/>
        <v>Saturday</v>
      </c>
    </row>
    <row r="485" spans="1:16" s="32" customFormat="1" ht="15.75" hidden="1"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6"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c r="N486" s="32" t="str">
        <f t="shared" ref="N486:N491" si="72" xml:space="preserve"> TEXT(D486, "mmmm")</f>
        <v>May</v>
      </c>
      <c r="O486" s="39">
        <f t="shared" ref="O486:O491" si="73" xml:space="preserve"> K486 - L486</f>
        <v>1702.5499999999997</v>
      </c>
      <c r="P486" s="32" t="str">
        <f t="shared" ref="P486:P491" si="74" xml:space="preserve"> TEXT(D486, "dddd")</f>
        <v>Thursday</v>
      </c>
    </row>
    <row r="487" spans="1:16"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c r="N487" s="32" t="str">
        <f t="shared" si="72"/>
        <v>March</v>
      </c>
      <c r="O487" s="39">
        <f t="shared" si="73"/>
        <v>1592.19</v>
      </c>
      <c r="P487" s="32" t="str">
        <f t="shared" si="74"/>
        <v>Friday</v>
      </c>
    </row>
    <row r="488" spans="1:16"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c r="N488" s="32" t="str">
        <f t="shared" si="72"/>
        <v>July</v>
      </c>
      <c r="O488" s="39">
        <f t="shared" si="73"/>
        <v>709.34</v>
      </c>
      <c r="P488" s="32" t="str">
        <f t="shared" si="74"/>
        <v>Monday</v>
      </c>
    </row>
    <row r="489" spans="1:16"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c r="N489" s="32" t="str">
        <f t="shared" si="72"/>
        <v>February</v>
      </c>
      <c r="O489" s="39">
        <f t="shared" si="73"/>
        <v>110.80999999999995</v>
      </c>
      <c r="P489" s="32" t="str">
        <f t="shared" si="74"/>
        <v>Wednesday</v>
      </c>
    </row>
    <row r="490" spans="1:16"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c r="N490" s="32" t="str">
        <f t="shared" si="72"/>
        <v>September</v>
      </c>
      <c r="O490" s="39">
        <f t="shared" si="73"/>
        <v>1103.43</v>
      </c>
      <c r="P490" s="32" t="str">
        <f t="shared" si="74"/>
        <v>Saturday</v>
      </c>
    </row>
    <row r="491" spans="1:16"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c r="N491" s="32" t="str">
        <f t="shared" si="72"/>
        <v>January</v>
      </c>
      <c r="O491" s="39">
        <f t="shared" si="73"/>
        <v>459.46000000000015</v>
      </c>
      <c r="P491" s="32" t="str">
        <f t="shared" si="74"/>
        <v>Wednesday</v>
      </c>
    </row>
    <row r="492" spans="1:16" s="32" customFormat="1" ht="15.75" hidden="1"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6"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c r="N493" s="32" t="str">
        <f t="shared" ref="N493:N496" si="75" xml:space="preserve"> TEXT(D493, "mmmm")</f>
        <v>December</v>
      </c>
      <c r="O493" s="39">
        <f t="shared" ref="O493:O496" si="76" xml:space="preserve"> K493 - L493</f>
        <v>431.33000000000004</v>
      </c>
      <c r="P493" s="32" t="str">
        <f t="shared" ref="P493:P496" si="77" xml:space="preserve"> TEXT(D493, "dddd")</f>
        <v>Sunday</v>
      </c>
    </row>
    <row r="494" spans="1:16"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c r="N494" s="32" t="str">
        <f t="shared" si="75"/>
        <v>January</v>
      </c>
      <c r="O494" s="39">
        <f t="shared" si="76"/>
        <v>72.599999999999966</v>
      </c>
      <c r="P494" s="32" t="str">
        <f t="shared" si="77"/>
        <v>Wednesday</v>
      </c>
    </row>
    <row r="495" spans="1:16"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c r="N495" s="32" t="str">
        <f t="shared" si="75"/>
        <v>December</v>
      </c>
      <c r="O495" s="39">
        <f t="shared" si="76"/>
        <v>1660.88</v>
      </c>
      <c r="P495" s="32" t="str">
        <f t="shared" si="77"/>
        <v>Sunday</v>
      </c>
    </row>
    <row r="496" spans="1:16"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c r="N496" s="32" t="str">
        <f t="shared" si="75"/>
        <v>November</v>
      </c>
      <c r="O496" s="39">
        <f t="shared" si="76"/>
        <v>1630.25</v>
      </c>
      <c r="P496" s="32" t="str">
        <f t="shared" si="77"/>
        <v>Thursday</v>
      </c>
    </row>
    <row r="497" spans="1:16" s="32" customFormat="1" ht="15.75" hidden="1"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6"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c r="N498" s="32" t="str">
        <f t="shared" ref="N498:N499" si="78" xml:space="preserve"> TEXT(D498, "mmmm")</f>
        <v>November</v>
      </c>
      <c r="O498" s="39">
        <f t="shared" ref="O498:O499" si="79" xml:space="preserve"> K498 - L498</f>
        <v>72.599999999999966</v>
      </c>
      <c r="P498" s="32" t="str">
        <f t="shared" ref="P498:P499" si="80" xml:space="preserve"> TEXT(D498, "dddd")</f>
        <v>Wednesday</v>
      </c>
    </row>
    <row r="499" spans="1:16"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c r="N499" s="32" t="str">
        <f t="shared" si="78"/>
        <v>December</v>
      </c>
      <c r="O499" s="39">
        <f t="shared" si="79"/>
        <v>409.86000000000013</v>
      </c>
      <c r="P499" s="32" t="str">
        <f t="shared" si="80"/>
        <v>Saturday</v>
      </c>
    </row>
    <row r="500" spans="1:16" s="32" customFormat="1" ht="15.75" hidden="1"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6"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c r="N501" s="32" t="str">
        <f t="shared" ref="N501:N502" si="81" xml:space="preserve"> TEXT(D501, "mmmm")</f>
        <v>July</v>
      </c>
      <c r="O501" s="39">
        <f t="shared" ref="O501:O502" si="82" xml:space="preserve"> K501 - L501</f>
        <v>15.080000000000005</v>
      </c>
      <c r="P501" s="32" t="str">
        <f t="shared" ref="P501:P502" si="83" xml:space="preserve"> TEXT(D501, "dddd")</f>
        <v>Wednesday</v>
      </c>
    </row>
    <row r="502" spans="1:16"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c r="N502" s="32" t="str">
        <f t="shared" si="81"/>
        <v>February</v>
      </c>
      <c r="O502" s="39">
        <f t="shared" si="82"/>
        <v>737.56999999999994</v>
      </c>
      <c r="P502" s="32" t="str">
        <f t="shared" si="83"/>
        <v>Thursday</v>
      </c>
    </row>
    <row r="503" spans="1:16" s="32" customFormat="1" ht="15.75" hidden="1"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6"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c r="N504" s="32" t="str">
        <f t="shared" ref="N504:N510" si="84" xml:space="preserve"> TEXT(D504, "mmmm")</f>
        <v>June</v>
      </c>
      <c r="O504" s="39">
        <f t="shared" ref="O504:O510" si="85" xml:space="preserve"> K504 - L504</f>
        <v>445.20999999999992</v>
      </c>
      <c r="P504" s="32" t="str">
        <f t="shared" ref="P504:P510" si="86" xml:space="preserve"> TEXT(D504, "dddd")</f>
        <v>Tuesday</v>
      </c>
    </row>
    <row r="505" spans="1:16"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c r="N505" s="32" t="str">
        <f t="shared" si="84"/>
        <v>August</v>
      </c>
      <c r="O505" s="39">
        <f t="shared" si="85"/>
        <v>1592.19</v>
      </c>
      <c r="P505" s="32" t="str">
        <f t="shared" si="86"/>
        <v>Monday</v>
      </c>
    </row>
    <row r="506" spans="1:16"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c r="N506" s="32" t="str">
        <f t="shared" si="84"/>
        <v>March</v>
      </c>
      <c r="O506" s="39">
        <f t="shared" si="85"/>
        <v>114.93</v>
      </c>
      <c r="P506" s="32" t="str">
        <f t="shared" si="86"/>
        <v>Friday</v>
      </c>
    </row>
    <row r="507" spans="1:16"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c r="N507" s="32" t="str">
        <f t="shared" si="84"/>
        <v>July</v>
      </c>
      <c r="O507" s="39">
        <f t="shared" si="85"/>
        <v>64.92999999999995</v>
      </c>
      <c r="P507" s="32" t="str">
        <f t="shared" si="86"/>
        <v>Sunday</v>
      </c>
    </row>
    <row r="508" spans="1:16"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c r="N508" s="32" t="str">
        <f t="shared" si="84"/>
        <v>December</v>
      </c>
      <c r="O508" s="39">
        <f t="shared" si="85"/>
        <v>64.92999999999995</v>
      </c>
      <c r="P508" s="32" t="str">
        <f t="shared" si="86"/>
        <v>Monday</v>
      </c>
    </row>
    <row r="509" spans="1:16"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c r="N509" s="32" t="str">
        <f t="shared" si="84"/>
        <v>September</v>
      </c>
      <c r="O509" s="39">
        <f t="shared" si="85"/>
        <v>737.17000000000007</v>
      </c>
      <c r="P509" s="32" t="str">
        <f t="shared" si="86"/>
        <v>Saturday</v>
      </c>
    </row>
    <row r="510" spans="1:16"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c r="N510" s="32" t="str">
        <f t="shared" si="84"/>
        <v>March</v>
      </c>
      <c r="O510" s="39">
        <f t="shared" si="85"/>
        <v>25.089999999999989</v>
      </c>
      <c r="P510" s="32" t="str">
        <f t="shared" si="86"/>
        <v>Friday</v>
      </c>
    </row>
    <row r="511" spans="1:16" s="32" customFormat="1" ht="15.75" hidden="1"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6"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c r="N512" s="32" t="str">
        <f t="shared" ref="N512" si="87" xml:space="preserve"> TEXT(D512, "mmmm")</f>
        <v>April</v>
      </c>
      <c r="O512" s="39">
        <f t="shared" ref="O512" si="88" xml:space="preserve"> K512 - L512</f>
        <v>547.28</v>
      </c>
      <c r="P512" s="32" t="str">
        <f xml:space="preserve"> TEXT(D512, "dddd")</f>
        <v>Sunday</v>
      </c>
    </row>
    <row r="513" spans="1:16" s="32" customFormat="1" ht="15.75" hidden="1"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6"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c r="N514" s="32" t="str">
        <f t="shared" ref="N514:N517" si="89" xml:space="preserve"> TEXT(D514, "mmmm")</f>
        <v>October</v>
      </c>
      <c r="O514" s="39">
        <f t="shared" ref="O514:O517" si="90" xml:space="preserve"> K514 - L514</f>
        <v>179.44</v>
      </c>
      <c r="P514" s="32" t="str">
        <f t="shared" ref="P514:P517" si="91" xml:space="preserve"> TEXT(D514, "dddd")</f>
        <v>Monday</v>
      </c>
    </row>
    <row r="515" spans="1:16"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c r="N515" s="32" t="str">
        <f t="shared" si="89"/>
        <v>November</v>
      </c>
      <c r="O515" s="39">
        <f t="shared" si="90"/>
        <v>133.38</v>
      </c>
      <c r="P515" s="32" t="str">
        <f t="shared" si="91"/>
        <v>Wednesday</v>
      </c>
    </row>
    <row r="516" spans="1:16"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c r="N516" s="32" t="str">
        <f t="shared" si="89"/>
        <v>January</v>
      </c>
      <c r="O516" s="39">
        <f t="shared" si="90"/>
        <v>1630.25</v>
      </c>
      <c r="P516" s="32" t="str">
        <f t="shared" si="91"/>
        <v>Monday</v>
      </c>
    </row>
    <row r="517" spans="1:16"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c r="N517" s="32" t="str">
        <f t="shared" si="89"/>
        <v>November</v>
      </c>
      <c r="O517" s="39">
        <f t="shared" si="90"/>
        <v>693.76</v>
      </c>
      <c r="P517" s="32" t="str">
        <f t="shared" si="91"/>
        <v>Saturday</v>
      </c>
    </row>
    <row r="518" spans="1:16" s="32" customFormat="1" ht="15.75" hidden="1"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6"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c r="N519" s="32" t="str">
        <f t="shared" ref="N519:N524" si="92" xml:space="preserve"> TEXT(D519, "mmmm")</f>
        <v>January</v>
      </c>
      <c r="O519" s="39">
        <f t="shared" ref="O519:O524" si="93" xml:space="preserve"> K519 - L519</f>
        <v>1660.88</v>
      </c>
      <c r="P519" s="32" t="str">
        <f t="shared" ref="P519:P524" si="94" xml:space="preserve"> TEXT(D519, "dddd")</f>
        <v>Sunday</v>
      </c>
    </row>
    <row r="520" spans="1:16"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c r="N520" s="32" t="str">
        <f t="shared" si="92"/>
        <v>November</v>
      </c>
      <c r="O520" s="39">
        <f t="shared" si="93"/>
        <v>75.480000000000018</v>
      </c>
      <c r="P520" s="32" t="str">
        <f t="shared" si="94"/>
        <v>Saturday</v>
      </c>
    </row>
    <row r="521" spans="1:16"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c r="N521" s="32" t="str">
        <f t="shared" si="92"/>
        <v>October</v>
      </c>
      <c r="O521" s="39">
        <f t="shared" si="93"/>
        <v>445.20999999999992</v>
      </c>
      <c r="P521" s="32" t="str">
        <f t="shared" si="94"/>
        <v>Thursday</v>
      </c>
    </row>
    <row r="522" spans="1:16"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c r="N522" s="32" t="str">
        <f t="shared" si="92"/>
        <v>September</v>
      </c>
      <c r="O522" s="39">
        <f t="shared" si="93"/>
        <v>817.36</v>
      </c>
      <c r="P522" s="32" t="str">
        <f t="shared" si="94"/>
        <v>Thursday</v>
      </c>
    </row>
    <row r="523" spans="1:16"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c r="N523" s="32" t="str">
        <f t="shared" si="92"/>
        <v>February</v>
      </c>
      <c r="O523" s="39">
        <f t="shared" si="93"/>
        <v>155.65000000000009</v>
      </c>
      <c r="P523" s="32" t="str">
        <f t="shared" si="94"/>
        <v>Saturday</v>
      </c>
    </row>
    <row r="524" spans="1:16"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c r="N524" s="32" t="str">
        <f t="shared" si="92"/>
        <v>January</v>
      </c>
      <c r="O524" s="39">
        <f t="shared" si="93"/>
        <v>144.26</v>
      </c>
      <c r="P524" s="32" t="str">
        <f t="shared" si="94"/>
        <v>Thursday</v>
      </c>
    </row>
    <row r="525" spans="1:16" s="32" customFormat="1" ht="15.75" hidden="1"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6"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c r="N526" s="32" t="str">
        <f t="shared" ref="N526:N542" si="95" xml:space="preserve"> TEXT(D526, "mmmm")</f>
        <v>February</v>
      </c>
      <c r="O526" s="39">
        <f t="shared" ref="O526:O542" si="96" xml:space="preserve"> K526 - L526</f>
        <v>456.44999999999993</v>
      </c>
      <c r="P526" s="32" t="str">
        <f t="shared" ref="P526:P542" si="97" xml:space="preserve"> TEXT(D526, "dddd")</f>
        <v>Friday</v>
      </c>
    </row>
    <row r="527" spans="1:16"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c r="N527" s="32" t="str">
        <f t="shared" si="95"/>
        <v>April</v>
      </c>
      <c r="O527" s="39">
        <f t="shared" si="96"/>
        <v>1544.6100000000001</v>
      </c>
      <c r="P527" s="32" t="str">
        <f t="shared" si="97"/>
        <v>Thursday</v>
      </c>
    </row>
    <row r="528" spans="1:16"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c r="N528" s="32" t="str">
        <f t="shared" si="95"/>
        <v>April</v>
      </c>
      <c r="O528" s="39">
        <f t="shared" si="96"/>
        <v>195.33999999999992</v>
      </c>
      <c r="P528" s="32" t="str">
        <f t="shared" si="97"/>
        <v>Sunday</v>
      </c>
    </row>
    <row r="529" spans="1:16"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c r="N529" s="32" t="str">
        <f t="shared" si="95"/>
        <v>August</v>
      </c>
      <c r="O529" s="39">
        <f t="shared" si="96"/>
        <v>152.54999999999995</v>
      </c>
      <c r="P529" s="32" t="str">
        <f t="shared" si="97"/>
        <v>Sunday</v>
      </c>
    </row>
    <row r="530" spans="1:16"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c r="N530" s="32" t="str">
        <f t="shared" si="95"/>
        <v>May</v>
      </c>
      <c r="O530" s="39">
        <f t="shared" si="96"/>
        <v>199.09999999999991</v>
      </c>
      <c r="P530" s="32" t="str">
        <f t="shared" si="97"/>
        <v>Thursday</v>
      </c>
    </row>
    <row r="531" spans="1:16"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c r="N531" s="32" t="str">
        <f t="shared" si="95"/>
        <v>June</v>
      </c>
      <c r="O531" s="39">
        <f t="shared" si="96"/>
        <v>91.15</v>
      </c>
      <c r="P531" s="32" t="str">
        <f t="shared" si="97"/>
        <v>Saturday</v>
      </c>
    </row>
    <row r="532" spans="1:16"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c r="N532" s="32" t="str">
        <f t="shared" si="95"/>
        <v>March</v>
      </c>
      <c r="O532" s="39">
        <f t="shared" si="96"/>
        <v>179.44</v>
      </c>
      <c r="P532" s="32" t="str">
        <f t="shared" si="97"/>
        <v>Friday</v>
      </c>
    </row>
    <row r="533" spans="1:16"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c r="N533" s="32" t="str">
        <f t="shared" si="95"/>
        <v>June</v>
      </c>
      <c r="O533" s="39">
        <f t="shared" si="96"/>
        <v>15.080000000000005</v>
      </c>
      <c r="P533" s="32" t="str">
        <f t="shared" si="97"/>
        <v>Saturday</v>
      </c>
    </row>
    <row r="534" spans="1:16"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c r="N534" s="32" t="str">
        <f t="shared" si="95"/>
        <v>October</v>
      </c>
      <c r="O534" s="39">
        <f t="shared" si="96"/>
        <v>1660.88</v>
      </c>
      <c r="P534" s="32" t="str">
        <f t="shared" si="97"/>
        <v>Sunday</v>
      </c>
    </row>
    <row r="535" spans="1:16"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c r="N535" s="32" t="str">
        <f t="shared" si="95"/>
        <v>February</v>
      </c>
      <c r="O535" s="39">
        <f t="shared" si="96"/>
        <v>1630.25</v>
      </c>
      <c r="P535" s="32" t="str">
        <f t="shared" si="97"/>
        <v>Thursday</v>
      </c>
    </row>
    <row r="536" spans="1:16"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c r="N536" s="32" t="str">
        <f t="shared" si="95"/>
        <v>April</v>
      </c>
      <c r="O536" s="39">
        <f t="shared" si="96"/>
        <v>152.54999999999995</v>
      </c>
      <c r="P536" s="32" t="str">
        <f t="shared" si="97"/>
        <v>Saturday</v>
      </c>
    </row>
    <row r="537" spans="1:16"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c r="N537" s="32" t="str">
        <f t="shared" si="95"/>
        <v>October</v>
      </c>
      <c r="O537" s="39">
        <f t="shared" si="96"/>
        <v>456.44999999999993</v>
      </c>
      <c r="P537" s="32" t="str">
        <f t="shared" si="97"/>
        <v>Saturday</v>
      </c>
    </row>
    <row r="538" spans="1:16"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c r="N538" s="32" t="str">
        <f t="shared" si="95"/>
        <v>December</v>
      </c>
      <c r="O538" s="39">
        <f t="shared" si="96"/>
        <v>437.46</v>
      </c>
      <c r="P538" s="32" t="str">
        <f t="shared" si="97"/>
        <v>Sunday</v>
      </c>
    </row>
    <row r="539" spans="1:16"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c r="N539" s="32" t="str">
        <f t="shared" si="95"/>
        <v>August</v>
      </c>
      <c r="O539" s="39">
        <f t="shared" si="96"/>
        <v>451.65000000000009</v>
      </c>
      <c r="P539" s="32" t="str">
        <f t="shared" si="97"/>
        <v>Friday</v>
      </c>
    </row>
    <row r="540" spans="1:16"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c r="N540" s="32" t="str">
        <f t="shared" si="95"/>
        <v>March</v>
      </c>
      <c r="O540" s="39">
        <f t="shared" si="96"/>
        <v>812.44</v>
      </c>
      <c r="P540" s="32" t="str">
        <f t="shared" si="97"/>
        <v>Thursday</v>
      </c>
    </row>
    <row r="541" spans="1:16"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c r="N541" s="32" t="str">
        <f t="shared" si="95"/>
        <v>September</v>
      </c>
      <c r="O541" s="39">
        <f t="shared" si="96"/>
        <v>751.02</v>
      </c>
      <c r="P541" s="32" t="str">
        <f t="shared" si="97"/>
        <v>Monday</v>
      </c>
    </row>
    <row r="542" spans="1:16"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c r="N542" s="32" t="str">
        <f t="shared" si="95"/>
        <v>September</v>
      </c>
      <c r="O542" s="39">
        <f t="shared" si="96"/>
        <v>583.2700000000001</v>
      </c>
      <c r="P542" s="32" t="str">
        <f t="shared" si="97"/>
        <v>Saturday</v>
      </c>
    </row>
    <row r="543" spans="1:16" s="32" customFormat="1" ht="15.75" hidden="1"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6"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c r="N544" s="32" t="str">
        <f t="shared" ref="N544:N552" si="98" xml:space="preserve"> TEXT(D544, "mmmm")</f>
        <v>July</v>
      </c>
      <c r="O544" s="39">
        <f t="shared" ref="O544:O552" si="99" xml:space="preserve"> K544 - L544</f>
        <v>641.64</v>
      </c>
      <c r="P544" s="32" t="str">
        <f t="shared" ref="P544:P552" si="100" xml:space="preserve"> TEXT(D544, "dddd")</f>
        <v>Saturday</v>
      </c>
    </row>
    <row r="545" spans="1:16"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c r="N545" s="32" t="str">
        <f t="shared" si="98"/>
        <v>December</v>
      </c>
      <c r="O545" s="39">
        <f t="shared" si="99"/>
        <v>745.94</v>
      </c>
      <c r="P545" s="32" t="str">
        <f t="shared" si="100"/>
        <v>Sunday</v>
      </c>
    </row>
    <row r="546" spans="1:16"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c r="N546" s="32" t="str">
        <f t="shared" si="98"/>
        <v>May</v>
      </c>
      <c r="O546" s="39">
        <f t="shared" si="99"/>
        <v>57.72999999999999</v>
      </c>
      <c r="P546" s="32" t="str">
        <f t="shared" si="100"/>
        <v>Friday</v>
      </c>
    </row>
    <row r="547" spans="1:16"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c r="N547" s="32" t="str">
        <f t="shared" si="98"/>
        <v>May</v>
      </c>
      <c r="O547" s="39">
        <f t="shared" si="99"/>
        <v>356.5</v>
      </c>
      <c r="P547" s="32" t="str">
        <f t="shared" si="100"/>
        <v>Friday</v>
      </c>
    </row>
    <row r="548" spans="1:16"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c r="N548" s="32" t="str">
        <f t="shared" si="98"/>
        <v>August</v>
      </c>
      <c r="O548" s="39">
        <f t="shared" si="99"/>
        <v>1612.25</v>
      </c>
      <c r="P548" s="32" t="str">
        <f t="shared" si="100"/>
        <v>Monday</v>
      </c>
    </row>
    <row r="549" spans="1:16"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c r="N549" s="32" t="str">
        <f t="shared" si="98"/>
        <v>June</v>
      </c>
      <c r="O549" s="39">
        <f t="shared" si="99"/>
        <v>641.64</v>
      </c>
      <c r="P549" s="32" t="str">
        <f t="shared" si="100"/>
        <v>Monday</v>
      </c>
    </row>
    <row r="550" spans="1:16"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c r="N550" s="32" t="str">
        <f t="shared" si="98"/>
        <v>March</v>
      </c>
      <c r="O550" s="39">
        <f t="shared" si="99"/>
        <v>1305.25</v>
      </c>
      <c r="P550" s="32" t="str">
        <f t="shared" si="100"/>
        <v>Monday</v>
      </c>
    </row>
    <row r="551" spans="1:16"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c r="N551" s="32" t="str">
        <f t="shared" si="98"/>
        <v>January</v>
      </c>
      <c r="O551" s="39">
        <f t="shared" si="99"/>
        <v>448.67999999999995</v>
      </c>
      <c r="P551" s="32" t="str">
        <f t="shared" si="100"/>
        <v>Wednesday</v>
      </c>
    </row>
    <row r="552" spans="1:16"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c r="N552" s="32" t="str">
        <f t="shared" si="98"/>
        <v>September</v>
      </c>
      <c r="O552" s="39">
        <f t="shared" si="99"/>
        <v>445.20999999999992</v>
      </c>
      <c r="P552" s="32" t="str">
        <f t="shared" si="100"/>
        <v>Tuesday</v>
      </c>
    </row>
    <row r="553" spans="1:16" s="32" customFormat="1" ht="15.75" hidden="1"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6" s="32" customFormat="1" ht="15.75" hidden="1"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6"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c r="N555" s="32" t="str">
        <f t="shared" ref="N555:N557" si="101" xml:space="preserve"> TEXT(D555, "mmmm")</f>
        <v>October</v>
      </c>
      <c r="O555" s="39">
        <f t="shared" ref="O555:O557" si="102" xml:space="preserve"> K555 - L555</f>
        <v>129.01</v>
      </c>
      <c r="P555" s="32" t="str">
        <f t="shared" ref="P555:P557" si="103" xml:space="preserve"> TEXT(D555, "dddd")</f>
        <v>Sunday</v>
      </c>
    </row>
    <row r="556" spans="1:16"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c r="N556" s="32" t="str">
        <f t="shared" si="101"/>
        <v>January</v>
      </c>
      <c r="O556" s="39">
        <f t="shared" si="102"/>
        <v>1055.82</v>
      </c>
      <c r="P556" s="32" t="str">
        <f t="shared" si="103"/>
        <v>Tuesday</v>
      </c>
    </row>
    <row r="557" spans="1:16"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c r="N557" s="32" t="str">
        <f t="shared" si="101"/>
        <v>May</v>
      </c>
      <c r="O557" s="39">
        <f t="shared" si="102"/>
        <v>437.46</v>
      </c>
      <c r="P557" s="32" t="str">
        <f t="shared" si="103"/>
        <v>Monday</v>
      </c>
    </row>
    <row r="558" spans="1:16" s="32" customFormat="1" ht="15.75" hidden="1"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6"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c r="N559" s="32" t="str">
        <f t="shared" ref="N559:N579" si="104" xml:space="preserve"> TEXT(D559, "mmmm")</f>
        <v>January</v>
      </c>
      <c r="O559" s="39">
        <f t="shared" ref="O559:O579" si="105" xml:space="preserve"> K559 - L559</f>
        <v>1028.76</v>
      </c>
      <c r="P559" s="32" t="str">
        <f t="shared" ref="P559:P579" si="106" xml:space="preserve"> TEXT(D559, "dddd")</f>
        <v>Monday</v>
      </c>
    </row>
    <row r="560" spans="1:16"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c r="N560" s="32" t="str">
        <f t="shared" si="104"/>
        <v>February</v>
      </c>
      <c r="O560" s="39">
        <f t="shared" si="105"/>
        <v>198.29000000000002</v>
      </c>
      <c r="P560" s="32" t="str">
        <f t="shared" si="106"/>
        <v>Wednesday</v>
      </c>
    </row>
    <row r="561" spans="1:16"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c r="N561" s="32" t="str">
        <f t="shared" si="104"/>
        <v>March</v>
      </c>
      <c r="O561" s="39">
        <f t="shared" si="105"/>
        <v>195.33999999999992</v>
      </c>
      <c r="P561" s="32" t="str">
        <f t="shared" si="106"/>
        <v>Tuesday</v>
      </c>
    </row>
    <row r="562" spans="1:16"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c r="N562" s="32" t="str">
        <f t="shared" si="104"/>
        <v>January</v>
      </c>
      <c r="O562" s="39">
        <f t="shared" si="105"/>
        <v>144.26</v>
      </c>
      <c r="P562" s="32" t="str">
        <f t="shared" si="106"/>
        <v>Tuesday</v>
      </c>
    </row>
    <row r="563" spans="1:16"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c r="N563" s="32" t="str">
        <f t="shared" si="104"/>
        <v>January</v>
      </c>
      <c r="O563" s="39">
        <f t="shared" si="105"/>
        <v>1028.76</v>
      </c>
      <c r="P563" s="32" t="str">
        <f t="shared" si="106"/>
        <v>Sunday</v>
      </c>
    </row>
    <row r="564" spans="1:16"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c r="N564" s="32" t="str">
        <f t="shared" si="104"/>
        <v>September</v>
      </c>
      <c r="O564" s="39">
        <f t="shared" si="105"/>
        <v>693.76</v>
      </c>
      <c r="P564" s="32" t="str">
        <f t="shared" si="106"/>
        <v>Saturday</v>
      </c>
    </row>
    <row r="565" spans="1:16"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c r="N565" s="32" t="str">
        <f t="shared" si="104"/>
        <v>April</v>
      </c>
      <c r="O565" s="39">
        <f t="shared" si="105"/>
        <v>50.66</v>
      </c>
      <c r="P565" s="32" t="str">
        <f t="shared" si="106"/>
        <v>Wednesday</v>
      </c>
    </row>
    <row r="566" spans="1:16"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c r="N566" s="32" t="str">
        <f t="shared" si="104"/>
        <v>November</v>
      </c>
      <c r="O566" s="39">
        <f t="shared" si="105"/>
        <v>356.5</v>
      </c>
      <c r="P566" s="32" t="str">
        <f t="shared" si="106"/>
        <v>Saturday</v>
      </c>
    </row>
    <row r="567" spans="1:16"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c r="N567" s="32" t="str">
        <f t="shared" si="104"/>
        <v>September</v>
      </c>
      <c r="O567" s="39">
        <f t="shared" si="105"/>
        <v>1028.76</v>
      </c>
      <c r="P567" s="32" t="str">
        <f t="shared" si="106"/>
        <v>Saturday</v>
      </c>
    </row>
    <row r="568" spans="1:16"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c r="N568" s="32" t="str">
        <f t="shared" si="104"/>
        <v>November</v>
      </c>
      <c r="O568" s="39">
        <f t="shared" si="105"/>
        <v>72.599999999999966</v>
      </c>
      <c r="P568" s="32" t="str">
        <f t="shared" si="106"/>
        <v>Tuesday</v>
      </c>
    </row>
    <row r="569" spans="1:16"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c r="N569" s="32" t="str">
        <f t="shared" si="104"/>
        <v>March</v>
      </c>
      <c r="O569" s="39">
        <f t="shared" si="105"/>
        <v>1069.5500000000002</v>
      </c>
      <c r="P569" s="32" t="str">
        <f t="shared" si="106"/>
        <v>Thursday</v>
      </c>
    </row>
    <row r="570" spans="1:16"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c r="N570" s="32" t="str">
        <f t="shared" si="104"/>
        <v>August</v>
      </c>
      <c r="O570" s="39">
        <f t="shared" si="105"/>
        <v>1103.43</v>
      </c>
      <c r="P570" s="32" t="str">
        <f t="shared" si="106"/>
        <v>Friday</v>
      </c>
    </row>
    <row r="571" spans="1:16"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c r="N571" s="32" t="str">
        <f t="shared" si="104"/>
        <v>May</v>
      </c>
      <c r="O571" s="39">
        <f t="shared" si="105"/>
        <v>129.01</v>
      </c>
      <c r="P571" s="32" t="str">
        <f t="shared" si="106"/>
        <v>Monday</v>
      </c>
    </row>
    <row r="572" spans="1:16"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c r="N572" s="32" t="str">
        <f t="shared" si="104"/>
        <v>December</v>
      </c>
      <c r="O572" s="39">
        <f t="shared" si="105"/>
        <v>1592.19</v>
      </c>
      <c r="P572" s="32" t="str">
        <f t="shared" si="106"/>
        <v>Thursday</v>
      </c>
    </row>
    <row r="573" spans="1:16"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c r="N573" s="32" t="str">
        <f t="shared" si="104"/>
        <v>August</v>
      </c>
      <c r="O573" s="39">
        <f t="shared" si="105"/>
        <v>17.869999999999997</v>
      </c>
      <c r="P573" s="32" t="str">
        <f t="shared" si="106"/>
        <v>Sunday</v>
      </c>
    </row>
    <row r="574" spans="1:16"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c r="N574" s="32" t="str">
        <f t="shared" si="104"/>
        <v>January</v>
      </c>
      <c r="O574" s="39">
        <f t="shared" si="105"/>
        <v>1383.6100000000001</v>
      </c>
      <c r="P574" s="32" t="str">
        <f t="shared" si="106"/>
        <v>Friday</v>
      </c>
    </row>
    <row r="575" spans="1:16"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c r="N575" s="32" t="str">
        <f t="shared" si="104"/>
        <v>July</v>
      </c>
      <c r="O575" s="39">
        <f t="shared" si="105"/>
        <v>1305.25</v>
      </c>
      <c r="P575" s="32" t="str">
        <f t="shared" si="106"/>
        <v>Thursday</v>
      </c>
    </row>
    <row r="576" spans="1:16"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c r="N576" s="32" t="str">
        <f t="shared" si="104"/>
        <v>January</v>
      </c>
      <c r="O576" s="39">
        <f t="shared" si="105"/>
        <v>1305.25</v>
      </c>
      <c r="P576" s="32" t="str">
        <f t="shared" si="106"/>
        <v>Wednesday</v>
      </c>
    </row>
    <row r="577" spans="1:16"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c r="N577" s="32" t="str">
        <f t="shared" si="104"/>
        <v>June</v>
      </c>
      <c r="O577" s="39">
        <f t="shared" si="105"/>
        <v>459.46000000000015</v>
      </c>
      <c r="P577" s="32" t="str">
        <f t="shared" si="106"/>
        <v>Monday</v>
      </c>
    </row>
    <row r="578" spans="1:16"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c r="N578" s="32" t="str">
        <f t="shared" si="104"/>
        <v>February</v>
      </c>
      <c r="O578" s="39">
        <f t="shared" si="105"/>
        <v>574.62000000000012</v>
      </c>
      <c r="P578" s="32" t="str">
        <f t="shared" si="106"/>
        <v>Sunday</v>
      </c>
    </row>
    <row r="579" spans="1:16"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c r="N579" s="32" t="str">
        <f t="shared" si="104"/>
        <v>May</v>
      </c>
      <c r="O579" s="39">
        <f t="shared" si="105"/>
        <v>448.67999999999995</v>
      </c>
      <c r="P579" s="32" t="str">
        <f t="shared" si="106"/>
        <v>Thursday</v>
      </c>
    </row>
    <row r="580" spans="1:16" s="32" customFormat="1" ht="15.75" hidden="1"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6"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c r="N581" s="32" t="str">
        <f t="shared" ref="N581:N584" si="107" xml:space="preserve"> TEXT(D581, "mmmm")</f>
        <v>May</v>
      </c>
      <c r="O581" s="39">
        <f t="shared" ref="O581:O584" si="108" xml:space="preserve"> K581 - L581</f>
        <v>802.26</v>
      </c>
      <c r="P581" s="32" t="str">
        <f t="shared" ref="P581:P584" si="109" xml:space="preserve"> TEXT(D581, "dddd")</f>
        <v>Wednesday</v>
      </c>
    </row>
    <row r="582" spans="1:16"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c r="N582" s="32" t="str">
        <f t="shared" si="107"/>
        <v>April</v>
      </c>
      <c r="O582" s="39">
        <f t="shared" si="108"/>
        <v>64.92999999999995</v>
      </c>
      <c r="P582" s="32" t="str">
        <f t="shared" si="109"/>
        <v>Thursday</v>
      </c>
    </row>
    <row r="583" spans="1:16"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c r="N583" s="32" t="str">
        <f t="shared" si="107"/>
        <v>December</v>
      </c>
      <c r="O583" s="39">
        <f t="shared" si="108"/>
        <v>450.77</v>
      </c>
      <c r="P583" s="32" t="str">
        <f t="shared" si="109"/>
        <v>Tuesday</v>
      </c>
    </row>
    <row r="584" spans="1:16"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c r="N584" s="32" t="str">
        <f t="shared" si="107"/>
        <v>August</v>
      </c>
      <c r="O584" s="39">
        <f t="shared" si="108"/>
        <v>75.139999999999986</v>
      </c>
      <c r="P584" s="32" t="str">
        <f t="shared" si="109"/>
        <v>Thursday</v>
      </c>
    </row>
    <row r="585" spans="1:16" s="32" customFormat="1" ht="15.75" hidden="1"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6"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c r="N586" s="32" t="str">
        <f t="shared" ref="N586:N596" si="110" xml:space="preserve"> TEXT(D586, "mmmm")</f>
        <v>September</v>
      </c>
      <c r="O586" s="39">
        <f t="shared" ref="O586:O596" si="111" xml:space="preserve"> K586 - L586</f>
        <v>502.47</v>
      </c>
      <c r="P586" s="32" t="str">
        <f t="shared" ref="P586:P596" si="112" xml:space="preserve"> TEXT(D586, "dddd")</f>
        <v>Wednesday</v>
      </c>
    </row>
    <row r="587" spans="1:16"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c r="N587" s="32" t="str">
        <f t="shared" si="110"/>
        <v>March</v>
      </c>
      <c r="O587" s="39">
        <f t="shared" si="111"/>
        <v>45.960000000000008</v>
      </c>
      <c r="P587" s="32" t="str">
        <f t="shared" si="112"/>
        <v>Wednesday</v>
      </c>
    </row>
    <row r="588" spans="1:16"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c r="N588" s="32" t="str">
        <f t="shared" si="110"/>
        <v>April</v>
      </c>
      <c r="O588" s="39">
        <f t="shared" si="111"/>
        <v>41.129999999999995</v>
      </c>
      <c r="P588" s="32" t="str">
        <f t="shared" si="112"/>
        <v>Friday</v>
      </c>
    </row>
    <row r="589" spans="1:16"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c r="N589" s="32" t="str">
        <f t="shared" si="110"/>
        <v>August</v>
      </c>
      <c r="O589" s="39">
        <f t="shared" si="111"/>
        <v>709.34</v>
      </c>
      <c r="P589" s="32" t="str">
        <f t="shared" si="112"/>
        <v>Monday</v>
      </c>
    </row>
    <row r="590" spans="1:16"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c r="N590" s="32" t="str">
        <f t="shared" si="110"/>
        <v>August</v>
      </c>
      <c r="O590" s="39">
        <f t="shared" si="111"/>
        <v>1660.88</v>
      </c>
      <c r="P590" s="32" t="str">
        <f t="shared" si="112"/>
        <v>Wednesday</v>
      </c>
    </row>
    <row r="591" spans="1:16"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c r="N591" s="32" t="str">
        <f t="shared" si="110"/>
        <v>October</v>
      </c>
      <c r="O591" s="39">
        <f t="shared" si="111"/>
        <v>745.94</v>
      </c>
      <c r="P591" s="32" t="str">
        <f t="shared" si="112"/>
        <v>Wednesday</v>
      </c>
    </row>
    <row r="592" spans="1:16"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c r="N592" s="32" t="str">
        <f t="shared" si="110"/>
        <v>February</v>
      </c>
      <c r="O592" s="39">
        <f t="shared" si="111"/>
        <v>41.129999999999995</v>
      </c>
      <c r="P592" s="32" t="str">
        <f t="shared" si="112"/>
        <v>Thursday</v>
      </c>
    </row>
    <row r="593" spans="1:16"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c r="N593" s="32" t="str">
        <f t="shared" si="110"/>
        <v>July</v>
      </c>
      <c r="O593" s="39">
        <f t="shared" si="111"/>
        <v>471.6</v>
      </c>
      <c r="P593" s="32" t="str">
        <f t="shared" si="112"/>
        <v>Sunday</v>
      </c>
    </row>
    <row r="594" spans="1:16"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c r="N594" s="32" t="str">
        <f t="shared" si="110"/>
        <v>March</v>
      </c>
      <c r="O594" s="39">
        <f t="shared" si="111"/>
        <v>57.72999999999999</v>
      </c>
      <c r="P594" s="32" t="str">
        <f t="shared" si="112"/>
        <v>Tuesday</v>
      </c>
    </row>
    <row r="595" spans="1:16"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c r="N595" s="32" t="str">
        <f t="shared" si="110"/>
        <v>December</v>
      </c>
      <c r="O595" s="39">
        <f t="shared" si="111"/>
        <v>195.33999999999992</v>
      </c>
      <c r="P595" s="32" t="str">
        <f t="shared" si="112"/>
        <v>Thursday</v>
      </c>
    </row>
    <row r="596" spans="1:16"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c r="N596" s="32" t="str">
        <f t="shared" si="110"/>
        <v>August</v>
      </c>
      <c r="O596" s="39">
        <f t="shared" si="111"/>
        <v>64.92999999999995</v>
      </c>
      <c r="P596" s="32" t="str">
        <f t="shared" si="112"/>
        <v>Thursday</v>
      </c>
    </row>
    <row r="597" spans="1:16" s="32" customFormat="1" ht="15.75" hidden="1"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6"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c r="N598" s="32" t="str">
        <f t="shared" ref="N598:N612" si="113" xml:space="preserve"> TEXT(D598, "mmmm")</f>
        <v>February</v>
      </c>
      <c r="O598" s="39">
        <f t="shared" ref="O598:O612" si="114" xml:space="preserve"> K598 - L598</f>
        <v>309.80999999999995</v>
      </c>
      <c r="P598" s="32" t="str">
        <f t="shared" ref="P598:P612" si="115" xml:space="preserve"> TEXT(D598, "dddd")</f>
        <v>Wednesday</v>
      </c>
    </row>
    <row r="599" spans="1:16"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c r="N599" s="32" t="str">
        <f t="shared" si="113"/>
        <v>August</v>
      </c>
      <c r="O599" s="39">
        <f t="shared" si="114"/>
        <v>1055.82</v>
      </c>
      <c r="P599" s="32" t="str">
        <f t="shared" si="115"/>
        <v>Sunday</v>
      </c>
    </row>
    <row r="600" spans="1:16"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c r="N600" s="32" t="str">
        <f t="shared" si="113"/>
        <v>January</v>
      </c>
      <c r="O600" s="39">
        <f t="shared" si="114"/>
        <v>209.84000000000003</v>
      </c>
      <c r="P600" s="32" t="str">
        <f t="shared" si="115"/>
        <v>Tuesday</v>
      </c>
    </row>
    <row r="601" spans="1:16"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c r="N601" s="32" t="str">
        <f t="shared" si="113"/>
        <v>December</v>
      </c>
      <c r="O601" s="39">
        <f t="shared" si="114"/>
        <v>745.94</v>
      </c>
      <c r="P601" s="32" t="str">
        <f t="shared" si="115"/>
        <v>Friday</v>
      </c>
    </row>
    <row r="602" spans="1:16"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c r="N602" s="32" t="str">
        <f t="shared" si="113"/>
        <v>June</v>
      </c>
      <c r="O602" s="39">
        <f t="shared" si="114"/>
        <v>72.599999999999966</v>
      </c>
      <c r="P602" s="32" t="str">
        <f t="shared" si="115"/>
        <v>Saturday</v>
      </c>
    </row>
    <row r="603" spans="1:16"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c r="N603" s="32" t="str">
        <f t="shared" si="113"/>
        <v>November</v>
      </c>
      <c r="O603" s="39">
        <f t="shared" si="114"/>
        <v>129.01</v>
      </c>
      <c r="P603" s="32" t="str">
        <f t="shared" si="115"/>
        <v>Monday</v>
      </c>
    </row>
    <row r="604" spans="1:16"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c r="N604" s="32" t="str">
        <f t="shared" si="113"/>
        <v>August</v>
      </c>
      <c r="O604" s="39">
        <f t="shared" si="114"/>
        <v>1305.25</v>
      </c>
      <c r="P604" s="32" t="str">
        <f t="shared" si="115"/>
        <v>Wednesday</v>
      </c>
    </row>
    <row r="605" spans="1:16"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c r="N605" s="32" t="str">
        <f t="shared" si="113"/>
        <v>May</v>
      </c>
      <c r="O605" s="39">
        <f t="shared" si="114"/>
        <v>957.02</v>
      </c>
      <c r="P605" s="32" t="str">
        <f t="shared" si="115"/>
        <v>Friday</v>
      </c>
    </row>
    <row r="606" spans="1:16"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c r="N606" s="32" t="str">
        <f t="shared" si="113"/>
        <v>March</v>
      </c>
      <c r="O606" s="39">
        <f t="shared" si="114"/>
        <v>129.01</v>
      </c>
      <c r="P606" s="32" t="str">
        <f t="shared" si="115"/>
        <v>Saturday</v>
      </c>
    </row>
    <row r="607" spans="1:16"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c r="N607" s="32" t="str">
        <f t="shared" si="113"/>
        <v>March</v>
      </c>
      <c r="O607" s="39">
        <f t="shared" si="114"/>
        <v>91.15</v>
      </c>
      <c r="P607" s="32" t="str">
        <f t="shared" si="115"/>
        <v>Thursday</v>
      </c>
    </row>
    <row r="608" spans="1:16"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c r="N608" s="32" t="str">
        <f t="shared" si="113"/>
        <v>December</v>
      </c>
      <c r="O608" s="39">
        <f t="shared" si="114"/>
        <v>198.29000000000002</v>
      </c>
      <c r="P608" s="32" t="str">
        <f t="shared" si="115"/>
        <v>Saturday</v>
      </c>
    </row>
    <row r="609" spans="1:16"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c r="N609" s="32" t="str">
        <f t="shared" si="113"/>
        <v>May</v>
      </c>
      <c r="O609" s="39">
        <f t="shared" si="114"/>
        <v>812.44</v>
      </c>
      <c r="P609" s="32" t="str">
        <f t="shared" si="115"/>
        <v>Sunday</v>
      </c>
    </row>
    <row r="610" spans="1:16"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c r="N610" s="32" t="str">
        <f t="shared" si="113"/>
        <v>September</v>
      </c>
      <c r="O610" s="39">
        <f t="shared" si="114"/>
        <v>1028.76</v>
      </c>
      <c r="P610" s="32" t="str">
        <f t="shared" si="115"/>
        <v>Thursday</v>
      </c>
    </row>
    <row r="611" spans="1:16"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c r="N611" s="32" t="str">
        <f t="shared" si="113"/>
        <v>March</v>
      </c>
      <c r="O611" s="39">
        <f t="shared" si="114"/>
        <v>827.15999999999985</v>
      </c>
      <c r="P611" s="32" t="str">
        <f t="shared" si="115"/>
        <v>Wednesday</v>
      </c>
    </row>
    <row r="612" spans="1:16"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c r="N612" s="32" t="str">
        <f t="shared" si="113"/>
        <v>October</v>
      </c>
      <c r="O612" s="39">
        <f t="shared" si="114"/>
        <v>547.28</v>
      </c>
      <c r="P612" s="32" t="str">
        <f t="shared" si="115"/>
        <v>Friday</v>
      </c>
    </row>
    <row r="613" spans="1:16" s="32" customFormat="1" ht="15.75" hidden="1"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6"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c r="N614" s="32" t="str">
        <f t="shared" ref="N614:N628" si="116" xml:space="preserve"> TEXT(D614, "mmmm")</f>
        <v>July</v>
      </c>
      <c r="O614" s="39">
        <f t="shared" ref="O614:O628" si="117" xml:space="preserve"> K614 - L614</f>
        <v>17.869999999999997</v>
      </c>
      <c r="P614" s="32" t="str">
        <f t="shared" ref="P614:P628" si="118" xml:space="preserve"> TEXT(D614, "dddd")</f>
        <v>Thursday</v>
      </c>
    </row>
    <row r="615" spans="1:16"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c r="N615" s="32" t="str">
        <f t="shared" si="116"/>
        <v>March</v>
      </c>
      <c r="O615" s="39">
        <f t="shared" si="117"/>
        <v>128.45999999999992</v>
      </c>
      <c r="P615" s="32" t="str">
        <f t="shared" si="118"/>
        <v>Friday</v>
      </c>
    </row>
    <row r="616" spans="1:16"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c r="N616" s="32" t="str">
        <f t="shared" si="116"/>
        <v>March</v>
      </c>
      <c r="O616" s="39">
        <f t="shared" si="117"/>
        <v>957.02</v>
      </c>
      <c r="P616" s="32" t="str">
        <f t="shared" si="118"/>
        <v>Wednesday</v>
      </c>
    </row>
    <row r="617" spans="1:16"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c r="N617" s="32" t="str">
        <f t="shared" si="116"/>
        <v>July</v>
      </c>
      <c r="O617" s="39">
        <f t="shared" si="117"/>
        <v>64.509999999999991</v>
      </c>
      <c r="P617" s="32" t="str">
        <f t="shared" si="118"/>
        <v>Saturday</v>
      </c>
    </row>
    <row r="618" spans="1:16"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c r="N618" s="32" t="str">
        <f t="shared" si="116"/>
        <v>July</v>
      </c>
      <c r="O618" s="39">
        <f t="shared" si="117"/>
        <v>75.139999999999986</v>
      </c>
      <c r="P618" s="32" t="str">
        <f t="shared" si="118"/>
        <v>Thursday</v>
      </c>
    </row>
    <row r="619" spans="1:16"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c r="N619" s="32" t="str">
        <f t="shared" si="116"/>
        <v>August</v>
      </c>
      <c r="O619" s="39">
        <f t="shared" si="117"/>
        <v>1069.5500000000002</v>
      </c>
      <c r="P619" s="32" t="str">
        <f t="shared" si="118"/>
        <v>Saturday</v>
      </c>
    </row>
    <row r="620" spans="1:16"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c r="N620" s="32" t="str">
        <f t="shared" si="116"/>
        <v>June</v>
      </c>
      <c r="O620" s="39">
        <f t="shared" si="117"/>
        <v>1408.91</v>
      </c>
      <c r="P620" s="32" t="str">
        <f t="shared" si="118"/>
        <v>Tuesday</v>
      </c>
    </row>
    <row r="621" spans="1:16"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c r="N621" s="32" t="str">
        <f t="shared" si="116"/>
        <v>March</v>
      </c>
      <c r="O621" s="39">
        <f t="shared" si="117"/>
        <v>1055.82</v>
      </c>
      <c r="P621" s="32" t="str">
        <f t="shared" si="118"/>
        <v>Thursday</v>
      </c>
    </row>
    <row r="622" spans="1:16"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c r="N622" s="32" t="str">
        <f t="shared" si="116"/>
        <v>June</v>
      </c>
      <c r="O622" s="39">
        <f t="shared" si="117"/>
        <v>1230.27</v>
      </c>
      <c r="P622" s="32" t="str">
        <f t="shared" si="118"/>
        <v>Thursday</v>
      </c>
    </row>
    <row r="623" spans="1:16"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c r="N623" s="32" t="str">
        <f t="shared" si="116"/>
        <v>March</v>
      </c>
      <c r="O623" s="39">
        <f t="shared" si="117"/>
        <v>179.44</v>
      </c>
      <c r="P623" s="32" t="str">
        <f t="shared" si="118"/>
        <v>Monday</v>
      </c>
    </row>
    <row r="624" spans="1:16"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c r="N624" s="32" t="str">
        <f t="shared" si="116"/>
        <v>October</v>
      </c>
      <c r="O624" s="39">
        <f t="shared" si="117"/>
        <v>1305.25</v>
      </c>
      <c r="P624" s="32" t="str">
        <f t="shared" si="118"/>
        <v>Saturday</v>
      </c>
    </row>
    <row r="625" spans="1:16"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c r="N625" s="32" t="str">
        <f t="shared" si="116"/>
        <v>March</v>
      </c>
      <c r="O625" s="39">
        <f t="shared" si="117"/>
        <v>641.64</v>
      </c>
      <c r="P625" s="32" t="str">
        <f t="shared" si="118"/>
        <v>Wednesday</v>
      </c>
    </row>
    <row r="626" spans="1:16"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c r="N626" s="32" t="str">
        <f t="shared" si="116"/>
        <v>August</v>
      </c>
      <c r="O626" s="39">
        <f t="shared" si="117"/>
        <v>135.84999999999997</v>
      </c>
      <c r="P626" s="32" t="str">
        <f t="shared" si="118"/>
        <v>Saturday</v>
      </c>
    </row>
    <row r="627" spans="1:16"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c r="N627" s="32" t="str">
        <f t="shared" si="116"/>
        <v>September</v>
      </c>
      <c r="O627" s="39">
        <f t="shared" si="117"/>
        <v>709.34</v>
      </c>
      <c r="P627" s="32" t="str">
        <f t="shared" si="118"/>
        <v>Friday</v>
      </c>
    </row>
    <row r="628" spans="1:16"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c r="N628" s="32" t="str">
        <f t="shared" si="116"/>
        <v>June</v>
      </c>
      <c r="O628" s="39">
        <f t="shared" si="117"/>
        <v>309.80999999999995</v>
      </c>
      <c r="P628" s="32" t="str">
        <f t="shared" si="118"/>
        <v>Monday</v>
      </c>
    </row>
    <row r="629" spans="1:16" s="32" customFormat="1" ht="15.75" hidden="1"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6"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c r="N630" s="32" t="str">
        <f t="shared" ref="N630:N638" si="119" xml:space="preserve"> TEXT(D630, "mmmm")</f>
        <v>February</v>
      </c>
      <c r="O630" s="39">
        <f t="shared" ref="O630:O638" si="120" xml:space="preserve"> K630 - L630</f>
        <v>1702.5499999999997</v>
      </c>
      <c r="P630" s="32" t="str">
        <f t="shared" ref="P630:P638" si="121" xml:space="preserve"> TEXT(D630, "dddd")</f>
        <v>Friday</v>
      </c>
    </row>
    <row r="631" spans="1:16"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c r="N631" s="32" t="str">
        <f t="shared" si="119"/>
        <v>March</v>
      </c>
      <c r="O631" s="39">
        <f t="shared" si="120"/>
        <v>830.2399999999999</v>
      </c>
      <c r="P631" s="32" t="str">
        <f t="shared" si="121"/>
        <v>Saturday</v>
      </c>
    </row>
    <row r="632" spans="1:16"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c r="N632" s="32" t="str">
        <f t="shared" si="119"/>
        <v>October</v>
      </c>
      <c r="O632" s="39">
        <f t="shared" si="120"/>
        <v>1630.25</v>
      </c>
      <c r="P632" s="32" t="str">
        <f t="shared" si="121"/>
        <v>Tuesday</v>
      </c>
    </row>
    <row r="633" spans="1:16"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c r="N633" s="32" t="str">
        <f t="shared" si="119"/>
        <v>November</v>
      </c>
      <c r="O633" s="39">
        <f t="shared" si="120"/>
        <v>1702.5499999999997</v>
      </c>
      <c r="P633" s="32" t="str">
        <f t="shared" si="121"/>
        <v>Monday</v>
      </c>
    </row>
    <row r="634" spans="1:16"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c r="N634" s="32" t="str">
        <f t="shared" si="119"/>
        <v>September</v>
      </c>
      <c r="O634" s="39">
        <f t="shared" si="120"/>
        <v>179.44</v>
      </c>
      <c r="P634" s="32" t="str">
        <f t="shared" si="121"/>
        <v>Sunday</v>
      </c>
    </row>
    <row r="635" spans="1:16"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c r="N635" s="32" t="str">
        <f t="shared" si="119"/>
        <v>September</v>
      </c>
      <c r="O635" s="39">
        <f t="shared" si="120"/>
        <v>133.38</v>
      </c>
      <c r="P635" s="32" t="str">
        <f t="shared" si="121"/>
        <v>Sunday</v>
      </c>
    </row>
    <row r="636" spans="1:16"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c r="N636" s="32" t="str">
        <f t="shared" si="119"/>
        <v>April</v>
      </c>
      <c r="O636" s="39">
        <f t="shared" si="120"/>
        <v>1408.91</v>
      </c>
      <c r="P636" s="32" t="str">
        <f t="shared" si="121"/>
        <v>Saturday</v>
      </c>
    </row>
    <row r="637" spans="1:16"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c r="N637" s="32" t="str">
        <f t="shared" si="119"/>
        <v>August</v>
      </c>
      <c r="O637" s="39">
        <f t="shared" si="120"/>
        <v>104.24000000000001</v>
      </c>
      <c r="P637" s="32" t="str">
        <f t="shared" si="121"/>
        <v>Thursday</v>
      </c>
    </row>
    <row r="638" spans="1:16"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c r="N638" s="32" t="str">
        <f t="shared" si="119"/>
        <v>July</v>
      </c>
      <c r="O638" s="39">
        <f t="shared" si="120"/>
        <v>903.11</v>
      </c>
      <c r="P638" s="32" t="str">
        <f t="shared" si="121"/>
        <v>Sunday</v>
      </c>
    </row>
    <row r="639" spans="1:16" s="32" customFormat="1" ht="15.75" hidden="1"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6"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c r="N640" s="32" t="str">
        <f t="shared" ref="N640:N642" si="122" xml:space="preserve"> TEXT(D640, "mmmm")</f>
        <v>February</v>
      </c>
      <c r="O640" s="39">
        <f t="shared" ref="O640:O642" si="123" xml:space="preserve"> K640 - L640</f>
        <v>41.129999999999995</v>
      </c>
      <c r="P640" s="32" t="str">
        <f t="shared" ref="P640:P642" si="124" xml:space="preserve"> TEXT(D640, "dddd")</f>
        <v>Saturday</v>
      </c>
    </row>
    <row r="641" spans="1:16"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c r="N641" s="32" t="str">
        <f t="shared" si="122"/>
        <v>April</v>
      </c>
      <c r="O641" s="39">
        <f t="shared" si="123"/>
        <v>690.49</v>
      </c>
      <c r="P641" s="32" t="str">
        <f t="shared" si="124"/>
        <v>Monday</v>
      </c>
    </row>
    <row r="642" spans="1:16"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c r="N642" s="32" t="str">
        <f t="shared" si="122"/>
        <v>September</v>
      </c>
      <c r="O642" s="39">
        <f t="shared" si="123"/>
        <v>41.129999999999995</v>
      </c>
      <c r="P642" s="32" t="str">
        <f t="shared" si="124"/>
        <v>Tuesday</v>
      </c>
    </row>
    <row r="643" spans="1:16" s="32" customFormat="1" ht="15.75" hidden="1"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6"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c r="N644" s="32" t="str">
        <f t="shared" ref="N644:N649" si="125" xml:space="preserve"> TEXT(D644, "mmmm")</f>
        <v>September</v>
      </c>
      <c r="O644" s="39">
        <f t="shared" ref="O644:O649" si="126" xml:space="preserve"> K644 - L644</f>
        <v>299.27</v>
      </c>
      <c r="P644" s="32" t="str">
        <f t="shared" ref="P644:P649" si="127" xml:space="preserve"> TEXT(D644, "dddd")</f>
        <v>Tuesday</v>
      </c>
    </row>
    <row r="645" spans="1:16"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c r="N645" s="32" t="str">
        <f t="shared" si="125"/>
        <v>September</v>
      </c>
      <c r="O645" s="39">
        <f t="shared" si="126"/>
        <v>14.229999999999997</v>
      </c>
      <c r="P645" s="32" t="str">
        <f t="shared" si="127"/>
        <v>Thursday</v>
      </c>
    </row>
    <row r="646" spans="1:16"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c r="N646" s="32" t="str">
        <f t="shared" si="125"/>
        <v>August</v>
      </c>
      <c r="O646" s="39">
        <f t="shared" si="126"/>
        <v>50.66</v>
      </c>
      <c r="P646" s="32" t="str">
        <f t="shared" si="127"/>
        <v>Sunday</v>
      </c>
    </row>
    <row r="647" spans="1:16"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c r="N647" s="32" t="str">
        <f t="shared" si="125"/>
        <v>April</v>
      </c>
      <c r="O647" s="39">
        <f t="shared" si="126"/>
        <v>456.44999999999993</v>
      </c>
      <c r="P647" s="32" t="str">
        <f t="shared" si="127"/>
        <v>Thursday</v>
      </c>
    </row>
    <row r="648" spans="1:16"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c r="N648" s="32" t="str">
        <f t="shared" si="125"/>
        <v>October</v>
      </c>
      <c r="O648" s="39">
        <f t="shared" si="126"/>
        <v>1702.5499999999997</v>
      </c>
      <c r="P648" s="32" t="str">
        <f t="shared" si="127"/>
        <v>Thursday</v>
      </c>
    </row>
    <row r="649" spans="1:16"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c r="N649" s="32" t="str">
        <f t="shared" si="125"/>
        <v>March</v>
      </c>
      <c r="O649" s="39">
        <f t="shared" si="126"/>
        <v>1279.3999999999999</v>
      </c>
      <c r="P649" s="32" t="str">
        <f t="shared" si="127"/>
        <v>Sunday</v>
      </c>
    </row>
    <row r="650" spans="1:16" s="32" customFormat="1" ht="15.75" hidden="1"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6"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c r="N651" s="32" t="str">
        <f t="shared" ref="N651:N657" si="128" xml:space="preserve"> TEXT(D651, "mmmm")</f>
        <v>November</v>
      </c>
      <c r="O651" s="39">
        <f t="shared" ref="O651:O657" si="129" xml:space="preserve"> K651 - L651</f>
        <v>693.76</v>
      </c>
      <c r="P651" s="32" t="str">
        <f t="shared" ref="P651:P657" si="130" xml:space="preserve"> TEXT(D651, "dddd")</f>
        <v>Wednesday</v>
      </c>
    </row>
    <row r="652" spans="1:16"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c r="N652" s="32" t="str">
        <f t="shared" si="128"/>
        <v>April</v>
      </c>
      <c r="O652" s="39">
        <f t="shared" si="129"/>
        <v>199.09999999999991</v>
      </c>
      <c r="P652" s="32" t="str">
        <f t="shared" si="130"/>
        <v>Wednesday</v>
      </c>
    </row>
    <row r="653" spans="1:16"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c r="N653" s="32" t="str">
        <f t="shared" si="128"/>
        <v>March</v>
      </c>
      <c r="O653" s="39">
        <f t="shared" si="129"/>
        <v>872.8900000000001</v>
      </c>
      <c r="P653" s="32" t="str">
        <f t="shared" si="130"/>
        <v>Saturday</v>
      </c>
    </row>
    <row r="654" spans="1:16"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c r="N654" s="32" t="str">
        <f t="shared" si="128"/>
        <v>October</v>
      </c>
      <c r="O654" s="39">
        <f t="shared" si="129"/>
        <v>451.65000000000009</v>
      </c>
      <c r="P654" s="32" t="str">
        <f t="shared" si="130"/>
        <v>Monday</v>
      </c>
    </row>
    <row r="655" spans="1:16"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c r="N655" s="32" t="str">
        <f t="shared" si="128"/>
        <v>June</v>
      </c>
      <c r="O655" s="39">
        <f t="shared" si="129"/>
        <v>1230.3000000000002</v>
      </c>
      <c r="P655" s="32" t="str">
        <f t="shared" si="130"/>
        <v>Wednesday</v>
      </c>
    </row>
    <row r="656" spans="1:16"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c r="N656" s="32" t="str">
        <f t="shared" si="128"/>
        <v>June</v>
      </c>
      <c r="O656" s="39">
        <f t="shared" si="129"/>
        <v>45.960000000000008</v>
      </c>
      <c r="P656" s="32" t="str">
        <f t="shared" si="130"/>
        <v>Saturday</v>
      </c>
    </row>
    <row r="657" spans="1:16"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c r="N657" s="32" t="str">
        <f t="shared" si="128"/>
        <v>May</v>
      </c>
      <c r="O657" s="39">
        <f t="shared" si="129"/>
        <v>187.38999999999987</v>
      </c>
      <c r="P657" s="32" t="str">
        <f t="shared" si="130"/>
        <v>Friday</v>
      </c>
    </row>
    <row r="658" spans="1:16" s="32" customFormat="1" ht="15.75" hidden="1"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6"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c r="N659" s="32" t="str">
        <f t="shared" ref="N659:N666" si="131" xml:space="preserve"> TEXT(D659, "mmmm")</f>
        <v>February</v>
      </c>
      <c r="O659" s="39">
        <f t="shared" ref="O659:O666" si="132" xml:space="preserve"> K659 - L659</f>
        <v>15.080000000000005</v>
      </c>
      <c r="P659" s="32" t="str">
        <f t="shared" ref="P659:P666" si="133" xml:space="preserve"> TEXT(D659, "dddd")</f>
        <v>Tuesday</v>
      </c>
    </row>
    <row r="660" spans="1:16"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c r="N660" s="32" t="str">
        <f t="shared" si="131"/>
        <v>June</v>
      </c>
      <c r="O660" s="39">
        <f t="shared" si="132"/>
        <v>299.27</v>
      </c>
      <c r="P660" s="32" t="str">
        <f t="shared" si="133"/>
        <v>Sunday</v>
      </c>
    </row>
    <row r="661" spans="1:16"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c r="N661" s="32" t="str">
        <f t="shared" si="131"/>
        <v>April</v>
      </c>
      <c r="O661" s="39">
        <f t="shared" si="132"/>
        <v>15.080000000000005</v>
      </c>
      <c r="P661" s="32" t="str">
        <f t="shared" si="133"/>
        <v>Tuesday</v>
      </c>
    </row>
    <row r="662" spans="1:16"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c r="N662" s="32" t="str">
        <f t="shared" si="131"/>
        <v>December</v>
      </c>
      <c r="O662" s="39">
        <f t="shared" si="132"/>
        <v>1592.19</v>
      </c>
      <c r="P662" s="32" t="str">
        <f t="shared" si="133"/>
        <v>Sunday</v>
      </c>
    </row>
    <row r="663" spans="1:16"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c r="N663" s="32" t="str">
        <f t="shared" si="131"/>
        <v>September</v>
      </c>
      <c r="O663" s="39">
        <f t="shared" si="132"/>
        <v>471.6</v>
      </c>
      <c r="P663" s="32" t="str">
        <f t="shared" si="133"/>
        <v>Saturday</v>
      </c>
    </row>
    <row r="664" spans="1:16"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c r="N664" s="32" t="str">
        <f t="shared" si="131"/>
        <v>July</v>
      </c>
      <c r="O664" s="39">
        <f t="shared" si="132"/>
        <v>104.24000000000001</v>
      </c>
      <c r="P664" s="32" t="str">
        <f t="shared" si="133"/>
        <v>Wednesday</v>
      </c>
    </row>
    <row r="665" spans="1:16"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c r="N665" s="32" t="str">
        <f t="shared" si="131"/>
        <v>May</v>
      </c>
      <c r="O665" s="39">
        <f t="shared" si="132"/>
        <v>737.17000000000007</v>
      </c>
      <c r="P665" s="32" t="str">
        <f t="shared" si="133"/>
        <v>Monday</v>
      </c>
    </row>
    <row r="666" spans="1:16"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c r="N666" s="32" t="str">
        <f t="shared" si="131"/>
        <v>January</v>
      </c>
      <c r="O666" s="39">
        <f t="shared" si="132"/>
        <v>830.2399999999999</v>
      </c>
      <c r="P666" s="32" t="str">
        <f t="shared" si="133"/>
        <v>Saturday</v>
      </c>
    </row>
    <row r="667" spans="1:16" s="32" customFormat="1" ht="15.75" hidden="1"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6"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c r="N668" s="32" t="str">
        <f t="shared" ref="N668:N669" si="134" xml:space="preserve"> TEXT(D668, "mmmm")</f>
        <v>February</v>
      </c>
      <c r="O668" s="39">
        <f t="shared" ref="O668:O669" si="135" xml:space="preserve"> K668 - L668</f>
        <v>179.44</v>
      </c>
      <c r="P668" s="32" t="str">
        <f t="shared" ref="P668:P669" si="136" xml:space="preserve"> TEXT(D668, "dddd")</f>
        <v>Thursday</v>
      </c>
    </row>
    <row r="669" spans="1:16"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c r="N669" s="32" t="str">
        <f t="shared" si="134"/>
        <v>June</v>
      </c>
      <c r="O669" s="39">
        <f t="shared" si="135"/>
        <v>90.099999999999966</v>
      </c>
      <c r="P669" s="32" t="str">
        <f t="shared" si="136"/>
        <v>Wednesday</v>
      </c>
    </row>
    <row r="670" spans="1:16" s="32" customFormat="1" ht="15.75" hidden="1"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6"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c r="N671" s="32" t="str">
        <f t="shared" ref="N671:N673" si="137" xml:space="preserve"> TEXT(D671, "mmmm")</f>
        <v>April</v>
      </c>
      <c r="O671" s="39">
        <f t="shared" ref="O671:O673" si="138" xml:space="preserve"> K671 - L671</f>
        <v>1592.19</v>
      </c>
      <c r="P671" s="32" t="str">
        <f t="shared" ref="P671:P673" si="139" xml:space="preserve"> TEXT(D671, "dddd")</f>
        <v>Friday</v>
      </c>
    </row>
    <row r="672" spans="1:16"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c r="N672" s="32" t="str">
        <f t="shared" si="137"/>
        <v>January</v>
      </c>
      <c r="O672" s="39">
        <f t="shared" si="138"/>
        <v>451.65000000000009</v>
      </c>
      <c r="P672" s="32" t="str">
        <f t="shared" si="139"/>
        <v>Sunday</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c r="N673" s="32" t="str">
        <f t="shared" si="137"/>
        <v>April</v>
      </c>
      <c r="O673" s="39">
        <f t="shared" si="138"/>
        <v>167.20999999999998</v>
      </c>
      <c r="P673" s="32" t="str">
        <f t="shared" si="139"/>
        <v>Sunday</v>
      </c>
    </row>
    <row r="674" spans="1:26" s="32" customFormat="1" ht="15.75" hidden="1"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c r="N675" s="32" t="str">
        <f t="shared" ref="N675:N677" si="140" xml:space="preserve"> TEXT(D675, "mmmm")</f>
        <v>July</v>
      </c>
      <c r="O675" s="39">
        <f t="shared" ref="O675:O677" si="141" xml:space="preserve"> K675 - L675</f>
        <v>14.229999999999997</v>
      </c>
      <c r="P675" s="32" t="str">
        <f t="shared" ref="P675:P677" si="142" xml:space="preserve"> TEXT(D675, "dddd")</f>
        <v>Saturday</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c r="N676" s="32" t="str">
        <f t="shared" si="140"/>
        <v>December</v>
      </c>
      <c r="O676" s="39">
        <f t="shared" si="141"/>
        <v>198.22000000000003</v>
      </c>
      <c r="P676" s="32" t="str">
        <f t="shared" si="142"/>
        <v>Saturday</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c r="N677" s="32" t="str">
        <f t="shared" si="140"/>
        <v>July</v>
      </c>
      <c r="O677" s="39">
        <f t="shared" si="141"/>
        <v>45.960000000000008</v>
      </c>
      <c r="P677" s="32" t="str">
        <f t="shared" si="142"/>
        <v>Wednesday</v>
      </c>
    </row>
    <row r="678" spans="1:26" s="32" customFormat="1" ht="15.75" hidden="1"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2" t="str">
        <f t="shared" ref="N679:N680" si="143" xml:space="preserve"> TEXT(D679, "mmmm")</f>
        <v>July</v>
      </c>
      <c r="O679" s="39">
        <f t="shared" ref="O679:O680" si="144" xml:space="preserve"> K679 - L679</f>
        <v>1972.01</v>
      </c>
      <c r="P679" s="32" t="str">
        <f t="shared" ref="P679:P680" si="145" xml:space="preserve"> TEXT(D679, "dddd")</f>
        <v>Sunday</v>
      </c>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c r="N680" s="32" t="str">
        <f t="shared" si="143"/>
        <v>August</v>
      </c>
      <c r="O680" s="39">
        <f t="shared" si="144"/>
        <v>14.229999999999997</v>
      </c>
      <c r="P680" s="32" t="str">
        <f t="shared" si="145"/>
        <v>Sunday</v>
      </c>
    </row>
    <row r="681" spans="1:26" s="32" customFormat="1" ht="15.75" hidden="1"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c r="N682" s="32" t="str">
        <f t="shared" ref="N682:N686" si="146" xml:space="preserve"> TEXT(D682, "mmmm")</f>
        <v>January</v>
      </c>
      <c r="O682" s="39">
        <f t="shared" ref="O682:O686" si="147" xml:space="preserve"> K682 - L682</f>
        <v>431.33000000000004</v>
      </c>
      <c r="P682" s="32" t="str">
        <f t="shared" ref="P682:P686" si="148" xml:space="preserve"> TEXT(D682, "dddd")</f>
        <v>Tuesday</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c r="N683" s="32" t="str">
        <f t="shared" si="146"/>
        <v>December</v>
      </c>
      <c r="O683" s="39">
        <f t="shared" si="147"/>
        <v>1010.02</v>
      </c>
      <c r="P683" s="32" t="str">
        <f t="shared" si="148"/>
        <v>Tuesday</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c r="N684" s="32" t="str">
        <f t="shared" si="146"/>
        <v>June</v>
      </c>
      <c r="O684" s="39">
        <f t="shared" si="147"/>
        <v>309.80999999999995</v>
      </c>
      <c r="P684" s="32" t="str">
        <f t="shared" si="148"/>
        <v>Friday</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c r="N685" s="32" t="str">
        <f t="shared" si="146"/>
        <v>December</v>
      </c>
      <c r="O685" s="39">
        <f t="shared" si="147"/>
        <v>1612.25</v>
      </c>
      <c r="P685" s="32" t="str">
        <f t="shared" si="148"/>
        <v>Sunday</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c r="N686" s="32" t="str">
        <f t="shared" si="146"/>
        <v>December</v>
      </c>
      <c r="O686" s="39">
        <f t="shared" si="147"/>
        <v>456.44999999999993</v>
      </c>
      <c r="P686" s="32" t="str">
        <f t="shared" si="148"/>
        <v>Tuesday</v>
      </c>
    </row>
    <row r="687" spans="1:26" s="32" customFormat="1" ht="15.75" hidden="1"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c r="N688" s="32" t="str">
        <f t="shared" ref="N688:N694" si="149" xml:space="preserve"> TEXT(D688, "mmmm")</f>
        <v>June</v>
      </c>
      <c r="O688" s="39">
        <f t="shared" ref="O688:O694" si="150" xml:space="preserve"> K688 - L688</f>
        <v>1279.3999999999999</v>
      </c>
      <c r="P688" s="32" t="str">
        <f t="shared" ref="P688:P694" si="151" xml:space="preserve"> TEXT(D688, "dddd")</f>
        <v>Monday</v>
      </c>
    </row>
    <row r="689" spans="1:16"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c r="N689" s="32" t="str">
        <f t="shared" si="149"/>
        <v>May</v>
      </c>
      <c r="O689" s="39">
        <f t="shared" si="150"/>
        <v>64.92999999999995</v>
      </c>
      <c r="P689" s="32" t="str">
        <f t="shared" si="151"/>
        <v>Tuesday</v>
      </c>
    </row>
    <row r="690" spans="1:16"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c r="N690" s="32" t="str">
        <f t="shared" si="149"/>
        <v>August</v>
      </c>
      <c r="O690" s="39">
        <f t="shared" si="150"/>
        <v>583.2700000000001</v>
      </c>
      <c r="P690" s="32" t="str">
        <f t="shared" si="151"/>
        <v>Tuesday</v>
      </c>
    </row>
    <row r="691" spans="1:16"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c r="N691" s="32" t="str">
        <f t="shared" si="149"/>
        <v>December</v>
      </c>
      <c r="O691" s="39">
        <f t="shared" si="150"/>
        <v>182.81000000000017</v>
      </c>
      <c r="P691" s="32" t="str">
        <f t="shared" si="151"/>
        <v>Wednesday</v>
      </c>
    </row>
    <row r="692" spans="1:16"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c r="N692" s="32" t="str">
        <f t="shared" si="149"/>
        <v>November</v>
      </c>
      <c r="O692" s="39">
        <f t="shared" si="150"/>
        <v>209.84000000000003</v>
      </c>
      <c r="P692" s="32" t="str">
        <f t="shared" si="151"/>
        <v>Saturday</v>
      </c>
    </row>
    <row r="693" spans="1:16"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c r="N693" s="32" t="str">
        <f t="shared" si="149"/>
        <v>March</v>
      </c>
      <c r="O693" s="39">
        <f t="shared" si="150"/>
        <v>187.38999999999987</v>
      </c>
      <c r="P693" s="32" t="str">
        <f t="shared" si="151"/>
        <v>Tuesday</v>
      </c>
    </row>
    <row r="694" spans="1:16"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c r="N694" s="32" t="str">
        <f t="shared" si="149"/>
        <v>July</v>
      </c>
      <c r="O694" s="39">
        <f t="shared" si="150"/>
        <v>437.46</v>
      </c>
      <c r="P694" s="32" t="str">
        <f t="shared" si="151"/>
        <v>Tuesday</v>
      </c>
    </row>
    <row r="695" spans="1:16" s="32" customFormat="1" ht="15.75" hidden="1"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6"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c r="N696" s="32" t="str">
        <f t="shared" ref="N696" si="152" xml:space="preserve"> TEXT(D696, "mmmm")</f>
        <v>June</v>
      </c>
      <c r="O696" s="39">
        <f t="shared" ref="O696" si="153" xml:space="preserve"> K696 - L696</f>
        <v>104.24000000000001</v>
      </c>
      <c r="P696" s="32" t="str">
        <f xml:space="preserve"> TEXT(D696, "dddd")</f>
        <v>Thursday</v>
      </c>
    </row>
    <row r="697" spans="1:16" s="32" customFormat="1" ht="15.75" hidden="1"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6"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c r="N698" s="32" t="str">
        <f t="shared" ref="N698:N703" si="154" xml:space="preserve"> TEXT(D698, "mmmm")</f>
        <v>July</v>
      </c>
      <c r="O698" s="39">
        <f t="shared" ref="O698:O703" si="155" xml:space="preserve"> K698 - L698</f>
        <v>872.8900000000001</v>
      </c>
      <c r="P698" s="32" t="str">
        <f t="shared" ref="P698:P703" si="156" xml:space="preserve"> TEXT(D698, "dddd")</f>
        <v>Thursday</v>
      </c>
    </row>
    <row r="699" spans="1:16"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c r="N699" s="32" t="str">
        <f t="shared" si="154"/>
        <v>November</v>
      </c>
      <c r="O699" s="39">
        <f t="shared" si="155"/>
        <v>834.93999999999994</v>
      </c>
      <c r="P699" s="32" t="str">
        <f t="shared" si="156"/>
        <v>Tuesday</v>
      </c>
    </row>
    <row r="700" spans="1:16"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c r="N700" s="32" t="str">
        <f t="shared" si="154"/>
        <v>July</v>
      </c>
      <c r="O700" s="39">
        <f t="shared" si="155"/>
        <v>182.81000000000017</v>
      </c>
      <c r="P700" s="32" t="str">
        <f t="shared" si="156"/>
        <v>Sunday</v>
      </c>
    </row>
    <row r="701" spans="1:16"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c r="N701" s="32" t="str">
        <f t="shared" si="154"/>
        <v>August</v>
      </c>
      <c r="O701" s="39">
        <f t="shared" si="155"/>
        <v>217.51</v>
      </c>
      <c r="P701" s="32" t="str">
        <f t="shared" si="156"/>
        <v>Sunday</v>
      </c>
    </row>
    <row r="702" spans="1:16"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c r="N702" s="32" t="str">
        <f t="shared" si="154"/>
        <v>August</v>
      </c>
      <c r="O702" s="39">
        <f t="shared" si="155"/>
        <v>771.12</v>
      </c>
      <c r="P702" s="32" t="str">
        <f t="shared" si="156"/>
        <v>Wednesday</v>
      </c>
    </row>
    <row r="703" spans="1:16"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c r="N703" s="32" t="str">
        <f t="shared" si="154"/>
        <v>November</v>
      </c>
      <c r="O703" s="39">
        <f t="shared" si="155"/>
        <v>802.26</v>
      </c>
      <c r="P703" s="32" t="str">
        <f t="shared" si="156"/>
        <v>Monday</v>
      </c>
    </row>
    <row r="704" spans="1:16" s="32" customFormat="1" ht="15.75" hidden="1"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6" s="32" customFormat="1" ht="15.75" hidden="1"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6"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c r="N706" s="32" t="str">
        <f t="shared" ref="N706:N716" si="157" xml:space="preserve"> TEXT(D706, "mmmm")</f>
        <v>August</v>
      </c>
      <c r="O706" s="39">
        <f t="shared" ref="O706:O716" si="158" xml:space="preserve"> K706 - L706</f>
        <v>133.38</v>
      </c>
      <c r="P706" s="32" t="str">
        <f t="shared" ref="P706:P716" si="159" xml:space="preserve"> TEXT(D706, "dddd")</f>
        <v>Tuesday</v>
      </c>
    </row>
    <row r="707" spans="1:16"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c r="N707" s="32" t="str">
        <f t="shared" si="157"/>
        <v>March</v>
      </c>
      <c r="O707" s="39">
        <f t="shared" si="158"/>
        <v>43.97</v>
      </c>
      <c r="P707" s="32" t="str">
        <f t="shared" si="159"/>
        <v>Sunday</v>
      </c>
    </row>
    <row r="708" spans="1:16"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c r="N708" s="32" t="str">
        <f t="shared" si="157"/>
        <v>January</v>
      </c>
      <c r="O708" s="39">
        <f t="shared" si="158"/>
        <v>1279.3999999999999</v>
      </c>
      <c r="P708" s="32" t="str">
        <f t="shared" si="159"/>
        <v>Thursday</v>
      </c>
    </row>
    <row r="709" spans="1:16"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c r="N709" s="32" t="str">
        <f t="shared" si="157"/>
        <v>August</v>
      </c>
      <c r="O709" s="39">
        <f t="shared" si="158"/>
        <v>309.80999999999995</v>
      </c>
      <c r="P709" s="32" t="str">
        <f t="shared" si="159"/>
        <v>Friday</v>
      </c>
    </row>
    <row r="710" spans="1:16"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c r="N710" s="32" t="str">
        <f t="shared" si="157"/>
        <v>June</v>
      </c>
      <c r="O710" s="39">
        <f t="shared" si="158"/>
        <v>139.2299999999999</v>
      </c>
      <c r="P710" s="32" t="str">
        <f t="shared" si="159"/>
        <v>Friday</v>
      </c>
    </row>
    <row r="711" spans="1:16"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c r="N711" s="32" t="str">
        <f t="shared" si="157"/>
        <v>January</v>
      </c>
      <c r="O711" s="39">
        <f t="shared" si="158"/>
        <v>209.84000000000003</v>
      </c>
      <c r="P711" s="32" t="str">
        <f t="shared" si="159"/>
        <v>Sunday</v>
      </c>
    </row>
    <row r="712" spans="1:16"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c r="N712" s="32" t="str">
        <f t="shared" si="157"/>
        <v>July</v>
      </c>
      <c r="O712" s="39">
        <f t="shared" si="158"/>
        <v>114.93</v>
      </c>
      <c r="P712" s="32" t="str">
        <f t="shared" si="159"/>
        <v>Saturday</v>
      </c>
    </row>
    <row r="713" spans="1:16"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c r="N713" s="32" t="str">
        <f t="shared" si="157"/>
        <v>May</v>
      </c>
      <c r="O713" s="39">
        <f t="shared" si="158"/>
        <v>903.11</v>
      </c>
      <c r="P713" s="32" t="str">
        <f t="shared" si="159"/>
        <v>Friday</v>
      </c>
    </row>
    <row r="714" spans="1:16"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c r="N714" s="32" t="str">
        <f t="shared" si="157"/>
        <v>January</v>
      </c>
      <c r="O714" s="39">
        <f t="shared" si="158"/>
        <v>459.46000000000015</v>
      </c>
      <c r="P714" s="32" t="str">
        <f t="shared" si="159"/>
        <v>Wednesday</v>
      </c>
    </row>
    <row r="715" spans="1:16"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c r="N715" s="32" t="str">
        <f t="shared" si="157"/>
        <v>June</v>
      </c>
      <c r="O715" s="39">
        <f t="shared" si="158"/>
        <v>189.27999999999997</v>
      </c>
      <c r="P715" s="32" t="str">
        <f t="shared" si="159"/>
        <v>Tuesday</v>
      </c>
    </row>
    <row r="716" spans="1:16"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c r="N716" s="32" t="str">
        <f t="shared" si="157"/>
        <v>March</v>
      </c>
      <c r="O716" s="39">
        <f t="shared" si="158"/>
        <v>25.089999999999989</v>
      </c>
      <c r="P716" s="32" t="str">
        <f t="shared" si="159"/>
        <v>Monday</v>
      </c>
    </row>
    <row r="717" spans="1:16" s="32" customFormat="1" ht="15.75" hidden="1"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6"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c r="N718" s="32" t="str">
        <f t="shared" ref="N718:N719" si="160" xml:space="preserve"> TEXT(D718, "mmmm")</f>
        <v>September</v>
      </c>
      <c r="O718" s="39">
        <f t="shared" ref="O718:O719" si="161" xml:space="preserve"> K718 - L718</f>
        <v>25.089999999999989</v>
      </c>
      <c r="P718" s="32" t="str">
        <f t="shared" ref="P718:P719" si="162" xml:space="preserve"> TEXT(D718, "dddd")</f>
        <v>Friday</v>
      </c>
    </row>
    <row r="719" spans="1:16"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c r="N719" s="32" t="str">
        <f t="shared" si="160"/>
        <v>February</v>
      </c>
      <c r="O719" s="39">
        <f t="shared" si="161"/>
        <v>114.93</v>
      </c>
      <c r="P719" s="32" t="str">
        <f t="shared" si="162"/>
        <v>Thursday</v>
      </c>
    </row>
    <row r="720" spans="1:16" s="32" customFormat="1" ht="15.75" hidden="1"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6"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c r="N721" s="32" t="str">
        <f t="shared" ref="N721:N726" si="163" xml:space="preserve"> TEXT(D721, "mmmm")</f>
        <v>December</v>
      </c>
      <c r="O721" s="39">
        <f t="shared" ref="O721:O726" si="164" xml:space="preserve"> K721 - L721</f>
        <v>139.2299999999999</v>
      </c>
      <c r="P721" s="32" t="str">
        <f t="shared" ref="P721:P726" si="165" xml:space="preserve"> TEXT(D721, "dddd")</f>
        <v>Sunday</v>
      </c>
    </row>
    <row r="722" spans="1:16"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c r="N722" s="32" t="str">
        <f t="shared" si="163"/>
        <v>October</v>
      </c>
      <c r="O722" s="39">
        <f t="shared" si="164"/>
        <v>198.29000000000002</v>
      </c>
      <c r="P722" s="32" t="str">
        <f t="shared" si="165"/>
        <v>Monday</v>
      </c>
    </row>
    <row r="723" spans="1:16"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c r="N723" s="32" t="str">
        <f t="shared" si="163"/>
        <v>December</v>
      </c>
      <c r="O723" s="39">
        <f t="shared" si="164"/>
        <v>114.93</v>
      </c>
      <c r="P723" s="32" t="str">
        <f t="shared" si="165"/>
        <v>Tuesday</v>
      </c>
    </row>
    <row r="724" spans="1:16"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c r="N724" s="32" t="str">
        <f t="shared" si="163"/>
        <v>January</v>
      </c>
      <c r="O724" s="39">
        <f t="shared" si="164"/>
        <v>903.11</v>
      </c>
      <c r="P724" s="32" t="str">
        <f t="shared" si="165"/>
        <v>Wednesday</v>
      </c>
    </row>
    <row r="725" spans="1:16"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c r="N725" s="32" t="str">
        <f t="shared" si="163"/>
        <v>July</v>
      </c>
      <c r="O725" s="39">
        <f t="shared" si="164"/>
        <v>4.8</v>
      </c>
      <c r="P725" s="32" t="str">
        <f t="shared" si="165"/>
        <v>Friday</v>
      </c>
    </row>
    <row r="726" spans="1:16"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c r="N726" s="32" t="str">
        <f t="shared" si="163"/>
        <v>July</v>
      </c>
      <c r="O726" s="39">
        <f t="shared" si="164"/>
        <v>509.97</v>
      </c>
      <c r="P726" s="32" t="str">
        <f t="shared" si="165"/>
        <v>Saturday</v>
      </c>
    </row>
    <row r="727" spans="1:16" s="32" customFormat="1" ht="15.75" hidden="1"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6" s="32" customFormat="1" ht="15.75" hidden="1"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6"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c r="N729" s="32" t="str">
        <f t="shared" ref="N729:N750" si="166" xml:space="preserve"> TEXT(D729, "mmmm")</f>
        <v>December</v>
      </c>
      <c r="O729" s="39">
        <f t="shared" ref="O729:O750" si="167" xml:space="preserve"> K729 - L729</f>
        <v>641.64</v>
      </c>
      <c r="P729" s="32" t="str">
        <f t="shared" ref="P729:P750" si="168" xml:space="preserve"> TEXT(D729, "dddd")</f>
        <v>Saturday</v>
      </c>
    </row>
    <row r="730" spans="1:16"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c r="N730" s="32" t="str">
        <f t="shared" si="166"/>
        <v>October</v>
      </c>
      <c r="O730" s="39">
        <f t="shared" si="167"/>
        <v>152.54999999999995</v>
      </c>
      <c r="P730" s="32" t="str">
        <f t="shared" si="168"/>
        <v>Monday</v>
      </c>
    </row>
    <row r="731" spans="1:16"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c r="N731" s="32" t="str">
        <f t="shared" si="166"/>
        <v>January</v>
      </c>
      <c r="O731" s="39">
        <f t="shared" si="167"/>
        <v>450.77</v>
      </c>
      <c r="P731" s="32" t="str">
        <f t="shared" si="168"/>
        <v>Sunday</v>
      </c>
    </row>
    <row r="732" spans="1:16"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c r="N732" s="32" t="str">
        <f t="shared" si="166"/>
        <v>September</v>
      </c>
      <c r="O732" s="39">
        <f t="shared" si="167"/>
        <v>409.86000000000013</v>
      </c>
      <c r="P732" s="32" t="str">
        <f t="shared" si="168"/>
        <v>Saturday</v>
      </c>
    </row>
    <row r="733" spans="1:16"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c r="N733" s="32" t="str">
        <f t="shared" si="166"/>
        <v>February</v>
      </c>
      <c r="O733" s="39">
        <f t="shared" si="167"/>
        <v>133.38</v>
      </c>
      <c r="P733" s="32" t="str">
        <f t="shared" si="168"/>
        <v>Thursday</v>
      </c>
    </row>
    <row r="734" spans="1:16"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c r="N734" s="32" t="str">
        <f t="shared" si="166"/>
        <v>December</v>
      </c>
      <c r="O734" s="39">
        <f t="shared" si="167"/>
        <v>903.11</v>
      </c>
      <c r="P734" s="32" t="str">
        <f t="shared" si="168"/>
        <v>Friday</v>
      </c>
    </row>
    <row r="735" spans="1:16"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c r="N735" s="32" t="str">
        <f t="shared" si="166"/>
        <v>May</v>
      </c>
      <c r="O735" s="39">
        <f t="shared" si="167"/>
        <v>43.97</v>
      </c>
      <c r="P735" s="32" t="str">
        <f t="shared" si="168"/>
        <v>Friday</v>
      </c>
    </row>
    <row r="736" spans="1:16"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c r="N736" s="32" t="str">
        <f t="shared" si="166"/>
        <v>April</v>
      </c>
      <c r="O736" s="39">
        <f t="shared" si="167"/>
        <v>812.44</v>
      </c>
      <c r="P736" s="32" t="str">
        <f t="shared" si="168"/>
        <v>Sunday</v>
      </c>
    </row>
    <row r="737" spans="1:16"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c r="N737" s="32" t="str">
        <f t="shared" si="166"/>
        <v>July</v>
      </c>
      <c r="O737" s="39">
        <f t="shared" si="167"/>
        <v>431.33000000000004</v>
      </c>
      <c r="P737" s="32" t="str">
        <f t="shared" si="168"/>
        <v>Tuesday</v>
      </c>
    </row>
    <row r="738" spans="1:16"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c r="N738" s="32" t="str">
        <f t="shared" si="166"/>
        <v>June</v>
      </c>
      <c r="O738" s="39">
        <f t="shared" si="167"/>
        <v>1295.43</v>
      </c>
      <c r="P738" s="32" t="str">
        <f t="shared" si="168"/>
        <v>Friday</v>
      </c>
    </row>
    <row r="739" spans="1:16"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c r="N739" s="32" t="str">
        <f t="shared" si="166"/>
        <v>January</v>
      </c>
      <c r="O739" s="39">
        <f t="shared" si="167"/>
        <v>199.09999999999991</v>
      </c>
      <c r="P739" s="32" t="str">
        <f t="shared" si="168"/>
        <v>Tuesday</v>
      </c>
    </row>
    <row r="740" spans="1:16"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c r="N740" s="32" t="str">
        <f t="shared" si="166"/>
        <v>January</v>
      </c>
      <c r="O740" s="39">
        <f t="shared" si="167"/>
        <v>1230.3000000000002</v>
      </c>
      <c r="P740" s="32" t="str">
        <f t="shared" si="168"/>
        <v>Saturday</v>
      </c>
    </row>
    <row r="741" spans="1:16"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c r="N741" s="32" t="str">
        <f t="shared" si="166"/>
        <v>August</v>
      </c>
      <c r="O741" s="39">
        <f t="shared" si="167"/>
        <v>1544.6100000000001</v>
      </c>
      <c r="P741" s="32" t="str">
        <f t="shared" si="168"/>
        <v>Wednesday</v>
      </c>
    </row>
    <row r="742" spans="1:16"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c r="N742" s="32" t="str">
        <f t="shared" si="166"/>
        <v>February</v>
      </c>
      <c r="O742" s="39">
        <f t="shared" si="167"/>
        <v>1702.5499999999997</v>
      </c>
      <c r="P742" s="32" t="str">
        <f t="shared" si="168"/>
        <v>Monday</v>
      </c>
    </row>
    <row r="743" spans="1:16"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c r="N743" s="32" t="str">
        <f t="shared" si="166"/>
        <v>December</v>
      </c>
      <c r="O743" s="39">
        <f t="shared" si="167"/>
        <v>75.75</v>
      </c>
      <c r="P743" s="32" t="str">
        <f t="shared" si="168"/>
        <v>Saturday</v>
      </c>
    </row>
    <row r="744" spans="1:16"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c r="N744" s="32" t="str">
        <f t="shared" si="166"/>
        <v>November</v>
      </c>
      <c r="O744" s="39">
        <f t="shared" si="167"/>
        <v>135.84999999999997</v>
      </c>
      <c r="P744" s="32" t="str">
        <f t="shared" si="168"/>
        <v>Thursday</v>
      </c>
    </row>
    <row r="745" spans="1:16"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c r="N745" s="32" t="str">
        <f t="shared" si="166"/>
        <v>February</v>
      </c>
      <c r="O745" s="39">
        <f t="shared" si="167"/>
        <v>133.7800000000002</v>
      </c>
      <c r="P745" s="32" t="str">
        <f t="shared" si="168"/>
        <v>Wednesday</v>
      </c>
    </row>
    <row r="746" spans="1:16"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c r="N746" s="32" t="str">
        <f t="shared" si="166"/>
        <v>March</v>
      </c>
      <c r="O746" s="39">
        <f t="shared" si="167"/>
        <v>1055.82</v>
      </c>
      <c r="P746" s="32" t="str">
        <f t="shared" si="168"/>
        <v>Monday</v>
      </c>
    </row>
    <row r="747" spans="1:16"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c r="N747" s="32" t="str">
        <f t="shared" si="166"/>
        <v>November</v>
      </c>
      <c r="O747" s="39">
        <f t="shared" si="167"/>
        <v>198.22000000000003</v>
      </c>
      <c r="P747" s="32" t="str">
        <f t="shared" si="168"/>
        <v>Friday</v>
      </c>
    </row>
    <row r="748" spans="1:16"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c r="N748" s="32" t="str">
        <f t="shared" si="166"/>
        <v>May</v>
      </c>
      <c r="O748" s="39">
        <f t="shared" si="167"/>
        <v>143.35999999999999</v>
      </c>
      <c r="P748" s="32" t="str">
        <f t="shared" si="168"/>
        <v>Wednesday</v>
      </c>
    </row>
    <row r="749" spans="1:16"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c r="N749" s="32" t="str">
        <f t="shared" si="166"/>
        <v>June</v>
      </c>
      <c r="O749" s="39">
        <f t="shared" si="167"/>
        <v>431.33000000000004</v>
      </c>
      <c r="P749" s="32" t="str">
        <f t="shared" si="168"/>
        <v>Wednesday</v>
      </c>
    </row>
    <row r="750" spans="1:16"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c r="N750" s="32" t="str">
        <f t="shared" si="166"/>
        <v>December</v>
      </c>
      <c r="O750" s="39">
        <f t="shared" si="167"/>
        <v>872.8900000000001</v>
      </c>
      <c r="P750" s="32" t="str">
        <f t="shared" si="168"/>
        <v>Saturday</v>
      </c>
    </row>
    <row r="751" spans="1:16" s="32" customFormat="1" ht="15.75" hidden="1"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6"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c r="N752" s="32" t="str">
        <f t="shared" ref="N752:N753" si="169" xml:space="preserve"> TEXT(D752, "mmmm")</f>
        <v>December</v>
      </c>
      <c r="O752" s="39">
        <f t="shared" ref="O752:O753" si="170" xml:space="preserve"> K752 - L752</f>
        <v>1010.02</v>
      </c>
      <c r="P752" s="32" t="str">
        <f t="shared" ref="P752:P753" si="171" xml:space="preserve"> TEXT(D752, "dddd")</f>
        <v>Thursday</v>
      </c>
    </row>
    <row r="753" spans="1:16"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c r="N753" s="32" t="str">
        <f t="shared" si="169"/>
        <v>May</v>
      </c>
      <c r="O753" s="39">
        <f t="shared" si="170"/>
        <v>152.54999999999995</v>
      </c>
      <c r="P753" s="32" t="str">
        <f t="shared" si="171"/>
        <v>Wednesday</v>
      </c>
    </row>
    <row r="754" spans="1:16" s="32" customFormat="1" ht="15.75" hidden="1"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6"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c r="N755" s="32" t="str">
        <f t="shared" ref="N755:N757" si="172" xml:space="preserve"> TEXT(D755, "mmmm")</f>
        <v>May</v>
      </c>
      <c r="O755" s="39">
        <f t="shared" ref="O755:O757" si="173" xml:space="preserve"> K755 - L755</f>
        <v>15.080000000000005</v>
      </c>
      <c r="P755" s="32" t="str">
        <f t="shared" ref="P755:P757" si="174" xml:space="preserve"> TEXT(D755, "dddd")</f>
        <v>Sunday</v>
      </c>
    </row>
    <row r="756" spans="1:16"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c r="N756" s="32" t="str">
        <f t="shared" si="172"/>
        <v>September</v>
      </c>
      <c r="O756" s="39">
        <f t="shared" si="173"/>
        <v>547.28</v>
      </c>
      <c r="P756" s="32" t="str">
        <f t="shared" si="174"/>
        <v>Saturday</v>
      </c>
    </row>
    <row r="757" spans="1:16"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c r="N757" s="32" t="str">
        <f t="shared" si="172"/>
        <v>August</v>
      </c>
      <c r="O757" s="39">
        <f t="shared" si="173"/>
        <v>509.97</v>
      </c>
      <c r="P757" s="32" t="str">
        <f t="shared" si="174"/>
        <v>Friday</v>
      </c>
    </row>
    <row r="758" spans="1:16" s="32" customFormat="1" ht="15.75" hidden="1"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6"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c r="N759" s="32" t="str">
        <f t="shared" ref="N759:N768" si="175" xml:space="preserve"> TEXT(D759, "mmmm")</f>
        <v>January</v>
      </c>
      <c r="O759" s="39">
        <f t="shared" ref="O759:O765" si="176" xml:space="preserve"> K759 - L759</f>
        <v>110.80999999999995</v>
      </c>
      <c r="P759" s="32" t="str">
        <f t="shared" ref="P759:P765" si="177" xml:space="preserve"> TEXT(D759, "dddd")</f>
        <v>Wednesday</v>
      </c>
    </row>
    <row r="760" spans="1:16"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c r="N760" s="32" t="str">
        <f t="shared" si="175"/>
        <v>November</v>
      </c>
      <c r="O760" s="39">
        <f t="shared" si="176"/>
        <v>641.64</v>
      </c>
      <c r="P760" s="32" t="str">
        <f t="shared" si="177"/>
        <v>Thursday</v>
      </c>
    </row>
    <row r="761" spans="1:16"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c r="N761" s="32" t="str">
        <f t="shared" si="175"/>
        <v>July</v>
      </c>
      <c r="O761" s="39">
        <f t="shared" si="176"/>
        <v>641.64</v>
      </c>
      <c r="P761" s="32" t="str">
        <f t="shared" si="177"/>
        <v>Wednesday</v>
      </c>
    </row>
    <row r="762" spans="1:16"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c r="N762" s="32" t="str">
        <f t="shared" si="175"/>
        <v>June</v>
      </c>
      <c r="O762" s="39">
        <f t="shared" si="176"/>
        <v>187.38999999999987</v>
      </c>
      <c r="P762" s="32" t="str">
        <f t="shared" si="177"/>
        <v>Thursday</v>
      </c>
    </row>
    <row r="763" spans="1:16"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c r="N763" s="32" t="str">
        <f t="shared" si="175"/>
        <v>December</v>
      </c>
      <c r="O763" s="39">
        <f t="shared" si="176"/>
        <v>451.65000000000009</v>
      </c>
      <c r="P763" s="32" t="str">
        <f t="shared" si="177"/>
        <v>Wednesday</v>
      </c>
    </row>
    <row r="764" spans="1:16"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c r="N764" s="32" t="str">
        <f t="shared" si="175"/>
        <v>June</v>
      </c>
      <c r="O764" s="39">
        <f t="shared" si="176"/>
        <v>299.27</v>
      </c>
      <c r="P764" s="32" t="str">
        <f t="shared" si="177"/>
        <v>Tuesday</v>
      </c>
    </row>
    <row r="765" spans="1:16"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c r="N765" s="32" t="str">
        <f t="shared" si="175"/>
        <v>December</v>
      </c>
      <c r="O765" s="39">
        <f t="shared" si="176"/>
        <v>1660.88</v>
      </c>
      <c r="P765" s="32" t="str">
        <f t="shared" si="177"/>
        <v>Sunday</v>
      </c>
    </row>
    <row r="766" spans="1:16" s="32" customFormat="1" ht="15.75" hidden="1"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6"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c r="N767" s="32" t="str">
        <f t="shared" si="175"/>
        <v>May</v>
      </c>
      <c r="O767" s="39">
        <f t="shared" ref="O767:O768" si="178" xml:space="preserve"> K767 - L767</f>
        <v>1010.02</v>
      </c>
      <c r="P767" s="32" t="str">
        <f t="shared" ref="P767:P768" si="179" xml:space="preserve"> TEXT(D767, "dddd")</f>
        <v>Saturday</v>
      </c>
    </row>
    <row r="768" spans="1:16"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c r="N768" s="32" t="str">
        <f t="shared" si="175"/>
        <v>July</v>
      </c>
      <c r="O768" s="39">
        <f t="shared" si="178"/>
        <v>834.93999999999994</v>
      </c>
      <c r="P768" s="32" t="str">
        <f t="shared" si="179"/>
        <v>Wednesday</v>
      </c>
    </row>
    <row r="769" spans="1:26" s="32" customFormat="1" ht="15.75" hidden="1"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hidden="1"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c r="N771" s="32" t="str">
        <f t="shared" ref="N771:N779" si="180" xml:space="preserve"> TEXT(D771, "mmmm")</f>
        <v>January</v>
      </c>
      <c r="O771" s="39">
        <f t="shared" ref="O771:O779" si="181" xml:space="preserve"> K771 - L771</f>
        <v>198.22000000000003</v>
      </c>
      <c r="P771" s="32" t="str">
        <f t="shared" ref="P771:P779" si="182" xml:space="preserve"> TEXT(D771, "dddd")</f>
        <v>Monday</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c r="N772" s="32" t="str">
        <f t="shared" si="180"/>
        <v>September</v>
      </c>
      <c r="O772" s="39">
        <f t="shared" si="181"/>
        <v>451.65000000000009</v>
      </c>
      <c r="P772" s="32" t="str">
        <f t="shared" si="182"/>
        <v>Sunday</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c r="N773" s="32" t="str">
        <f t="shared" si="180"/>
        <v>March</v>
      </c>
      <c r="O773" s="39">
        <f t="shared" si="181"/>
        <v>139.2299999999999</v>
      </c>
      <c r="P773" s="32" t="str">
        <f t="shared" si="182"/>
        <v>Monday</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c r="N774" s="32" t="str">
        <f t="shared" si="180"/>
        <v>May</v>
      </c>
      <c r="O774" s="39">
        <f t="shared" si="181"/>
        <v>771.12</v>
      </c>
      <c r="P774" s="32" t="str">
        <f t="shared" si="182"/>
        <v>Wednesday</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c r="N775" s="32" t="str">
        <f t="shared" si="180"/>
        <v>September</v>
      </c>
      <c r="O775" s="39">
        <f t="shared" si="181"/>
        <v>1230.27</v>
      </c>
      <c r="P775" s="32" t="str">
        <f t="shared" si="182"/>
        <v>Tuesday</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c r="N776" s="32" t="str">
        <f t="shared" si="180"/>
        <v>October</v>
      </c>
      <c r="O776" s="39">
        <f t="shared" si="181"/>
        <v>1069.5500000000002</v>
      </c>
      <c r="P776" s="32" t="str">
        <f t="shared" si="182"/>
        <v>Friday</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c r="N777" s="32" t="str">
        <f t="shared" si="180"/>
        <v>September</v>
      </c>
      <c r="O777" s="39">
        <f t="shared" si="181"/>
        <v>57.72999999999999</v>
      </c>
      <c r="P777" s="32" t="str">
        <f t="shared" si="182"/>
        <v>Monday</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c r="N778" s="32" t="str">
        <f t="shared" si="180"/>
        <v>April</v>
      </c>
      <c r="O778" s="39">
        <f t="shared" si="181"/>
        <v>872.8900000000001</v>
      </c>
      <c r="P778" s="32" t="str">
        <f t="shared" si="182"/>
        <v>Sunday</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c r="N779" s="32" t="str">
        <f t="shared" si="180"/>
        <v>February</v>
      </c>
      <c r="O779" s="39">
        <f t="shared" si="181"/>
        <v>903.11</v>
      </c>
      <c r="P779" s="32" t="str">
        <f t="shared" si="182"/>
        <v>Saturday</v>
      </c>
    </row>
    <row r="780" spans="1:26" s="32" customFormat="1" ht="15.75" hidden="1"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c r="N781" s="32" t="str">
        <f t="shared" ref="N781:N789" si="183" xml:space="preserve"> TEXT(D781, "mmmm")</f>
        <v>June</v>
      </c>
      <c r="O781" s="39">
        <f t="shared" ref="O781:O789" si="184" xml:space="preserve"> K781 - L781</f>
        <v>17.869999999999997</v>
      </c>
      <c r="P781" s="32" t="str">
        <f t="shared" ref="P781:P789" si="185" xml:space="preserve"> TEXT(D781, "dddd")</f>
        <v>Thursday</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c r="N782" s="32" t="str">
        <f t="shared" si="183"/>
        <v>October</v>
      </c>
      <c r="O782" s="39">
        <f t="shared" si="184"/>
        <v>641.64</v>
      </c>
      <c r="P782" s="32" t="str">
        <f t="shared" si="185"/>
        <v>Sunday</v>
      </c>
    </row>
    <row r="783" spans="1:26" s="32" customFormat="1" ht="15.75" customHeight="1" x14ac:dyDescent="0.2">
      <c r="A783" s="32">
        <v>781</v>
      </c>
      <c r="B783" s="32">
        <v>0</v>
      </c>
      <c r="C783" s="32">
        <v>897</v>
      </c>
      <c r="D783" s="37">
        <v>42865</v>
      </c>
      <c r="E783" s="32" t="b">
        <v>1</v>
      </c>
      <c r="F783" s="38" t="s">
        <v>37</v>
      </c>
      <c r="K783" s="32">
        <v>311.54000000000002</v>
      </c>
      <c r="M783" s="39"/>
      <c r="N783" s="32" t="str">
        <f t="shared" si="183"/>
        <v>May</v>
      </c>
      <c r="O783" s="39">
        <f t="shared" si="184"/>
        <v>311.54000000000002</v>
      </c>
      <c r="P783" s="32" t="str">
        <f t="shared" si="185"/>
        <v>Wednesday</v>
      </c>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c r="N784" s="32" t="str">
        <f t="shared" si="183"/>
        <v>February</v>
      </c>
      <c r="O784" s="39">
        <f t="shared" si="184"/>
        <v>198.22000000000003</v>
      </c>
      <c r="P784" s="32" t="str">
        <f t="shared" si="185"/>
        <v>Sunday</v>
      </c>
    </row>
    <row r="785" spans="1:16"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c r="N785" s="32" t="str">
        <f t="shared" si="183"/>
        <v>August</v>
      </c>
      <c r="O785" s="39">
        <f t="shared" si="184"/>
        <v>41.129999999999995</v>
      </c>
      <c r="P785" s="32" t="str">
        <f t="shared" si="185"/>
        <v>Monday</v>
      </c>
    </row>
    <row r="786" spans="1:16"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c r="N786" s="32" t="str">
        <f t="shared" si="183"/>
        <v>November</v>
      </c>
      <c r="O786" s="39">
        <f t="shared" si="184"/>
        <v>64.509999999999991</v>
      </c>
      <c r="P786" s="32" t="str">
        <f t="shared" si="185"/>
        <v>Sunday</v>
      </c>
    </row>
    <row r="787" spans="1:16"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c r="N787" s="32" t="str">
        <f t="shared" si="183"/>
        <v>February</v>
      </c>
      <c r="O787" s="39">
        <f t="shared" si="184"/>
        <v>309.80999999999995</v>
      </c>
      <c r="P787" s="32" t="str">
        <f t="shared" si="185"/>
        <v>Friday</v>
      </c>
    </row>
    <row r="788" spans="1:16"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c r="N788" s="32" t="str">
        <f t="shared" si="183"/>
        <v>April</v>
      </c>
      <c r="O788" s="39">
        <f t="shared" si="184"/>
        <v>110.56</v>
      </c>
      <c r="P788" s="32" t="str">
        <f t="shared" si="185"/>
        <v>Friday</v>
      </c>
    </row>
    <row r="789" spans="1:16"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c r="N789" s="32" t="str">
        <f t="shared" si="183"/>
        <v>May</v>
      </c>
      <c r="O789" s="39">
        <f t="shared" si="184"/>
        <v>690.49</v>
      </c>
      <c r="P789" s="32" t="str">
        <f t="shared" si="185"/>
        <v>Thursday</v>
      </c>
    </row>
    <row r="790" spans="1:16" s="32" customFormat="1" ht="15.75" hidden="1"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6"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c r="N791" s="32" t="str">
        <f t="shared" ref="N791:N803" si="186" xml:space="preserve"> TEXT(D791, "mmmm")</f>
        <v>July</v>
      </c>
      <c r="O791" s="39">
        <f t="shared" ref="O791:O803" si="187" xml:space="preserve"> K791 - L791</f>
        <v>445.20999999999992</v>
      </c>
      <c r="P791" s="32" t="str">
        <f t="shared" ref="P791:P803" si="188" xml:space="preserve"> TEXT(D791, "dddd")</f>
        <v>Monday</v>
      </c>
    </row>
    <row r="792" spans="1:16"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c r="N792" s="32" t="str">
        <f t="shared" si="186"/>
        <v>March</v>
      </c>
      <c r="O792" s="39">
        <f t="shared" si="187"/>
        <v>143.82</v>
      </c>
      <c r="P792" s="32" t="str">
        <f t="shared" si="188"/>
        <v>Wednesday</v>
      </c>
    </row>
    <row r="793" spans="1:16"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c r="N793" s="32" t="str">
        <f t="shared" si="186"/>
        <v>July</v>
      </c>
      <c r="O793" s="39">
        <f t="shared" si="187"/>
        <v>217.51</v>
      </c>
      <c r="P793" s="32" t="str">
        <f t="shared" si="188"/>
        <v>Tuesday</v>
      </c>
    </row>
    <row r="794" spans="1:16"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c r="N794" s="32" t="str">
        <f t="shared" si="186"/>
        <v>September</v>
      </c>
      <c r="O794" s="39">
        <f t="shared" si="187"/>
        <v>139.2299999999999</v>
      </c>
      <c r="P794" s="32" t="str">
        <f t="shared" si="188"/>
        <v>Friday</v>
      </c>
    </row>
    <row r="795" spans="1:16"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c r="N795" s="32" t="str">
        <f t="shared" si="186"/>
        <v>April</v>
      </c>
      <c r="O795" s="39">
        <f t="shared" si="187"/>
        <v>1702.5499999999997</v>
      </c>
      <c r="P795" s="32" t="str">
        <f t="shared" si="188"/>
        <v>Thursday</v>
      </c>
    </row>
    <row r="796" spans="1:16"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c r="N796" s="32" t="str">
        <f t="shared" si="186"/>
        <v>November</v>
      </c>
      <c r="O796" s="39">
        <f t="shared" si="187"/>
        <v>737.17000000000007</v>
      </c>
      <c r="P796" s="32" t="str">
        <f t="shared" si="188"/>
        <v>Monday</v>
      </c>
    </row>
    <row r="797" spans="1:16"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c r="N797" s="32" t="str">
        <f t="shared" si="186"/>
        <v>June</v>
      </c>
      <c r="O797" s="39">
        <f t="shared" si="187"/>
        <v>114.93</v>
      </c>
      <c r="P797" s="32" t="str">
        <f t="shared" si="188"/>
        <v>Monday</v>
      </c>
    </row>
    <row r="798" spans="1:16"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c r="N798" s="32" t="str">
        <f t="shared" si="186"/>
        <v>October</v>
      </c>
      <c r="O798" s="39">
        <f t="shared" si="187"/>
        <v>737.17000000000007</v>
      </c>
      <c r="P798" s="32" t="str">
        <f t="shared" si="188"/>
        <v>Sunday</v>
      </c>
    </row>
    <row r="799" spans="1:16"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c r="N799" s="32" t="str">
        <f t="shared" si="186"/>
        <v>February</v>
      </c>
      <c r="O799" s="39">
        <f t="shared" si="187"/>
        <v>299.27</v>
      </c>
      <c r="P799" s="32" t="str">
        <f t="shared" si="188"/>
        <v>Wednesday</v>
      </c>
    </row>
    <row r="800" spans="1:16"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c r="N800" s="32" t="str">
        <f t="shared" si="186"/>
        <v>November</v>
      </c>
      <c r="O800" s="39">
        <f t="shared" si="187"/>
        <v>1702.5499999999997</v>
      </c>
      <c r="P800" s="32" t="str">
        <f t="shared" si="188"/>
        <v>Monday</v>
      </c>
    </row>
    <row r="801" spans="1:16"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c r="N801" s="32" t="str">
        <f t="shared" si="186"/>
        <v>November</v>
      </c>
      <c r="O801" s="39">
        <f t="shared" si="187"/>
        <v>1702.5499999999997</v>
      </c>
      <c r="P801" s="32" t="str">
        <f t="shared" si="188"/>
        <v>Saturday</v>
      </c>
    </row>
    <row r="802" spans="1:16"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c r="N802" s="32" t="str">
        <f t="shared" si="186"/>
        <v>August</v>
      </c>
      <c r="O802" s="39">
        <f t="shared" si="187"/>
        <v>1592.19</v>
      </c>
      <c r="P802" s="32" t="str">
        <f t="shared" si="188"/>
        <v>Thursday</v>
      </c>
    </row>
    <row r="803" spans="1:16"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c r="N803" s="32" t="str">
        <f t="shared" si="186"/>
        <v>October</v>
      </c>
      <c r="O803" s="39">
        <f t="shared" si="187"/>
        <v>1103.43</v>
      </c>
      <c r="P803" s="32" t="str">
        <f t="shared" si="188"/>
        <v>Monday</v>
      </c>
    </row>
    <row r="804" spans="1:16" s="32" customFormat="1" ht="15.75" hidden="1"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6"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c r="N805" s="32" t="str">
        <f t="shared" ref="N805" si="189" xml:space="preserve"> TEXT(D805, "mmmm")</f>
        <v>April</v>
      </c>
      <c r="O805" s="39">
        <f t="shared" ref="O805" si="190" xml:space="preserve"> K805 - L805</f>
        <v>167.20999999999998</v>
      </c>
      <c r="P805" s="32" t="str">
        <f xml:space="preserve"> TEXT(D805, "dddd")</f>
        <v>Wednesday</v>
      </c>
    </row>
    <row r="806" spans="1:16" s="32" customFormat="1" ht="15.75" hidden="1"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6" s="32" customFormat="1" ht="15.75" hidden="1"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6"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c r="N808" s="32" t="str">
        <f t="shared" ref="N808:N813" si="191" xml:space="preserve"> TEXT(D808, "mmmm")</f>
        <v>June</v>
      </c>
      <c r="O808" s="39">
        <f t="shared" ref="O808:O813" si="192" xml:space="preserve"> K808 - L808</f>
        <v>709.34</v>
      </c>
      <c r="P808" s="32" t="str">
        <f t="shared" ref="P808:P813" si="193" xml:space="preserve"> TEXT(D808, "dddd")</f>
        <v>Wednesday</v>
      </c>
    </row>
    <row r="809" spans="1:16"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c r="N809" s="32" t="str">
        <f t="shared" si="191"/>
        <v>February</v>
      </c>
      <c r="O809" s="39">
        <f t="shared" si="192"/>
        <v>1069.5500000000002</v>
      </c>
      <c r="P809" s="32" t="str">
        <f t="shared" si="193"/>
        <v>Friday</v>
      </c>
    </row>
    <row r="810" spans="1:16"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c r="N810" s="32" t="str">
        <f t="shared" si="191"/>
        <v>November</v>
      </c>
      <c r="O810" s="39">
        <f t="shared" si="192"/>
        <v>456.44999999999993</v>
      </c>
      <c r="P810" s="32" t="str">
        <f t="shared" si="193"/>
        <v>Friday</v>
      </c>
    </row>
    <row r="811" spans="1:16"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c r="N811" s="32" t="str">
        <f t="shared" si="191"/>
        <v>July</v>
      </c>
      <c r="O811" s="39">
        <f t="shared" si="192"/>
        <v>104.24000000000001</v>
      </c>
      <c r="P811" s="32" t="str">
        <f t="shared" si="193"/>
        <v>Thursday</v>
      </c>
    </row>
    <row r="812" spans="1:16"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c r="N812" s="32" t="str">
        <f t="shared" si="191"/>
        <v>August</v>
      </c>
      <c r="O812" s="39">
        <f t="shared" si="192"/>
        <v>189.27999999999997</v>
      </c>
      <c r="P812" s="32" t="str">
        <f t="shared" si="193"/>
        <v>Wednesday</v>
      </c>
    </row>
    <row r="813" spans="1:16"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c r="N813" s="32" t="str">
        <f t="shared" si="191"/>
        <v>July</v>
      </c>
      <c r="O813" s="39">
        <f t="shared" si="192"/>
        <v>4.8</v>
      </c>
      <c r="P813" s="32" t="str">
        <f t="shared" si="193"/>
        <v>Monday</v>
      </c>
    </row>
    <row r="814" spans="1:16" s="32" customFormat="1" ht="15.75" hidden="1"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6"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c r="N815" s="32" t="str">
        <f t="shared" ref="N815:N817" si="194" xml:space="preserve"> TEXT(D815, "mmmm")</f>
        <v>January</v>
      </c>
      <c r="O815" s="39">
        <f t="shared" ref="O815:O817" si="195" xml:space="preserve"> K815 - L815</f>
        <v>128.45999999999992</v>
      </c>
      <c r="P815" s="32" t="str">
        <f t="shared" ref="P815:P817" si="196" xml:space="preserve"> TEXT(D815, "dddd")</f>
        <v>Thursday</v>
      </c>
    </row>
    <row r="816" spans="1:16"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c r="N816" s="32" t="str">
        <f t="shared" si="194"/>
        <v>July</v>
      </c>
      <c r="O816" s="39">
        <f t="shared" si="195"/>
        <v>75.480000000000018</v>
      </c>
      <c r="P816" s="32" t="str">
        <f t="shared" si="196"/>
        <v>Monday</v>
      </c>
    </row>
    <row r="817" spans="1:16"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c r="N817" s="32" t="str">
        <f t="shared" si="194"/>
        <v>October</v>
      </c>
      <c r="O817" s="39">
        <f t="shared" si="195"/>
        <v>15.080000000000005</v>
      </c>
      <c r="P817" s="32" t="str">
        <f t="shared" si="196"/>
        <v>Thursday</v>
      </c>
    </row>
    <row r="818" spans="1:16" s="32" customFormat="1" ht="15.75" hidden="1"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6"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c r="N819" s="32" t="str">
        <f t="shared" ref="N819" si="197" xml:space="preserve"> TEXT(D819, "mmmm")</f>
        <v>May</v>
      </c>
      <c r="O819" s="39">
        <f t="shared" ref="O819" si="198" xml:space="preserve"> K819 - L819</f>
        <v>143.82</v>
      </c>
      <c r="P819" s="32" t="str">
        <f xml:space="preserve"> TEXT(D819, "dddd")</f>
        <v>Sunday</v>
      </c>
    </row>
    <row r="820" spans="1:16" s="32" customFormat="1" ht="15.75" hidden="1"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6"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c r="N821" s="32" t="str">
        <f t="shared" ref="N821" si="199" xml:space="preserve"> TEXT(D821, "mmmm")</f>
        <v>May</v>
      </c>
      <c r="O821" s="39">
        <f t="shared" ref="O821" si="200" xml:space="preserve"> K821 - L821</f>
        <v>1702.5499999999997</v>
      </c>
      <c r="P821" s="32" t="str">
        <f xml:space="preserve"> TEXT(D821, "dddd")</f>
        <v>Friday</v>
      </c>
    </row>
    <row r="822" spans="1:16" s="32" customFormat="1" ht="15.75" hidden="1"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6"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c r="N823" s="32" t="str">
        <f t="shared" ref="N823:N836" si="201" xml:space="preserve"> TEXT(D823, "mmmm")</f>
        <v>January</v>
      </c>
      <c r="O823" s="39">
        <f t="shared" ref="O823:O836" si="202" xml:space="preserve"> K823 - L823</f>
        <v>17.869999999999997</v>
      </c>
      <c r="P823" s="32" t="str">
        <f t="shared" ref="P823:P836" si="203" xml:space="preserve"> TEXT(D823, "dddd")</f>
        <v>Tuesday</v>
      </c>
    </row>
    <row r="824" spans="1:16"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c r="N824" s="32" t="str">
        <f t="shared" si="201"/>
        <v>February</v>
      </c>
      <c r="O824" s="39">
        <f t="shared" si="202"/>
        <v>356.5</v>
      </c>
      <c r="P824" s="32" t="str">
        <f t="shared" si="203"/>
        <v>Saturday</v>
      </c>
    </row>
    <row r="825" spans="1:16"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c r="N825" s="32" t="str">
        <f t="shared" si="201"/>
        <v>May</v>
      </c>
      <c r="O825" s="39">
        <f t="shared" si="202"/>
        <v>802.26</v>
      </c>
      <c r="P825" s="32" t="str">
        <f t="shared" si="203"/>
        <v>Sunday</v>
      </c>
    </row>
    <row r="826" spans="1:16"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c r="N826" s="32" t="str">
        <f t="shared" si="201"/>
        <v>June</v>
      </c>
      <c r="O826" s="39">
        <f t="shared" si="202"/>
        <v>1010.02</v>
      </c>
      <c r="P826" s="32" t="str">
        <f t="shared" si="203"/>
        <v>Tuesday</v>
      </c>
    </row>
    <row r="827" spans="1:16"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c r="N827" s="32" t="str">
        <f t="shared" si="201"/>
        <v>January</v>
      </c>
      <c r="O827" s="39">
        <f t="shared" si="202"/>
        <v>299.27</v>
      </c>
      <c r="P827" s="32" t="str">
        <f t="shared" si="203"/>
        <v>Tuesday</v>
      </c>
    </row>
    <row r="828" spans="1:16"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c r="N828" s="32" t="str">
        <f t="shared" si="201"/>
        <v>September</v>
      </c>
      <c r="O828" s="39">
        <f t="shared" si="202"/>
        <v>64.92999999999995</v>
      </c>
      <c r="P828" s="32" t="str">
        <f t="shared" si="203"/>
        <v>Wednesday</v>
      </c>
    </row>
    <row r="829" spans="1:16"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c r="N829" s="32" t="str">
        <f t="shared" si="201"/>
        <v>August</v>
      </c>
      <c r="O829" s="39">
        <f t="shared" si="202"/>
        <v>110.80999999999995</v>
      </c>
      <c r="P829" s="32" t="str">
        <f t="shared" si="203"/>
        <v>Thursday</v>
      </c>
    </row>
    <row r="830" spans="1:16"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c r="N830" s="32" t="str">
        <f t="shared" si="201"/>
        <v>April</v>
      </c>
      <c r="O830" s="39">
        <f t="shared" si="202"/>
        <v>1215.3399999999999</v>
      </c>
      <c r="P830" s="32" t="str">
        <f t="shared" si="203"/>
        <v>Monday</v>
      </c>
    </row>
    <row r="831" spans="1:16"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c r="N831" s="32" t="str">
        <f t="shared" si="201"/>
        <v>February</v>
      </c>
      <c r="O831" s="39">
        <f t="shared" si="202"/>
        <v>448.67999999999995</v>
      </c>
      <c r="P831" s="32" t="str">
        <f t="shared" si="203"/>
        <v>Saturday</v>
      </c>
    </row>
    <row r="832" spans="1:16"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c r="N832" s="32" t="str">
        <f t="shared" si="201"/>
        <v>November</v>
      </c>
      <c r="O832" s="39">
        <f t="shared" si="202"/>
        <v>459.46000000000015</v>
      </c>
      <c r="P832" s="32" t="str">
        <f t="shared" si="203"/>
        <v>Wednesday</v>
      </c>
    </row>
    <row r="833" spans="1:16"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c r="N833" s="32" t="str">
        <f t="shared" si="201"/>
        <v>January</v>
      </c>
      <c r="O833" s="39">
        <f t="shared" si="202"/>
        <v>75.75</v>
      </c>
      <c r="P833" s="32" t="str">
        <f t="shared" si="203"/>
        <v>Wednesday</v>
      </c>
    </row>
    <row r="834" spans="1:16"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c r="N834" s="32" t="str">
        <f t="shared" si="201"/>
        <v>July</v>
      </c>
      <c r="O834" s="39">
        <f t="shared" si="202"/>
        <v>182.81000000000017</v>
      </c>
      <c r="P834" s="32" t="str">
        <f t="shared" si="203"/>
        <v>Sunday</v>
      </c>
    </row>
    <row r="835" spans="1:16"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c r="N835" s="32" t="str">
        <f t="shared" si="201"/>
        <v>March</v>
      </c>
      <c r="O835" s="39">
        <f t="shared" si="202"/>
        <v>1660.88</v>
      </c>
      <c r="P835" s="32" t="str">
        <f t="shared" si="203"/>
        <v>Tuesday</v>
      </c>
    </row>
    <row r="836" spans="1:16"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c r="N836" s="32" t="str">
        <f t="shared" si="201"/>
        <v>October</v>
      </c>
      <c r="O836" s="39">
        <f t="shared" si="202"/>
        <v>817.36</v>
      </c>
      <c r="P836" s="32" t="str">
        <f t="shared" si="203"/>
        <v>Monday</v>
      </c>
    </row>
    <row r="837" spans="1:16" s="32" customFormat="1" ht="15.75" hidden="1"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6" s="32" customFormat="1" ht="15.75" hidden="1"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6" s="32" customFormat="1" ht="15.75" hidden="1"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6"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c r="N840" s="32" t="str">
        <f t="shared" ref="N840" si="204" xml:space="preserve"> TEXT(D840, "mmmm")</f>
        <v>October</v>
      </c>
      <c r="O840" s="39">
        <f t="shared" ref="O840" si="205" xml:space="preserve"> K840 - L840</f>
        <v>827.15999999999985</v>
      </c>
      <c r="P840" s="32" t="str">
        <f xml:space="preserve"> TEXT(D840, "dddd")</f>
        <v>Friday</v>
      </c>
    </row>
    <row r="841" spans="1:16" s="32" customFormat="1" ht="15.75" hidden="1"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6"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c r="N842" s="32" t="str">
        <f t="shared" ref="N842:N843" si="206" xml:space="preserve"> TEXT(D842, "mmmm")</f>
        <v>December</v>
      </c>
      <c r="O842" s="39">
        <f t="shared" ref="O842:O843" si="207" xml:space="preserve"> K842 - L842</f>
        <v>299.27</v>
      </c>
      <c r="P842" s="32" t="str">
        <f t="shared" ref="P842:P843" si="208" xml:space="preserve"> TEXT(D842, "dddd")</f>
        <v>Thursday</v>
      </c>
    </row>
    <row r="843" spans="1:16"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c r="N843" s="32" t="str">
        <f t="shared" si="206"/>
        <v>January</v>
      </c>
      <c r="O843" s="39">
        <f t="shared" si="207"/>
        <v>356.5</v>
      </c>
      <c r="P843" s="32" t="str">
        <f t="shared" si="208"/>
        <v>Monday</v>
      </c>
    </row>
    <row r="844" spans="1:16" s="32" customFormat="1" ht="15.75" hidden="1"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6" s="32" customFormat="1" ht="15.75" hidden="1"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6"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c r="N846" s="32" t="str">
        <f t="shared" ref="N846:N848" si="209" xml:space="preserve"> TEXT(D846, "mmmm")</f>
        <v>July</v>
      </c>
      <c r="O846" s="39">
        <f t="shared" ref="O846:O848" si="210" xml:space="preserve"> K846 - L846</f>
        <v>583.2700000000001</v>
      </c>
      <c r="P846" s="32" t="str">
        <f t="shared" ref="P846:P848" si="211" xml:space="preserve"> TEXT(D846, "dddd")</f>
        <v>Sunday</v>
      </c>
    </row>
    <row r="847" spans="1:16"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c r="N847" s="32" t="str">
        <f t="shared" si="209"/>
        <v>April</v>
      </c>
      <c r="O847" s="39">
        <f t="shared" si="210"/>
        <v>502.47</v>
      </c>
      <c r="P847" s="32" t="str">
        <f t="shared" si="211"/>
        <v>Friday</v>
      </c>
    </row>
    <row r="848" spans="1:16"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c r="N848" s="32" t="str">
        <f t="shared" si="209"/>
        <v>March</v>
      </c>
      <c r="O848" s="39">
        <f t="shared" si="210"/>
        <v>139.2299999999999</v>
      </c>
      <c r="P848" s="32" t="str">
        <f t="shared" si="211"/>
        <v>Sunday</v>
      </c>
    </row>
    <row r="849" spans="1:16" s="32" customFormat="1" ht="15.75" hidden="1"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6"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c r="N850" s="32" t="str">
        <f t="shared" ref="N850:N876" si="212" xml:space="preserve"> TEXT(D850, "mmmm")</f>
        <v>August</v>
      </c>
      <c r="O850" s="39">
        <f t="shared" ref="O850:O876" si="213" xml:space="preserve"> K850 - L850</f>
        <v>751.02</v>
      </c>
      <c r="P850" s="32" t="str">
        <f t="shared" ref="P850:P876" si="214" xml:space="preserve"> TEXT(D850, "dddd")</f>
        <v>Monday</v>
      </c>
    </row>
    <row r="851" spans="1:16"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c r="N851" s="32" t="str">
        <f t="shared" si="212"/>
        <v>July</v>
      </c>
      <c r="O851" s="39">
        <f t="shared" si="213"/>
        <v>1630.25</v>
      </c>
      <c r="P851" s="32" t="str">
        <f t="shared" si="214"/>
        <v>Tuesday</v>
      </c>
    </row>
    <row r="852" spans="1:16"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c r="N852" s="32" t="str">
        <f t="shared" si="212"/>
        <v>February</v>
      </c>
      <c r="O852" s="39">
        <f t="shared" si="213"/>
        <v>834.93999999999994</v>
      </c>
      <c r="P852" s="32" t="str">
        <f t="shared" si="214"/>
        <v>Wednesday</v>
      </c>
    </row>
    <row r="853" spans="1:16"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c r="N853" s="32" t="str">
        <f t="shared" si="212"/>
        <v>December</v>
      </c>
      <c r="O853" s="39">
        <f t="shared" si="213"/>
        <v>90.099999999999966</v>
      </c>
      <c r="P853" s="32" t="str">
        <f t="shared" si="214"/>
        <v>Tuesday</v>
      </c>
    </row>
    <row r="854" spans="1:16"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c r="N854" s="32" t="str">
        <f t="shared" si="212"/>
        <v>September</v>
      </c>
      <c r="O854" s="39">
        <f t="shared" si="213"/>
        <v>1383.6100000000001</v>
      </c>
      <c r="P854" s="32" t="str">
        <f t="shared" si="214"/>
        <v>Thursday</v>
      </c>
    </row>
    <row r="855" spans="1:16"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c r="N855" s="32" t="str">
        <f t="shared" si="212"/>
        <v>August</v>
      </c>
      <c r="O855" s="39">
        <f t="shared" si="213"/>
        <v>45.960000000000008</v>
      </c>
      <c r="P855" s="32" t="str">
        <f t="shared" si="214"/>
        <v>Monday</v>
      </c>
    </row>
    <row r="856" spans="1:16"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c r="N856" s="32" t="str">
        <f t="shared" si="212"/>
        <v>March</v>
      </c>
      <c r="O856" s="39">
        <f t="shared" si="213"/>
        <v>431.33000000000004</v>
      </c>
      <c r="P856" s="32" t="str">
        <f t="shared" si="214"/>
        <v>Saturday</v>
      </c>
    </row>
    <row r="857" spans="1:16"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c r="N857" s="32" t="str">
        <f t="shared" si="212"/>
        <v>June</v>
      </c>
      <c r="O857" s="39">
        <f t="shared" si="213"/>
        <v>17.869999999999997</v>
      </c>
      <c r="P857" s="32" t="str">
        <f t="shared" si="214"/>
        <v>Thursday</v>
      </c>
    </row>
    <row r="858" spans="1:16"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c r="N858" s="32" t="str">
        <f t="shared" si="212"/>
        <v>February</v>
      </c>
      <c r="O858" s="39">
        <f t="shared" si="213"/>
        <v>198.29000000000002</v>
      </c>
      <c r="P858" s="32" t="str">
        <f t="shared" si="214"/>
        <v>Sunday</v>
      </c>
    </row>
    <row r="859" spans="1:16"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c r="N859" s="32" t="str">
        <f t="shared" si="212"/>
        <v>September</v>
      </c>
      <c r="O859" s="39">
        <f t="shared" si="213"/>
        <v>431.33000000000004</v>
      </c>
      <c r="P859" s="32" t="str">
        <f t="shared" si="214"/>
        <v>Sunday</v>
      </c>
    </row>
    <row r="860" spans="1:16"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c r="N860" s="32" t="str">
        <f t="shared" si="212"/>
        <v>March</v>
      </c>
      <c r="O860" s="39">
        <f t="shared" si="213"/>
        <v>64.509999999999991</v>
      </c>
      <c r="P860" s="32" t="str">
        <f t="shared" si="214"/>
        <v>Wednesday</v>
      </c>
    </row>
    <row r="861" spans="1:16"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c r="N861" s="32" t="str">
        <f t="shared" si="212"/>
        <v>March</v>
      </c>
      <c r="O861" s="39">
        <f t="shared" si="213"/>
        <v>583.2700000000001</v>
      </c>
      <c r="P861" s="32" t="str">
        <f t="shared" si="214"/>
        <v>Monday</v>
      </c>
    </row>
    <row r="862" spans="1:16"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c r="N862" s="32" t="str">
        <f t="shared" si="212"/>
        <v>February</v>
      </c>
      <c r="O862" s="39">
        <f t="shared" si="213"/>
        <v>1055.82</v>
      </c>
      <c r="P862" s="32" t="str">
        <f t="shared" si="214"/>
        <v>Wednesday</v>
      </c>
    </row>
    <row r="863" spans="1:16"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c r="N863" s="32" t="str">
        <f t="shared" si="212"/>
        <v>July</v>
      </c>
      <c r="O863" s="39">
        <f t="shared" si="213"/>
        <v>182.81000000000017</v>
      </c>
      <c r="P863" s="32" t="str">
        <f t="shared" si="214"/>
        <v>Monday</v>
      </c>
    </row>
    <row r="864" spans="1:16"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c r="N864" s="32" t="str">
        <f t="shared" si="212"/>
        <v>August</v>
      </c>
      <c r="O864" s="39">
        <f t="shared" si="213"/>
        <v>155.65000000000009</v>
      </c>
      <c r="P864" s="32" t="str">
        <f t="shared" si="214"/>
        <v>Monday</v>
      </c>
    </row>
    <row r="865" spans="1:16"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c r="N865" s="32" t="str">
        <f t="shared" si="212"/>
        <v>March</v>
      </c>
      <c r="O865" s="39">
        <f t="shared" si="213"/>
        <v>830.2399999999999</v>
      </c>
      <c r="P865" s="32" t="str">
        <f t="shared" si="214"/>
        <v>Tuesday</v>
      </c>
    </row>
    <row r="866" spans="1:16"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c r="N866" s="32" t="str">
        <f t="shared" si="212"/>
        <v>January</v>
      </c>
      <c r="O866" s="39">
        <f t="shared" si="213"/>
        <v>41.129999999999995</v>
      </c>
      <c r="P866" s="32" t="str">
        <f t="shared" si="214"/>
        <v>Tuesday</v>
      </c>
    </row>
    <row r="867" spans="1:16"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c r="N867" s="32" t="str">
        <f t="shared" si="212"/>
        <v>January</v>
      </c>
      <c r="O867" s="39">
        <f t="shared" si="213"/>
        <v>45.960000000000008</v>
      </c>
      <c r="P867" s="32" t="str">
        <f t="shared" si="214"/>
        <v>Monday</v>
      </c>
    </row>
    <row r="868" spans="1:16"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c r="N868" s="32" t="str">
        <f t="shared" si="212"/>
        <v>November</v>
      </c>
      <c r="O868" s="39">
        <f t="shared" si="213"/>
        <v>471.6</v>
      </c>
      <c r="P868" s="32" t="str">
        <f t="shared" si="214"/>
        <v>Monday</v>
      </c>
    </row>
    <row r="869" spans="1:16"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c r="N869" s="32" t="str">
        <f t="shared" si="212"/>
        <v>April</v>
      </c>
      <c r="O869" s="39">
        <f t="shared" si="213"/>
        <v>745.94</v>
      </c>
      <c r="P869" s="32" t="str">
        <f t="shared" si="214"/>
        <v>Friday</v>
      </c>
    </row>
    <row r="870" spans="1:16"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c r="N870" s="32" t="str">
        <f t="shared" si="212"/>
        <v>June</v>
      </c>
      <c r="O870" s="39">
        <f t="shared" si="213"/>
        <v>817.36</v>
      </c>
      <c r="P870" s="32" t="str">
        <f t="shared" si="214"/>
        <v>Thursday</v>
      </c>
    </row>
    <row r="871" spans="1:16"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c r="N871" s="32" t="str">
        <f t="shared" si="212"/>
        <v>July</v>
      </c>
      <c r="O871" s="39">
        <f t="shared" si="213"/>
        <v>143.35999999999999</v>
      </c>
      <c r="P871" s="32" t="str">
        <f t="shared" si="214"/>
        <v>Sunday</v>
      </c>
    </row>
    <row r="872" spans="1:16"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c r="N872" s="32" t="str">
        <f t="shared" si="212"/>
        <v>January</v>
      </c>
      <c r="O872" s="39">
        <f t="shared" si="213"/>
        <v>4.8</v>
      </c>
      <c r="P872" s="32" t="str">
        <f t="shared" si="214"/>
        <v>Thursday</v>
      </c>
    </row>
    <row r="873" spans="1:16"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c r="N873" s="32" t="str">
        <f t="shared" si="212"/>
        <v>October</v>
      </c>
      <c r="O873" s="39">
        <f t="shared" si="213"/>
        <v>751.02</v>
      </c>
      <c r="P873" s="32" t="str">
        <f t="shared" si="214"/>
        <v>Sunday</v>
      </c>
    </row>
    <row r="874" spans="1:16"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c r="N874" s="32" t="str">
        <f t="shared" si="212"/>
        <v>July</v>
      </c>
      <c r="O874" s="39">
        <f t="shared" si="213"/>
        <v>1592.19</v>
      </c>
      <c r="P874" s="32" t="str">
        <f t="shared" si="214"/>
        <v>Monday</v>
      </c>
    </row>
    <row r="875" spans="1:16"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c r="N875" s="32" t="str">
        <f t="shared" si="212"/>
        <v>May</v>
      </c>
      <c r="O875" s="39">
        <f t="shared" si="213"/>
        <v>1055.82</v>
      </c>
      <c r="P875" s="32" t="str">
        <f t="shared" si="214"/>
        <v>Wednesday</v>
      </c>
    </row>
    <row r="876" spans="1:16"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c r="N876" s="32" t="str">
        <f t="shared" si="212"/>
        <v>July</v>
      </c>
      <c r="O876" s="39">
        <f t="shared" si="213"/>
        <v>1612.25</v>
      </c>
      <c r="P876" s="32" t="str">
        <f t="shared" si="214"/>
        <v>Tuesday</v>
      </c>
    </row>
    <row r="877" spans="1:16" s="32" customFormat="1" ht="15.75" hidden="1"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6"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c r="N878" s="32" t="str">
        <f t="shared" ref="N878:N880" si="215" xml:space="preserve"> TEXT(D878, "mmmm")</f>
        <v>July</v>
      </c>
      <c r="O878" s="39">
        <f t="shared" ref="O878:O880" si="216" xml:space="preserve"> K878 - L878</f>
        <v>583.2700000000001</v>
      </c>
      <c r="P878" s="32" t="str">
        <f t="shared" ref="P878:P880" si="217" xml:space="preserve"> TEXT(D878, "dddd")</f>
        <v>Sunday</v>
      </c>
    </row>
    <row r="879" spans="1:16"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c r="N879" s="32" t="str">
        <f t="shared" si="215"/>
        <v>November</v>
      </c>
      <c r="O879" s="39">
        <f t="shared" si="216"/>
        <v>745.94</v>
      </c>
      <c r="P879" s="32" t="str">
        <f t="shared" si="217"/>
        <v>Monday</v>
      </c>
    </row>
    <row r="880" spans="1:16"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c r="N880" s="32" t="str">
        <f t="shared" si="215"/>
        <v>June</v>
      </c>
      <c r="O880" s="39">
        <f t="shared" si="216"/>
        <v>1010.02</v>
      </c>
      <c r="P880" s="32" t="str">
        <f t="shared" si="217"/>
        <v>Tuesday</v>
      </c>
    </row>
    <row r="881" spans="1:16" s="32" customFormat="1" ht="15.75" hidden="1"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6"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c r="N882" s="32" t="str">
        <f t="shared" ref="N882:N884" si="218" xml:space="preserve"> TEXT(D882, "mmmm")</f>
        <v>March</v>
      </c>
      <c r="O882" s="39">
        <f t="shared" ref="O882:O884" si="219" xml:space="preserve"> K882 - L882</f>
        <v>745.94</v>
      </c>
      <c r="P882" s="32" t="str">
        <f t="shared" ref="P882:P884" si="220" xml:space="preserve"> TEXT(D882, "dddd")</f>
        <v>Saturday</v>
      </c>
    </row>
    <row r="883" spans="1:16"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c r="N883" s="32" t="str">
        <f t="shared" si="218"/>
        <v>November</v>
      </c>
      <c r="O883" s="39">
        <f t="shared" si="219"/>
        <v>502.47</v>
      </c>
      <c r="P883" s="32" t="str">
        <f t="shared" si="220"/>
        <v>Monday</v>
      </c>
    </row>
    <row r="884" spans="1:16"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c r="N884" s="32" t="str">
        <f t="shared" si="218"/>
        <v>May</v>
      </c>
      <c r="O884" s="39">
        <f t="shared" si="219"/>
        <v>64.92999999999995</v>
      </c>
      <c r="P884" s="32" t="str">
        <f t="shared" si="220"/>
        <v>Thursday</v>
      </c>
    </row>
    <row r="885" spans="1:16" s="32" customFormat="1" ht="15.75" hidden="1"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6"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c r="N886" s="32" t="str">
        <f t="shared" ref="N886" si="221" xml:space="preserve"> TEXT(D886, "mmmm")</f>
        <v>September</v>
      </c>
      <c r="O886" s="39">
        <f t="shared" ref="O886" si="222" xml:space="preserve"> K886 - L886</f>
        <v>802.26</v>
      </c>
      <c r="P886" s="32" t="str">
        <f xml:space="preserve"> TEXT(D886, "dddd")</f>
        <v>Wednesday</v>
      </c>
    </row>
    <row r="887" spans="1:16" s="32" customFormat="1" ht="15.75" hidden="1"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6"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c r="N888" s="32" t="str">
        <f t="shared" ref="N888" si="223" xml:space="preserve"> TEXT(D888, "mmmm")</f>
        <v>February</v>
      </c>
      <c r="O888" s="39">
        <f t="shared" ref="O888" si="224" xml:space="preserve"> K888 - L888</f>
        <v>187.38999999999987</v>
      </c>
      <c r="P888" s="32" t="str">
        <f xml:space="preserve"> TEXT(D888, "dddd")</f>
        <v>Friday</v>
      </c>
    </row>
    <row r="889" spans="1:16" s="32" customFormat="1" ht="15.75" hidden="1"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6"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c r="N890" s="32" t="str">
        <f t="shared" ref="N890:N891" si="225" xml:space="preserve"> TEXT(D890, "mmmm")</f>
        <v>December</v>
      </c>
      <c r="O890" s="39">
        <f t="shared" ref="O890:O891" si="226" xml:space="preserve"> K890 - L890</f>
        <v>1295.43</v>
      </c>
      <c r="P890" s="32" t="str">
        <f t="shared" ref="P890:P891" si="227" xml:space="preserve"> TEXT(D890, "dddd")</f>
        <v>Sunday</v>
      </c>
    </row>
    <row r="891" spans="1:16"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c r="N891" s="32" t="str">
        <f t="shared" si="225"/>
        <v>August</v>
      </c>
      <c r="O891" s="39">
        <f t="shared" si="226"/>
        <v>1592.19</v>
      </c>
      <c r="P891" s="32" t="str">
        <f t="shared" si="227"/>
        <v>Monday</v>
      </c>
    </row>
    <row r="892" spans="1:16" s="32" customFormat="1" ht="15.75" hidden="1"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6"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c r="N893" s="32" t="str">
        <f t="shared" ref="N893:N901" si="228" xml:space="preserve"> TEXT(D893, "mmmm")</f>
        <v>September</v>
      </c>
      <c r="O893" s="39">
        <f t="shared" ref="O893:O901" si="229" xml:space="preserve"> K893 - L893</f>
        <v>583.2700000000001</v>
      </c>
      <c r="P893" s="32" t="str">
        <f t="shared" ref="P893:P901" si="230" xml:space="preserve"> TEXT(D893, "dddd")</f>
        <v>Saturday</v>
      </c>
    </row>
    <row r="894" spans="1:16"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c r="N894" s="32" t="str">
        <f t="shared" si="228"/>
        <v>July</v>
      </c>
      <c r="O894" s="39">
        <f t="shared" si="229"/>
        <v>91.15</v>
      </c>
      <c r="P894" s="32" t="str">
        <f t="shared" si="230"/>
        <v>Sunday</v>
      </c>
    </row>
    <row r="895" spans="1:16"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c r="N895" s="32" t="str">
        <f t="shared" si="228"/>
        <v>December</v>
      </c>
      <c r="O895" s="39">
        <f t="shared" si="229"/>
        <v>64.92999999999995</v>
      </c>
      <c r="P895" s="32" t="str">
        <f t="shared" si="230"/>
        <v>Sunday</v>
      </c>
    </row>
    <row r="896" spans="1:16"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c r="N896" s="32" t="str">
        <f t="shared" si="228"/>
        <v>June</v>
      </c>
      <c r="O896" s="39">
        <f t="shared" si="229"/>
        <v>91.15</v>
      </c>
      <c r="P896" s="32" t="str">
        <f t="shared" si="230"/>
        <v>Thursday</v>
      </c>
    </row>
    <row r="897" spans="1:16"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c r="N897" s="32" t="str">
        <f t="shared" si="228"/>
        <v>February</v>
      </c>
      <c r="O897" s="39">
        <f t="shared" si="229"/>
        <v>1230.27</v>
      </c>
      <c r="P897" s="32" t="str">
        <f t="shared" si="230"/>
        <v>Thursday</v>
      </c>
    </row>
    <row r="898" spans="1:16"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c r="N898" s="32" t="str">
        <f t="shared" si="228"/>
        <v>January</v>
      </c>
      <c r="O898" s="39">
        <f t="shared" si="229"/>
        <v>693.76</v>
      </c>
      <c r="P898" s="32" t="str">
        <f t="shared" si="230"/>
        <v>Wednesday</v>
      </c>
    </row>
    <row r="899" spans="1:16"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c r="N899" s="32" t="str">
        <f t="shared" si="228"/>
        <v>October</v>
      </c>
      <c r="O899" s="39">
        <f t="shared" si="229"/>
        <v>1215.3399999999999</v>
      </c>
      <c r="P899" s="32" t="str">
        <f t="shared" si="230"/>
        <v>Monday</v>
      </c>
    </row>
    <row r="900" spans="1:16"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c r="N900" s="32" t="str">
        <f t="shared" si="228"/>
        <v>April</v>
      </c>
      <c r="O900" s="39">
        <f t="shared" si="229"/>
        <v>135.84999999999997</v>
      </c>
      <c r="P900" s="32" t="str">
        <f t="shared" si="230"/>
        <v>Monday</v>
      </c>
    </row>
    <row r="901" spans="1:16"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c r="N901" s="32" t="str">
        <f t="shared" si="228"/>
        <v>July</v>
      </c>
      <c r="O901" s="39">
        <f t="shared" si="229"/>
        <v>129.01</v>
      </c>
      <c r="P901" s="32" t="str">
        <f t="shared" si="230"/>
        <v>Sunday</v>
      </c>
    </row>
    <row r="902" spans="1:16" s="32" customFormat="1" ht="15.75" hidden="1"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6"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c r="N903" s="32" t="str">
        <f t="shared" ref="N903:N905" si="231" xml:space="preserve"> TEXT(D903, "mmmm")</f>
        <v>February</v>
      </c>
      <c r="O903" s="39">
        <f t="shared" ref="O903:O905" si="232" xml:space="preserve"> K903 - L903</f>
        <v>327.9799999999999</v>
      </c>
      <c r="P903" s="32" t="str">
        <f t="shared" ref="P903:P905" si="233" xml:space="preserve"> TEXT(D903, "dddd")</f>
        <v>Thursday</v>
      </c>
    </row>
    <row r="904" spans="1:16"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c r="N904" s="32" t="str">
        <f t="shared" si="231"/>
        <v>May</v>
      </c>
      <c r="O904" s="39">
        <f t="shared" si="232"/>
        <v>143.35999999999999</v>
      </c>
      <c r="P904" s="32" t="str">
        <f t="shared" si="233"/>
        <v>Sunday</v>
      </c>
    </row>
    <row r="905" spans="1:16"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c r="N905" s="32" t="str">
        <f t="shared" si="231"/>
        <v>May</v>
      </c>
      <c r="O905" s="39">
        <f t="shared" si="232"/>
        <v>64.509999999999991</v>
      </c>
      <c r="P905" s="32" t="str">
        <f t="shared" si="233"/>
        <v>Wednesday</v>
      </c>
    </row>
    <row r="906" spans="1:16" s="32" customFormat="1" ht="15.75" hidden="1"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6"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c r="N907" s="32" t="str">
        <f t="shared" ref="N907" si="234" xml:space="preserve"> TEXT(D907, "mmmm")</f>
        <v>October</v>
      </c>
      <c r="O907" s="39">
        <f t="shared" ref="O907" si="235" xml:space="preserve"> K907 - L907</f>
        <v>64.92999999999995</v>
      </c>
      <c r="P907" s="32" t="str">
        <f xml:space="preserve"> TEXT(D907, "dddd")</f>
        <v>Thursday</v>
      </c>
    </row>
    <row r="908" spans="1:16" s="32" customFormat="1" ht="15.75" hidden="1"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6"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c r="N909" s="32" t="str">
        <f t="shared" ref="N909" si="236" xml:space="preserve"> TEXT(D909, "mmmm")</f>
        <v>October</v>
      </c>
      <c r="O909" s="39">
        <f t="shared" ref="O909" si="237" xml:space="preserve"> K909 - L909</f>
        <v>114.93</v>
      </c>
      <c r="P909" s="32" t="str">
        <f xml:space="preserve"> TEXT(D909, "dddd")</f>
        <v>Monday</v>
      </c>
    </row>
    <row r="910" spans="1:16" s="32" customFormat="1" ht="15.75" hidden="1"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6"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c r="N911" s="32" t="str">
        <f t="shared" ref="N911" si="238" xml:space="preserve"> TEXT(D911, "mmmm")</f>
        <v>April</v>
      </c>
      <c r="O911" s="39">
        <f t="shared" ref="O911" si="239" xml:space="preserve"> K911 - L911</f>
        <v>110.80999999999995</v>
      </c>
      <c r="P911" s="32" t="str">
        <f xml:space="preserve"> TEXT(D911, "dddd")</f>
        <v>Thursday</v>
      </c>
    </row>
    <row r="912" spans="1:16" s="32" customFormat="1" ht="15.75" hidden="1"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6"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c r="N913" s="32" t="str">
        <f t="shared" ref="N913:N914" si="240" xml:space="preserve"> TEXT(D913, "mmmm")</f>
        <v>May</v>
      </c>
      <c r="O913" s="39">
        <f t="shared" ref="O913:O914" si="241" xml:space="preserve"> K913 - L913</f>
        <v>437.46</v>
      </c>
      <c r="P913" s="32" t="str">
        <f t="shared" ref="P913:P914" si="242" xml:space="preserve"> TEXT(D913, "dddd")</f>
        <v>Thursday</v>
      </c>
    </row>
    <row r="914" spans="1:16"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c r="N914" s="32" t="str">
        <f t="shared" si="240"/>
        <v>February</v>
      </c>
      <c r="O914" s="39">
        <f t="shared" si="241"/>
        <v>1305.25</v>
      </c>
      <c r="P914" s="32" t="str">
        <f t="shared" si="242"/>
        <v>Sunday</v>
      </c>
    </row>
    <row r="915" spans="1:16" s="32" customFormat="1" ht="15.75" hidden="1"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6"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c r="N916" s="32" t="str">
        <f t="shared" ref="N916:N922" si="243" xml:space="preserve"> TEXT(D916, "mmmm")</f>
        <v>October</v>
      </c>
      <c r="O916" s="39">
        <f t="shared" ref="O916:O922" si="244" xml:space="preserve"> K916 - L916</f>
        <v>547.28</v>
      </c>
      <c r="P916" s="32" t="str">
        <f t="shared" ref="P916:P922" si="245" xml:space="preserve"> TEXT(D916, "dddd")</f>
        <v>Sunday</v>
      </c>
    </row>
    <row r="917" spans="1:16"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c r="N917" s="32" t="str">
        <f t="shared" si="243"/>
        <v>March</v>
      </c>
      <c r="O917" s="39">
        <f t="shared" si="244"/>
        <v>1230.27</v>
      </c>
      <c r="P917" s="32" t="str">
        <f t="shared" si="245"/>
        <v>Thursday</v>
      </c>
    </row>
    <row r="918" spans="1:16"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c r="N918" s="32" t="str">
        <f t="shared" si="243"/>
        <v>February</v>
      </c>
      <c r="O918" s="39">
        <f t="shared" si="244"/>
        <v>128.45999999999992</v>
      </c>
      <c r="P918" s="32" t="str">
        <f t="shared" si="245"/>
        <v>Monday</v>
      </c>
    </row>
    <row r="919" spans="1:16"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c r="N919" s="32" t="str">
        <f t="shared" si="243"/>
        <v>November</v>
      </c>
      <c r="O919" s="39">
        <f t="shared" si="244"/>
        <v>693.76</v>
      </c>
      <c r="P919" s="32" t="str">
        <f t="shared" si="245"/>
        <v>Wednesday</v>
      </c>
    </row>
    <row r="920" spans="1:16"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c r="N920" s="32" t="str">
        <f t="shared" si="243"/>
        <v>April</v>
      </c>
      <c r="O920" s="39">
        <f t="shared" si="244"/>
        <v>448.67999999999995</v>
      </c>
      <c r="P920" s="32" t="str">
        <f t="shared" si="245"/>
        <v>Sunday</v>
      </c>
    </row>
    <row r="921" spans="1:16"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c r="N921" s="32" t="str">
        <f t="shared" si="243"/>
        <v>March</v>
      </c>
      <c r="O921" s="39">
        <f t="shared" si="244"/>
        <v>309.80999999999995</v>
      </c>
      <c r="P921" s="32" t="str">
        <f t="shared" si="245"/>
        <v>Saturday</v>
      </c>
    </row>
    <row r="922" spans="1:16"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c r="N922" s="32" t="str">
        <f t="shared" si="243"/>
        <v>January</v>
      </c>
      <c r="O922" s="39">
        <f t="shared" si="244"/>
        <v>1055.82</v>
      </c>
      <c r="P922" s="32" t="str">
        <f t="shared" si="245"/>
        <v>Thursday</v>
      </c>
    </row>
    <row r="923" spans="1:16" s="32" customFormat="1" ht="15.75" hidden="1"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6"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c r="N924" s="32" t="str">
        <f t="shared" ref="N924:N926" si="246" xml:space="preserve"> TEXT(D924, "mmmm")</f>
        <v>March</v>
      </c>
      <c r="O924" s="39">
        <f t="shared" ref="O924:O926" si="247" xml:space="preserve"> K924 - L924</f>
        <v>75.139999999999986</v>
      </c>
      <c r="P924" s="32" t="str">
        <f t="shared" ref="P924:P926" si="248" xml:space="preserve"> TEXT(D924, "dddd")</f>
        <v>Saturday</v>
      </c>
    </row>
    <row r="925" spans="1:16"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c r="N925" s="32" t="str">
        <f t="shared" si="246"/>
        <v>June</v>
      </c>
      <c r="O925" s="39">
        <f t="shared" si="247"/>
        <v>198.22000000000003</v>
      </c>
      <c r="P925" s="32" t="str">
        <f t="shared" si="248"/>
        <v>Sunday</v>
      </c>
    </row>
    <row r="926" spans="1:16"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c r="N926" s="32" t="str">
        <f t="shared" si="246"/>
        <v>September</v>
      </c>
      <c r="O926" s="39">
        <f t="shared" si="247"/>
        <v>17.869999999999997</v>
      </c>
      <c r="P926" s="32" t="str">
        <f t="shared" si="248"/>
        <v>Tuesday</v>
      </c>
    </row>
    <row r="927" spans="1:16" s="32" customFormat="1" ht="15.75" hidden="1"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6"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c r="N928" s="32" t="str">
        <f t="shared" ref="N928:N939" si="249" xml:space="preserve"> TEXT(D928, "mmmm")</f>
        <v>April</v>
      </c>
      <c r="O928" s="39">
        <f t="shared" ref="O928:O939" si="250" xml:space="preserve"> K928 - L928</f>
        <v>75.75</v>
      </c>
      <c r="P928" s="32" t="str">
        <f t="shared" ref="P928:P939" si="251" xml:space="preserve"> TEXT(D928, "dddd")</f>
        <v>Monday</v>
      </c>
    </row>
    <row r="929" spans="1:16"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c r="N929" s="32" t="str">
        <f t="shared" si="249"/>
        <v>September</v>
      </c>
      <c r="O929" s="39">
        <f t="shared" si="250"/>
        <v>1383.6100000000001</v>
      </c>
      <c r="P929" s="32" t="str">
        <f t="shared" si="251"/>
        <v>Friday</v>
      </c>
    </row>
    <row r="930" spans="1:16"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c r="N930" s="32" t="str">
        <f t="shared" si="249"/>
        <v>October</v>
      </c>
      <c r="O930" s="39">
        <f t="shared" si="250"/>
        <v>139.2299999999999</v>
      </c>
      <c r="P930" s="32" t="str">
        <f t="shared" si="251"/>
        <v>Wednesday</v>
      </c>
    </row>
    <row r="931" spans="1:16"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c r="N931" s="32" t="str">
        <f t="shared" si="249"/>
        <v>November</v>
      </c>
      <c r="O931" s="39">
        <f t="shared" si="250"/>
        <v>957.02</v>
      </c>
      <c r="P931" s="32" t="str">
        <f t="shared" si="251"/>
        <v>Tuesday</v>
      </c>
    </row>
    <row r="932" spans="1:16"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c r="N932" s="32" t="str">
        <f t="shared" si="249"/>
        <v>December</v>
      </c>
      <c r="O932" s="39">
        <f t="shared" si="250"/>
        <v>43.97</v>
      </c>
      <c r="P932" s="32" t="str">
        <f t="shared" si="251"/>
        <v>Monday</v>
      </c>
    </row>
    <row r="933" spans="1:16"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c r="N933" s="32" t="str">
        <f t="shared" si="249"/>
        <v>July</v>
      </c>
      <c r="O933" s="39">
        <f t="shared" si="250"/>
        <v>451.65000000000009</v>
      </c>
      <c r="P933" s="32" t="str">
        <f t="shared" si="251"/>
        <v>Thursday</v>
      </c>
    </row>
    <row r="934" spans="1:16"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c r="N934" s="32" t="str">
        <f t="shared" si="249"/>
        <v>August</v>
      </c>
      <c r="O934" s="39">
        <f t="shared" si="250"/>
        <v>431.33000000000004</v>
      </c>
      <c r="P934" s="32" t="str">
        <f t="shared" si="251"/>
        <v>Friday</v>
      </c>
    </row>
    <row r="935" spans="1:16"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c r="N935" s="32" t="str">
        <f t="shared" si="249"/>
        <v>January</v>
      </c>
      <c r="O935" s="39">
        <f t="shared" si="250"/>
        <v>737.56999999999994</v>
      </c>
      <c r="P935" s="32" t="str">
        <f t="shared" si="251"/>
        <v>Tuesday</v>
      </c>
    </row>
    <row r="936" spans="1:16"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c r="N936" s="32" t="str">
        <f t="shared" si="249"/>
        <v>July</v>
      </c>
      <c r="O936" s="39">
        <f t="shared" si="250"/>
        <v>1055.82</v>
      </c>
      <c r="P936" s="32" t="str">
        <f t="shared" si="251"/>
        <v>Monday</v>
      </c>
    </row>
    <row r="937" spans="1:16"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c r="N937" s="32" t="str">
        <f t="shared" si="249"/>
        <v>June</v>
      </c>
      <c r="O937" s="39">
        <f t="shared" si="250"/>
        <v>1055.82</v>
      </c>
      <c r="P937" s="32" t="str">
        <f t="shared" si="251"/>
        <v>Monday</v>
      </c>
    </row>
    <row r="938" spans="1:16"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c r="N938" s="32" t="str">
        <f t="shared" si="249"/>
        <v>March</v>
      </c>
      <c r="O938" s="39">
        <f t="shared" si="250"/>
        <v>17.869999999999997</v>
      </c>
      <c r="P938" s="32" t="str">
        <f t="shared" si="251"/>
        <v>Thursday</v>
      </c>
    </row>
    <row r="939" spans="1:16"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c r="N939" s="32" t="str">
        <f t="shared" si="249"/>
        <v>July</v>
      </c>
      <c r="O939" s="39">
        <f t="shared" si="250"/>
        <v>448.67999999999995</v>
      </c>
      <c r="P939" s="32" t="str">
        <f t="shared" si="251"/>
        <v>Wednesday</v>
      </c>
    </row>
    <row r="940" spans="1:16" s="32" customFormat="1" ht="15.75" hidden="1"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6"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c r="N941" s="32" t="str">
        <f t="shared" ref="N941" si="252" xml:space="preserve"> TEXT(D941, "mmmm")</f>
        <v>January</v>
      </c>
      <c r="O941" s="39">
        <f t="shared" ref="O941" si="253" xml:space="preserve"> K941 - L941</f>
        <v>167.20999999999998</v>
      </c>
      <c r="P941" s="32" t="str">
        <f xml:space="preserve"> TEXT(D941, "dddd")</f>
        <v>Thursday</v>
      </c>
    </row>
    <row r="942" spans="1:16" s="32" customFormat="1" ht="15.75" hidden="1"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6"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c r="N943" s="32" t="str">
        <f t="shared" ref="N943:N948" si="254" xml:space="preserve"> TEXT(D943, "mmmm")</f>
        <v>April</v>
      </c>
      <c r="O943" s="39">
        <f t="shared" ref="O943:O948" si="255" xml:space="preserve"> K943 - L943</f>
        <v>957.02</v>
      </c>
      <c r="P943" s="32" t="str">
        <f t="shared" ref="P943:P948" si="256" xml:space="preserve"> TEXT(D943, "dddd")</f>
        <v>Wednesday</v>
      </c>
    </row>
    <row r="944" spans="1:16"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c r="N944" s="32" t="str">
        <f t="shared" si="254"/>
        <v>December</v>
      </c>
      <c r="O944" s="39">
        <f t="shared" si="255"/>
        <v>195.33999999999992</v>
      </c>
      <c r="P944" s="32" t="str">
        <f t="shared" si="256"/>
        <v>Monday</v>
      </c>
    </row>
    <row r="945" spans="1:16"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c r="N945" s="32" t="str">
        <f t="shared" si="254"/>
        <v>April</v>
      </c>
      <c r="O945" s="39">
        <f t="shared" si="255"/>
        <v>812.44</v>
      </c>
      <c r="P945" s="32" t="str">
        <f t="shared" si="256"/>
        <v>Saturday</v>
      </c>
    </row>
    <row r="946" spans="1:16"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c r="N946" s="32" t="str">
        <f t="shared" si="254"/>
        <v>July</v>
      </c>
      <c r="O946" s="39">
        <f t="shared" si="255"/>
        <v>199.09999999999991</v>
      </c>
      <c r="P946" s="32" t="str">
        <f t="shared" si="256"/>
        <v>Monday</v>
      </c>
    </row>
    <row r="947" spans="1:16"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c r="N947" s="32" t="str">
        <f t="shared" si="254"/>
        <v>April</v>
      </c>
      <c r="O947" s="39">
        <f t="shared" si="255"/>
        <v>1408.91</v>
      </c>
      <c r="P947" s="32" t="str">
        <f t="shared" si="256"/>
        <v>Thursday</v>
      </c>
    </row>
    <row r="948" spans="1:16"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c r="N948" s="32" t="str">
        <f t="shared" si="254"/>
        <v>April</v>
      </c>
      <c r="O948" s="39">
        <f t="shared" si="255"/>
        <v>1055.82</v>
      </c>
      <c r="P948" s="32" t="str">
        <f t="shared" si="256"/>
        <v>Saturday</v>
      </c>
    </row>
    <row r="949" spans="1:16" s="32" customFormat="1" ht="15.75" hidden="1"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6"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c r="N950" s="32" t="str">
        <f t="shared" ref="N950:N958" si="257" xml:space="preserve"> TEXT(D950, "mmmm")</f>
        <v>April</v>
      </c>
      <c r="O950" s="39">
        <f t="shared" ref="O950:O958" si="258" xml:space="preserve"> K950 - L950</f>
        <v>50.66</v>
      </c>
      <c r="P950" s="32" t="str">
        <f t="shared" ref="P950:P958" si="259" xml:space="preserve"> TEXT(D950, "dddd")</f>
        <v>Sunday</v>
      </c>
    </row>
    <row r="951" spans="1:16"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c r="N951" s="32" t="str">
        <f t="shared" si="257"/>
        <v>August</v>
      </c>
      <c r="O951" s="39">
        <f t="shared" si="258"/>
        <v>431.33000000000004</v>
      </c>
      <c r="P951" s="32" t="str">
        <f t="shared" si="259"/>
        <v>Wednesday</v>
      </c>
    </row>
    <row r="952" spans="1:16"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c r="N952" s="32" t="str">
        <f t="shared" si="257"/>
        <v>October</v>
      </c>
      <c r="O952" s="39">
        <f t="shared" si="258"/>
        <v>690.49</v>
      </c>
      <c r="P952" s="32" t="str">
        <f t="shared" si="259"/>
        <v>Monday</v>
      </c>
    </row>
    <row r="953" spans="1:16"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c r="N953" s="32" t="str">
        <f t="shared" si="257"/>
        <v>April</v>
      </c>
      <c r="O953" s="39">
        <f t="shared" si="258"/>
        <v>182.81000000000017</v>
      </c>
      <c r="P953" s="32" t="str">
        <f t="shared" si="259"/>
        <v>Monday</v>
      </c>
    </row>
    <row r="954" spans="1:16"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c r="N954" s="32" t="str">
        <f t="shared" si="257"/>
        <v>January</v>
      </c>
      <c r="O954" s="39">
        <f t="shared" si="258"/>
        <v>75.480000000000018</v>
      </c>
      <c r="P954" s="32" t="str">
        <f t="shared" si="259"/>
        <v>Sunday</v>
      </c>
    </row>
    <row r="955" spans="1:16"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c r="N955" s="32" t="str">
        <f t="shared" si="257"/>
        <v>June</v>
      </c>
      <c r="O955" s="39">
        <f t="shared" si="258"/>
        <v>133.38</v>
      </c>
      <c r="P955" s="32" t="str">
        <f t="shared" si="259"/>
        <v>Friday</v>
      </c>
    </row>
    <row r="956" spans="1:16"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c r="N956" s="32" t="str">
        <f t="shared" si="257"/>
        <v>July</v>
      </c>
      <c r="O956" s="39">
        <f t="shared" si="258"/>
        <v>1230.27</v>
      </c>
      <c r="P956" s="32" t="str">
        <f t="shared" si="259"/>
        <v>Sunday</v>
      </c>
    </row>
    <row r="957" spans="1:16"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c r="N957" s="32" t="str">
        <f t="shared" si="257"/>
        <v>March</v>
      </c>
      <c r="O957" s="39">
        <f t="shared" si="258"/>
        <v>129.01</v>
      </c>
      <c r="P957" s="32" t="str">
        <f t="shared" si="259"/>
        <v>Friday</v>
      </c>
    </row>
    <row r="958" spans="1:16"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c r="N958" s="32" t="str">
        <f t="shared" si="257"/>
        <v>May</v>
      </c>
      <c r="O958" s="39">
        <f t="shared" si="258"/>
        <v>583.2700000000001</v>
      </c>
      <c r="P958" s="32" t="str">
        <f t="shared" si="259"/>
        <v>Thursday</v>
      </c>
    </row>
    <row r="959" spans="1:16" s="32" customFormat="1" ht="15.75" hidden="1"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6"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c r="N960" s="32" t="str">
        <f t="shared" ref="N960:N964" si="260" xml:space="preserve"> TEXT(D960, "mmmm")</f>
        <v>December</v>
      </c>
      <c r="O960" s="39">
        <f t="shared" ref="O960:O964" si="261" xml:space="preserve"> K960 - L960</f>
        <v>209.84000000000003</v>
      </c>
      <c r="P960" s="32" t="str">
        <f t="shared" ref="P960:P964" si="262" xml:space="preserve"> TEXT(D960, "dddd")</f>
        <v>Wednesday</v>
      </c>
    </row>
    <row r="961" spans="1:16"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c r="N961" s="32" t="str">
        <f t="shared" si="260"/>
        <v>February</v>
      </c>
      <c r="O961" s="39">
        <f t="shared" si="261"/>
        <v>75.139999999999986</v>
      </c>
      <c r="P961" s="32" t="str">
        <f t="shared" si="262"/>
        <v>Wednesday</v>
      </c>
    </row>
    <row r="962" spans="1:16"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c r="N962" s="32" t="str">
        <f t="shared" si="260"/>
        <v>March</v>
      </c>
      <c r="O962" s="39">
        <f t="shared" si="261"/>
        <v>1028.76</v>
      </c>
      <c r="P962" s="32" t="str">
        <f t="shared" si="262"/>
        <v>Saturday</v>
      </c>
    </row>
    <row r="963" spans="1:16"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c r="N963" s="32" t="str">
        <f t="shared" si="260"/>
        <v>October</v>
      </c>
      <c r="O963" s="39">
        <f t="shared" si="261"/>
        <v>583.2700000000001</v>
      </c>
      <c r="P963" s="32" t="str">
        <f t="shared" si="262"/>
        <v>Friday</v>
      </c>
    </row>
    <row r="964" spans="1:16"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c r="N964" s="32" t="str">
        <f t="shared" si="260"/>
        <v>May</v>
      </c>
      <c r="O964" s="39">
        <f t="shared" si="261"/>
        <v>690.49</v>
      </c>
      <c r="P964" s="32" t="str">
        <f t="shared" si="262"/>
        <v>Thursday</v>
      </c>
    </row>
    <row r="965" spans="1:16" s="32" customFormat="1" ht="15.75" hidden="1"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6"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c r="N966" s="32" t="str">
        <f t="shared" ref="N966:N975" si="263" xml:space="preserve"> TEXT(D966, "mmmm")</f>
        <v>February</v>
      </c>
      <c r="O966" s="39">
        <f t="shared" ref="O966:O975" si="264" xml:space="preserve"> K966 - L966</f>
        <v>1295.43</v>
      </c>
      <c r="P966" s="32" t="str">
        <f t="shared" ref="P966:P975" si="265" xml:space="preserve"> TEXT(D966, "dddd")</f>
        <v>Tuesday</v>
      </c>
    </row>
    <row r="967" spans="1:16"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c r="N967" s="32" t="str">
        <f t="shared" si="263"/>
        <v>October</v>
      </c>
      <c r="O967" s="39">
        <f t="shared" si="264"/>
        <v>431.33000000000004</v>
      </c>
      <c r="P967" s="32" t="str">
        <f t="shared" si="265"/>
        <v>Friday</v>
      </c>
    </row>
    <row r="968" spans="1:16"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c r="N968" s="32" t="str">
        <f t="shared" si="263"/>
        <v>November</v>
      </c>
      <c r="O968" s="39">
        <f t="shared" si="264"/>
        <v>104.24000000000001</v>
      </c>
      <c r="P968" s="32" t="str">
        <f t="shared" si="265"/>
        <v>Thursday</v>
      </c>
    </row>
    <row r="969" spans="1:16"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c r="N969" s="32" t="str">
        <f t="shared" si="263"/>
        <v>June</v>
      </c>
      <c r="O969" s="39">
        <f t="shared" si="264"/>
        <v>356.5</v>
      </c>
      <c r="P969" s="32" t="str">
        <f t="shared" si="265"/>
        <v>Monday</v>
      </c>
    </row>
    <row r="970" spans="1:16"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c r="N970" s="32" t="str">
        <f t="shared" si="263"/>
        <v>August</v>
      </c>
      <c r="O970" s="39">
        <f t="shared" si="264"/>
        <v>437.46</v>
      </c>
      <c r="P970" s="32" t="str">
        <f t="shared" si="265"/>
        <v>Monday</v>
      </c>
    </row>
    <row r="971" spans="1:16"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c r="N971" s="32" t="str">
        <f t="shared" si="263"/>
        <v>March</v>
      </c>
      <c r="O971" s="39">
        <f t="shared" si="264"/>
        <v>50.66</v>
      </c>
      <c r="P971" s="32" t="str">
        <f t="shared" si="265"/>
        <v>Monday</v>
      </c>
    </row>
    <row r="972" spans="1:16"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c r="N972" s="32" t="str">
        <f t="shared" si="263"/>
        <v>July</v>
      </c>
      <c r="O972" s="39">
        <f t="shared" si="264"/>
        <v>409.86000000000013</v>
      </c>
      <c r="P972" s="32" t="str">
        <f t="shared" si="265"/>
        <v>Tuesday</v>
      </c>
    </row>
    <row r="973" spans="1:16"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c r="N973" s="32" t="str">
        <f t="shared" si="263"/>
        <v>October</v>
      </c>
      <c r="O973" s="39">
        <f t="shared" si="264"/>
        <v>75.75</v>
      </c>
      <c r="P973" s="32" t="str">
        <f t="shared" si="265"/>
        <v>Thursday</v>
      </c>
    </row>
    <row r="974" spans="1:16"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c r="N974" s="32" t="str">
        <f t="shared" si="263"/>
        <v>December</v>
      </c>
      <c r="O974" s="39">
        <f t="shared" si="264"/>
        <v>114.93</v>
      </c>
      <c r="P974" s="32" t="str">
        <f t="shared" si="265"/>
        <v>Sunday</v>
      </c>
    </row>
    <row r="975" spans="1:16"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c r="N975" s="32" t="str">
        <f t="shared" si="263"/>
        <v>July</v>
      </c>
      <c r="O975" s="39">
        <f t="shared" si="264"/>
        <v>709.34</v>
      </c>
      <c r="P975" s="32" t="str">
        <f t="shared" si="265"/>
        <v>Saturday</v>
      </c>
    </row>
    <row r="976" spans="1:16" s="32" customFormat="1" ht="15.75" hidden="1"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6"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c r="N977" s="32" t="str">
        <f t="shared" ref="N977:N980" si="266" xml:space="preserve"> TEXT(D977, "mmmm")</f>
        <v>August</v>
      </c>
      <c r="O977" s="39">
        <f t="shared" ref="O977:O980" si="267" xml:space="preserve"> K977 - L977</f>
        <v>110.56</v>
      </c>
      <c r="P977" s="32" t="str">
        <f t="shared" ref="P977:P980" si="268" xml:space="preserve"> TEXT(D977, "dddd")</f>
        <v>Wednesday</v>
      </c>
    </row>
    <row r="978" spans="1:16"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c r="N978" s="32" t="str">
        <f t="shared" si="266"/>
        <v>January</v>
      </c>
      <c r="O978" s="39">
        <f t="shared" si="267"/>
        <v>1383.6100000000001</v>
      </c>
      <c r="P978" s="32" t="str">
        <f t="shared" si="268"/>
        <v>Tuesday</v>
      </c>
    </row>
    <row r="979" spans="1:16"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c r="N979" s="32" t="str">
        <f t="shared" si="266"/>
        <v>July</v>
      </c>
      <c r="O979" s="39">
        <f t="shared" si="267"/>
        <v>450.77</v>
      </c>
      <c r="P979" s="32" t="str">
        <f t="shared" si="268"/>
        <v>Friday</v>
      </c>
    </row>
    <row r="980" spans="1:16"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c r="N980" s="32" t="str">
        <f t="shared" si="266"/>
        <v>November</v>
      </c>
      <c r="O980" s="39">
        <f t="shared" si="267"/>
        <v>72.599999999999966</v>
      </c>
      <c r="P980" s="32" t="str">
        <f t="shared" si="268"/>
        <v>Saturday</v>
      </c>
    </row>
    <row r="981" spans="1:16" s="32" customFormat="1" ht="15.75" hidden="1"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6"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c r="N982" s="32" t="str">
        <f t="shared" ref="N982" si="269" xml:space="preserve"> TEXT(D982, "mmmm")</f>
        <v>March</v>
      </c>
      <c r="O982" s="39">
        <f t="shared" ref="O982" si="270" xml:space="preserve"> K982 - L982</f>
        <v>45.960000000000008</v>
      </c>
      <c r="P982" s="32" t="str">
        <f xml:space="preserve"> TEXT(D982, "dddd")</f>
        <v>Wednesday</v>
      </c>
    </row>
    <row r="983" spans="1:16" s="32" customFormat="1" ht="15.75" hidden="1"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6"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c r="N984" s="32" t="str">
        <f t="shared" ref="N984" si="271" xml:space="preserve"> TEXT(D984, "mmmm")</f>
        <v>January</v>
      </c>
      <c r="O984" s="39">
        <f t="shared" ref="O984" si="272" xml:space="preserve"> K984 - L984</f>
        <v>1702.5499999999997</v>
      </c>
      <c r="P984" s="32" t="str">
        <f xml:space="preserve"> TEXT(D984, "dddd")</f>
        <v>Friday</v>
      </c>
    </row>
    <row r="985" spans="1:16" s="32" customFormat="1" ht="15.75" hidden="1"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6" s="32" customFormat="1" ht="15.75" hidden="1"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6" s="32" customFormat="1" ht="15.75" hidden="1"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6"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c r="N988" s="32" t="str">
        <f t="shared" ref="N988:N991" si="273" xml:space="preserve"> TEXT(D988, "mmmm")</f>
        <v>May</v>
      </c>
      <c r="O988" s="39">
        <f t="shared" ref="O988:O991" si="274" xml:space="preserve"> K988 - L988</f>
        <v>217.51</v>
      </c>
      <c r="P988" s="32" t="str">
        <f t="shared" ref="P988:P991" si="275" xml:space="preserve"> TEXT(D988, "dddd")</f>
        <v>Sunday</v>
      </c>
    </row>
    <row r="989" spans="1:16"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c r="N989" s="32" t="str">
        <f t="shared" si="273"/>
        <v>November</v>
      </c>
      <c r="O989" s="39">
        <f t="shared" si="274"/>
        <v>1544.6100000000001</v>
      </c>
      <c r="P989" s="32" t="str">
        <f t="shared" si="275"/>
        <v>Monday</v>
      </c>
    </row>
    <row r="990" spans="1:16"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c r="N990" s="32" t="str">
        <f t="shared" si="273"/>
        <v>November</v>
      </c>
      <c r="O990" s="39">
        <f t="shared" si="274"/>
        <v>187.38999999999987</v>
      </c>
      <c r="P990" s="32" t="str">
        <f t="shared" si="275"/>
        <v>Friday</v>
      </c>
    </row>
    <row r="991" spans="1:16"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c r="N991" s="32" t="str">
        <f t="shared" si="273"/>
        <v>January</v>
      </c>
      <c r="O991" s="39">
        <f t="shared" si="274"/>
        <v>872.8900000000001</v>
      </c>
      <c r="P991" s="32" t="str">
        <f t="shared" si="275"/>
        <v>Sunday</v>
      </c>
    </row>
    <row r="992" spans="1:16" s="32" customFormat="1" ht="15.75" hidden="1"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c r="N993" s="32" t="str">
        <f t="shared" ref="N993" si="276" xml:space="preserve"> TEXT(D993, "mmmm")</f>
        <v>January</v>
      </c>
      <c r="O993" s="39">
        <f t="shared" ref="O993" si="277" xml:space="preserve"> K993 - L993</f>
        <v>1305.25</v>
      </c>
      <c r="P993" s="32" t="str">
        <f xml:space="preserve"> TEXT(D993, "dddd")</f>
        <v>Monday</v>
      </c>
    </row>
    <row r="994" spans="1:26" s="32" customFormat="1" ht="15.75" hidden="1"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c r="N995" s="32" t="str">
        <f t="shared" ref="N995:N1001" si="278" xml:space="preserve"> TEXT(D995, "mmmm")</f>
        <v>June</v>
      </c>
      <c r="O995" s="39">
        <f t="shared" ref="O995:O1001" si="279" xml:space="preserve"> K995 - L995</f>
        <v>209.84000000000003</v>
      </c>
      <c r="P995" s="32" t="str">
        <f t="shared" ref="P995:P1001" si="280" xml:space="preserve"> TEXT(D995, "dddd")</f>
        <v>Friday</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c r="N996" s="32" t="str">
        <f t="shared" si="278"/>
        <v>November</v>
      </c>
      <c r="O996" s="39">
        <f t="shared" si="279"/>
        <v>509.97</v>
      </c>
      <c r="P996" s="32" t="str">
        <f t="shared" si="280"/>
        <v>Monday</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c r="N997" s="32" t="str">
        <f t="shared" si="278"/>
        <v>October</v>
      </c>
      <c r="O997" s="39">
        <f t="shared" si="279"/>
        <v>1702.5499999999997</v>
      </c>
      <c r="P997" s="32" t="str">
        <f t="shared" si="280"/>
        <v>Thursday</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c r="N998" s="32" t="str">
        <f t="shared" si="278"/>
        <v>March</v>
      </c>
      <c r="O998" s="39">
        <f t="shared" si="279"/>
        <v>217.51</v>
      </c>
      <c r="P998" s="32" t="str">
        <f t="shared" si="280"/>
        <v>Thursday</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c r="N999" s="32" t="str">
        <f t="shared" si="278"/>
        <v>September</v>
      </c>
      <c r="O999" s="39">
        <f t="shared" si="279"/>
        <v>155.65000000000009</v>
      </c>
      <c r="P999" s="32" t="str">
        <f t="shared" si="280"/>
        <v>Tuesday</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c r="N1000" s="32" t="str">
        <f t="shared" si="278"/>
        <v>January</v>
      </c>
      <c r="O1000" s="39">
        <f t="shared" si="279"/>
        <v>509.97</v>
      </c>
      <c r="P1000" s="32" t="str">
        <f t="shared" si="280"/>
        <v>Tuesday</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c r="N1001" s="32" t="str">
        <f t="shared" si="278"/>
        <v>November</v>
      </c>
      <c r="O1001" s="39">
        <f t="shared" si="279"/>
        <v>827.15999999999985</v>
      </c>
      <c r="P1001" s="32" t="str">
        <f t="shared" si="280"/>
        <v>Saturday</v>
      </c>
    </row>
    <row r="1002" spans="1:26" s="32" customFormat="1" ht="15.75" hidden="1"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c r="N1003" s="32" t="str">
        <f t="shared" ref="N1003:N1006" si="281" xml:space="preserve"> TEXT(D1003, "mmmm")</f>
        <v>December</v>
      </c>
      <c r="O1003" s="39">
        <f t="shared" ref="O1003:O1006" si="282" xml:space="preserve"> K1003 - L1003</f>
        <v>144.26</v>
      </c>
      <c r="P1003" s="32" t="str">
        <f t="shared" ref="P1003:P1006" si="283" xml:space="preserve"> TEXT(D1003, "dddd")</f>
        <v>Wednesday</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c r="N1004" s="32" t="str">
        <f t="shared" si="281"/>
        <v>December</v>
      </c>
      <c r="O1004" s="39">
        <f t="shared" si="282"/>
        <v>957.02</v>
      </c>
      <c r="P1004" s="32" t="str">
        <f t="shared" si="283"/>
        <v>Thursday</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c r="N1005" s="32" t="str">
        <f t="shared" si="281"/>
        <v>May</v>
      </c>
      <c r="O1005" s="39">
        <f t="shared" si="282"/>
        <v>834.93999999999994</v>
      </c>
      <c r="P1005" s="32" t="str">
        <f t="shared" si="283"/>
        <v>Wednesday</v>
      </c>
    </row>
    <row r="1006" spans="1:26" s="32" customFormat="1" ht="15.75" customHeight="1" x14ac:dyDescent="0.2">
      <c r="A1006" s="32">
        <v>1004</v>
      </c>
      <c r="B1006" s="32">
        <v>0</v>
      </c>
      <c r="C1006" s="32">
        <v>2254</v>
      </c>
      <c r="D1006" s="37">
        <v>42871</v>
      </c>
      <c r="E1006" s="32" t="b">
        <v>0</v>
      </c>
      <c r="F1006" s="38" t="s">
        <v>53</v>
      </c>
      <c r="K1006" s="32">
        <v>205.84</v>
      </c>
      <c r="M1006" s="39"/>
      <c r="N1006" s="32" t="str">
        <f t="shared" si="281"/>
        <v>May</v>
      </c>
      <c r="O1006" s="39">
        <f t="shared" si="282"/>
        <v>205.84</v>
      </c>
      <c r="P1006" s="32" t="str">
        <f t="shared" si="283"/>
        <v>Tuesday</v>
      </c>
      <c r="Q1006" s="39"/>
      <c r="R1006" s="39"/>
      <c r="S1006" s="39"/>
      <c r="T1006" s="39"/>
      <c r="U1006" s="39"/>
      <c r="V1006" s="39"/>
      <c r="W1006" s="39"/>
      <c r="X1006" s="39"/>
      <c r="Y1006" s="39"/>
      <c r="Z1006" s="39"/>
    </row>
    <row r="1007" spans="1:26" s="32" customFormat="1" ht="15.75" hidden="1"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c r="N1008" s="32" t="str">
        <f t="shared" ref="N1008:N1011" si="284" xml:space="preserve"> TEXT(D1008, "mmmm")</f>
        <v>July</v>
      </c>
      <c r="O1008" s="39">
        <f t="shared" ref="O1008:O1011" si="285" xml:space="preserve"> K1008 - L1008</f>
        <v>957.02</v>
      </c>
      <c r="P1008" s="32" t="str">
        <f t="shared" ref="P1008:P1011" si="286" xml:space="preserve"> TEXT(D1008, "dddd")</f>
        <v>Saturday</v>
      </c>
    </row>
    <row r="1009" spans="1:16"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c r="N1009" s="32" t="str">
        <f t="shared" si="284"/>
        <v>December</v>
      </c>
      <c r="O1009" s="39">
        <f t="shared" si="285"/>
        <v>693.76</v>
      </c>
      <c r="P1009" s="32" t="str">
        <f t="shared" si="286"/>
        <v>Monday</v>
      </c>
    </row>
    <row r="1010" spans="1:16"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c r="N1010" s="32" t="str">
        <f t="shared" si="284"/>
        <v>April</v>
      </c>
      <c r="O1010" s="39">
        <f t="shared" si="285"/>
        <v>139.2299999999999</v>
      </c>
      <c r="P1010" s="32" t="str">
        <f t="shared" si="286"/>
        <v>Wednesday</v>
      </c>
    </row>
    <row r="1011" spans="1:16"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c r="N1011" s="32" t="str">
        <f t="shared" si="284"/>
        <v>August</v>
      </c>
      <c r="O1011" s="39">
        <f t="shared" si="285"/>
        <v>114.93</v>
      </c>
      <c r="P1011" s="32" t="str">
        <f t="shared" si="286"/>
        <v>Thursday</v>
      </c>
    </row>
    <row r="1012" spans="1:16" s="32" customFormat="1" ht="15.75" hidden="1"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6"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c r="N1013" s="32" t="str">
        <f t="shared" ref="N1013" si="287" xml:space="preserve"> TEXT(D1013, "mmmm")</f>
        <v>June</v>
      </c>
      <c r="O1013" s="39">
        <f t="shared" ref="O1013" si="288" xml:space="preserve"> K1013 - L1013</f>
        <v>817.36</v>
      </c>
      <c r="P1013" s="32" t="str">
        <f xml:space="preserve"> TEXT(D1013, "dddd")</f>
        <v>Monday</v>
      </c>
    </row>
    <row r="1014" spans="1:16" s="32" customFormat="1" ht="15.75" hidden="1"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6" s="32" customFormat="1" ht="15.75" hidden="1"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6" s="32" customFormat="1" ht="15.75" hidden="1"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6"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c r="N1017" s="32" t="str">
        <f t="shared" ref="N1017:N1022" si="289" xml:space="preserve"> TEXT(D1017, "mmmm")</f>
        <v>December</v>
      </c>
      <c r="O1017" s="39">
        <f t="shared" ref="O1017:O1022" si="290" xml:space="preserve"> K1017 - L1017</f>
        <v>903.11</v>
      </c>
      <c r="P1017" s="32" t="str">
        <f t="shared" ref="P1017:P1022" si="291" xml:space="preserve"> TEXT(D1017, "dddd")</f>
        <v>Friday</v>
      </c>
    </row>
    <row r="1018" spans="1:16"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c r="N1018" s="32" t="str">
        <f t="shared" si="289"/>
        <v>May</v>
      </c>
      <c r="O1018" s="39">
        <f t="shared" si="290"/>
        <v>209.84000000000003</v>
      </c>
      <c r="P1018" s="32" t="str">
        <f t="shared" si="291"/>
        <v>Wednesday</v>
      </c>
    </row>
    <row r="1019" spans="1:16"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c r="N1019" s="32" t="str">
        <f t="shared" si="289"/>
        <v>February</v>
      </c>
      <c r="O1019" s="39">
        <f t="shared" si="290"/>
        <v>409.86000000000013</v>
      </c>
      <c r="P1019" s="32" t="str">
        <f t="shared" si="291"/>
        <v>Thursday</v>
      </c>
    </row>
    <row r="1020" spans="1:16"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c r="N1020" s="32" t="str">
        <f t="shared" si="289"/>
        <v>December</v>
      </c>
      <c r="O1020" s="39">
        <f t="shared" si="290"/>
        <v>737.56999999999994</v>
      </c>
      <c r="P1020" s="32" t="str">
        <f t="shared" si="291"/>
        <v>Wednesday</v>
      </c>
    </row>
    <row r="1021" spans="1:16"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c r="N1021" s="32" t="str">
        <f t="shared" si="289"/>
        <v>September</v>
      </c>
      <c r="O1021" s="39">
        <f t="shared" si="290"/>
        <v>817.36</v>
      </c>
      <c r="P1021" s="32" t="str">
        <f t="shared" si="291"/>
        <v>Monday</v>
      </c>
    </row>
    <row r="1022" spans="1:16"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c r="N1022" s="32" t="str">
        <f t="shared" si="289"/>
        <v>February</v>
      </c>
      <c r="O1022" s="39">
        <f t="shared" si="290"/>
        <v>451.65000000000009</v>
      </c>
      <c r="P1022" s="32" t="str">
        <f t="shared" si="291"/>
        <v>Tuesday</v>
      </c>
    </row>
    <row r="1023" spans="1:16" s="32" customFormat="1" ht="15.75" hidden="1"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6"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c r="N1024" s="32" t="str">
        <f t="shared" ref="N1024:N1025" si="292" xml:space="preserve"> TEXT(D1024, "mmmm")</f>
        <v>December</v>
      </c>
      <c r="O1024" s="39">
        <f t="shared" ref="O1024:O1025" si="293" xml:space="preserve"> K1024 - L1024</f>
        <v>1660.88</v>
      </c>
      <c r="P1024" s="32" t="str">
        <f t="shared" ref="P1024:P1025" si="294" xml:space="preserve"> TEXT(D1024, "dddd")</f>
        <v>Friday</v>
      </c>
    </row>
    <row r="1025" spans="1:16"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c r="N1025" s="32" t="str">
        <f t="shared" si="292"/>
        <v>October</v>
      </c>
      <c r="O1025" s="39">
        <f t="shared" si="293"/>
        <v>817.36</v>
      </c>
      <c r="P1025" s="32" t="str">
        <f t="shared" si="294"/>
        <v>Wednesday</v>
      </c>
    </row>
    <row r="1026" spans="1:16" s="32" customFormat="1" ht="15.75" hidden="1"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6" s="32" customFormat="1" ht="15.75" hidden="1"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6"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c r="N1028" s="32" t="str">
        <f t="shared" ref="N1028:N1033" si="295" xml:space="preserve"> TEXT(D1028, "mmmm")</f>
        <v>February</v>
      </c>
      <c r="O1028" s="39">
        <f t="shared" ref="O1028:O1033" si="296" xml:space="preserve"> K1028 - L1028</f>
        <v>812.44</v>
      </c>
      <c r="P1028" s="32" t="str">
        <f t="shared" ref="P1028:P1033" si="297" xml:space="preserve"> TEXT(D1028, "dddd")</f>
        <v>Wednesday</v>
      </c>
    </row>
    <row r="1029" spans="1:16"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c r="N1029" s="32" t="str">
        <f t="shared" si="295"/>
        <v>June</v>
      </c>
      <c r="O1029" s="39">
        <f t="shared" si="296"/>
        <v>834.93999999999994</v>
      </c>
      <c r="P1029" s="32" t="str">
        <f t="shared" si="297"/>
        <v>Friday</v>
      </c>
    </row>
    <row r="1030" spans="1:16"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c r="N1030" s="32" t="str">
        <f t="shared" si="295"/>
        <v>July</v>
      </c>
      <c r="O1030" s="39">
        <f t="shared" si="296"/>
        <v>872.8900000000001</v>
      </c>
      <c r="P1030" s="32" t="str">
        <f t="shared" si="297"/>
        <v>Tuesday</v>
      </c>
    </row>
    <row r="1031" spans="1:16"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c r="N1031" s="32" t="str">
        <f t="shared" si="295"/>
        <v>January</v>
      </c>
      <c r="O1031" s="39">
        <f t="shared" si="296"/>
        <v>409.86000000000013</v>
      </c>
      <c r="P1031" s="32" t="str">
        <f t="shared" si="297"/>
        <v>Monday</v>
      </c>
    </row>
    <row r="1032" spans="1:16"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c r="N1032" s="32" t="str">
        <f t="shared" si="295"/>
        <v>December</v>
      </c>
      <c r="O1032" s="39">
        <f t="shared" si="296"/>
        <v>133.38</v>
      </c>
      <c r="P1032" s="32" t="str">
        <f t="shared" si="297"/>
        <v>Sunday</v>
      </c>
    </row>
    <row r="1033" spans="1:16"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c r="N1033" s="32" t="str">
        <f t="shared" si="295"/>
        <v>September</v>
      </c>
      <c r="O1033" s="39">
        <f t="shared" si="296"/>
        <v>1069.5500000000002</v>
      </c>
      <c r="P1033" s="32" t="str">
        <f t="shared" si="297"/>
        <v>Thursday</v>
      </c>
    </row>
    <row r="1034" spans="1:16" s="32" customFormat="1" ht="15.75" hidden="1"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6"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c r="N1035" s="32" t="str">
        <f t="shared" ref="N1035" si="298" xml:space="preserve"> TEXT(D1035, "mmmm")</f>
        <v>December</v>
      </c>
      <c r="O1035" s="39">
        <f t="shared" ref="O1035" si="299" xml:space="preserve"> K1035 - L1035</f>
        <v>133.38</v>
      </c>
      <c r="P1035" s="32" t="str">
        <f xml:space="preserve"> TEXT(D1035, "dddd")</f>
        <v>Saturday</v>
      </c>
    </row>
    <row r="1036" spans="1:16" s="32" customFormat="1" ht="15.75" hidden="1"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6"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c r="N1037" s="32" t="str">
        <f t="shared" ref="N1037" si="300" xml:space="preserve"> TEXT(D1037, "mmmm")</f>
        <v>January</v>
      </c>
      <c r="O1037" s="39">
        <f t="shared" ref="O1037" si="301" xml:space="preserve"> K1037 - L1037</f>
        <v>17.869999999999997</v>
      </c>
      <c r="P1037" s="32" t="str">
        <f xml:space="preserve"> TEXT(D1037, "dddd")</f>
        <v>Saturday</v>
      </c>
    </row>
    <row r="1038" spans="1:16" s="32" customFormat="1" ht="15.75" hidden="1"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6"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c r="N1039" s="32" t="str">
        <f t="shared" ref="N1039" si="302" xml:space="preserve"> TEXT(D1039, "mmmm")</f>
        <v>December</v>
      </c>
      <c r="O1039" s="39">
        <f t="shared" ref="O1039" si="303" xml:space="preserve"> K1039 - L1039</f>
        <v>64.509999999999991</v>
      </c>
      <c r="P1039" s="32" t="str">
        <f xml:space="preserve"> TEXT(D1039, "dddd")</f>
        <v>Tuesday</v>
      </c>
    </row>
    <row r="1040" spans="1:16" s="32" customFormat="1" ht="15.75" hidden="1"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6"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c r="N1041" s="32" t="str">
        <f t="shared" ref="N1041" si="304" xml:space="preserve"> TEXT(D1041, "mmmm")</f>
        <v>July</v>
      </c>
      <c r="O1041" s="39">
        <f t="shared" ref="O1041" si="305" xml:space="preserve"> K1041 - L1041</f>
        <v>187.38999999999987</v>
      </c>
      <c r="P1041" s="32" t="str">
        <f xml:space="preserve"> TEXT(D1041, "dddd")</f>
        <v>Saturday</v>
      </c>
    </row>
    <row r="1042" spans="1:16" s="32" customFormat="1" ht="15.75" hidden="1"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6"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c r="N1043" s="32" t="str">
        <f t="shared" ref="N1043:N1044" si="306" xml:space="preserve"> TEXT(D1043, "mmmm")</f>
        <v>December</v>
      </c>
      <c r="O1043" s="39">
        <f t="shared" ref="O1043:O1044" si="307" xml:space="preserve"> K1043 - L1043</f>
        <v>299.27</v>
      </c>
      <c r="P1043" s="32" t="str">
        <f t="shared" ref="P1043:P1044" si="308" xml:space="preserve"> TEXT(D1043, "dddd")</f>
        <v>Friday</v>
      </c>
    </row>
    <row r="1044" spans="1:16"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c r="N1044" s="32" t="str">
        <f t="shared" si="306"/>
        <v>June</v>
      </c>
      <c r="O1044" s="39">
        <f t="shared" si="307"/>
        <v>409.86000000000013</v>
      </c>
      <c r="P1044" s="32" t="str">
        <f t="shared" si="308"/>
        <v>Friday</v>
      </c>
    </row>
    <row r="1045" spans="1:16" s="32" customFormat="1" ht="15.75" hidden="1"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6" s="32" customFormat="1" ht="15.75" hidden="1"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6"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c r="N1047" s="32" t="str">
        <f t="shared" ref="N1047:N1051" si="309" xml:space="preserve"> TEXT(D1047, "mmmm")</f>
        <v>November</v>
      </c>
      <c r="O1047" s="39">
        <f t="shared" ref="O1047:O1051" si="310" xml:space="preserve"> K1047 - L1047</f>
        <v>209.84000000000003</v>
      </c>
      <c r="P1047" s="32" t="str">
        <f t="shared" ref="P1047:P1051" si="311" xml:space="preserve"> TEXT(D1047, "dddd")</f>
        <v>Wednesday</v>
      </c>
    </row>
    <row r="1048" spans="1:16"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c r="N1048" s="32" t="str">
        <f t="shared" si="309"/>
        <v>June</v>
      </c>
      <c r="O1048" s="39">
        <f t="shared" si="310"/>
        <v>167.20999999999998</v>
      </c>
      <c r="P1048" s="32" t="str">
        <f t="shared" si="311"/>
        <v>Monday</v>
      </c>
    </row>
    <row r="1049" spans="1:16"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c r="N1049" s="32" t="str">
        <f t="shared" si="309"/>
        <v>April</v>
      </c>
      <c r="O1049" s="39">
        <f t="shared" si="310"/>
        <v>1230.27</v>
      </c>
      <c r="P1049" s="32" t="str">
        <f t="shared" si="311"/>
        <v>Tuesday</v>
      </c>
    </row>
    <row r="1050" spans="1:16"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c r="N1050" s="32" t="str">
        <f t="shared" si="309"/>
        <v>August</v>
      </c>
      <c r="O1050" s="39">
        <f t="shared" si="310"/>
        <v>4.8</v>
      </c>
      <c r="P1050" s="32" t="str">
        <f t="shared" si="311"/>
        <v>Wednesday</v>
      </c>
    </row>
    <row r="1051" spans="1:16"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c r="N1051" s="32" t="str">
        <f t="shared" si="309"/>
        <v>April</v>
      </c>
      <c r="O1051" s="39">
        <f t="shared" si="310"/>
        <v>75.139999999999986</v>
      </c>
      <c r="P1051" s="32" t="str">
        <f t="shared" si="311"/>
        <v>Friday</v>
      </c>
    </row>
    <row r="1052" spans="1:16" s="32" customFormat="1" ht="15.75" hidden="1"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6"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c r="N1053" s="32" t="str">
        <f t="shared" ref="N1053" si="312" xml:space="preserve"> TEXT(D1053, "mmmm")</f>
        <v>June</v>
      </c>
      <c r="O1053" s="39">
        <f t="shared" ref="O1053" si="313" xml:space="preserve"> K1053 - L1053</f>
        <v>409.86000000000013</v>
      </c>
      <c r="P1053" s="32" t="str">
        <f xml:space="preserve"> TEXT(D1053, "dddd")</f>
        <v>Monday</v>
      </c>
    </row>
    <row r="1054" spans="1:16" s="32" customFormat="1" ht="15.75" hidden="1"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6"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c r="N1055" s="32" t="str">
        <f t="shared" ref="N1055:N1056" si="314" xml:space="preserve"> TEXT(D1055, "mmmm")</f>
        <v>October</v>
      </c>
      <c r="O1055" s="39">
        <f t="shared" ref="O1055:O1056" si="315" xml:space="preserve"> K1055 - L1055</f>
        <v>448.67999999999995</v>
      </c>
      <c r="P1055" s="32" t="str">
        <f t="shared" ref="P1055:P1056" si="316" xml:space="preserve"> TEXT(D1055, "dddd")</f>
        <v>Tuesday</v>
      </c>
    </row>
    <row r="1056" spans="1:16"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c r="N1056" s="32" t="str">
        <f t="shared" si="314"/>
        <v>December</v>
      </c>
      <c r="O1056" s="39">
        <f t="shared" si="315"/>
        <v>445.20999999999992</v>
      </c>
      <c r="P1056" s="32" t="str">
        <f t="shared" si="316"/>
        <v>Monday</v>
      </c>
    </row>
    <row r="1057" spans="1:16" s="32" customFormat="1" ht="15.75" hidden="1"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6"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c r="N1058" s="32" t="str">
        <f t="shared" ref="N1058" si="317" xml:space="preserve"> TEXT(D1058, "mmmm")</f>
        <v>March</v>
      </c>
      <c r="O1058" s="39">
        <f t="shared" ref="O1058" si="318" xml:space="preserve"> K1058 - L1058</f>
        <v>502.47</v>
      </c>
      <c r="P1058" s="32" t="str">
        <f xml:space="preserve"> TEXT(D1058, "dddd")</f>
        <v>Saturday</v>
      </c>
    </row>
    <row r="1059" spans="1:16" s="32" customFormat="1" ht="15.75" hidden="1"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6"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c r="N1060" s="32" t="str">
        <f t="shared" ref="N1060:N1064" si="319" xml:space="preserve"> TEXT(D1060, "mmmm")</f>
        <v>July</v>
      </c>
      <c r="O1060" s="39">
        <f t="shared" ref="O1060:O1064" si="320" xml:space="preserve"> K1060 - L1060</f>
        <v>129.01</v>
      </c>
      <c r="P1060" s="32" t="str">
        <f t="shared" ref="P1060:P1064" si="321" xml:space="preserve"> TEXT(D1060, "dddd")</f>
        <v>Thursday</v>
      </c>
    </row>
    <row r="1061" spans="1:16"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c r="N1061" s="32" t="str">
        <f t="shared" si="319"/>
        <v>August</v>
      </c>
      <c r="O1061" s="39">
        <f t="shared" si="320"/>
        <v>502.47</v>
      </c>
      <c r="P1061" s="32" t="str">
        <f t="shared" si="321"/>
        <v>Wednesday</v>
      </c>
    </row>
    <row r="1062" spans="1:16"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c r="N1062" s="32" t="str">
        <f t="shared" si="319"/>
        <v>June</v>
      </c>
      <c r="O1062" s="39">
        <f t="shared" si="320"/>
        <v>309.80999999999995</v>
      </c>
      <c r="P1062" s="32" t="str">
        <f t="shared" si="321"/>
        <v>Wednesday</v>
      </c>
    </row>
    <row r="1063" spans="1:16"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c r="N1063" s="32" t="str">
        <f t="shared" si="319"/>
        <v>July</v>
      </c>
      <c r="O1063" s="39">
        <f t="shared" si="320"/>
        <v>1383.6100000000001</v>
      </c>
      <c r="P1063" s="32" t="str">
        <f t="shared" si="321"/>
        <v>Friday</v>
      </c>
    </row>
    <row r="1064" spans="1:16"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c r="N1064" s="32" t="str">
        <f t="shared" si="319"/>
        <v>May</v>
      </c>
      <c r="O1064" s="39">
        <f t="shared" si="320"/>
        <v>189.27999999999997</v>
      </c>
      <c r="P1064" s="32" t="str">
        <f t="shared" si="321"/>
        <v>Saturday</v>
      </c>
    </row>
    <row r="1065" spans="1:16" s="32" customFormat="1" ht="15.75" hidden="1"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6"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c r="N1066" s="32" t="str">
        <f t="shared" ref="N1066" si="322" xml:space="preserve"> TEXT(D1066, "mmmm")</f>
        <v>October</v>
      </c>
      <c r="O1066" s="39">
        <f t="shared" ref="O1066" si="323" xml:space="preserve"> K1066 - L1066</f>
        <v>751.02</v>
      </c>
      <c r="P1066" s="32" t="str">
        <f xml:space="preserve"> TEXT(D1066, "dddd")</f>
        <v>Wednesday</v>
      </c>
    </row>
    <row r="1067" spans="1:16" s="32" customFormat="1" ht="15.75" hidden="1"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6" s="32" customFormat="1" ht="15.75" hidden="1"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6"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c r="N1069" s="32" t="str">
        <f t="shared" ref="N1069:N1070" si="324" xml:space="preserve"> TEXT(D1069, "mmmm")</f>
        <v>November</v>
      </c>
      <c r="O1069" s="39">
        <f t="shared" ref="O1069:O1070" si="325" xml:space="preserve"> K1069 - L1069</f>
        <v>114.93</v>
      </c>
      <c r="P1069" s="32" t="str">
        <f t="shared" ref="P1069:P1070" si="326" xml:space="preserve"> TEXT(D1069, "dddd")</f>
        <v>Tuesday</v>
      </c>
    </row>
    <row r="1070" spans="1:16"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c r="N1070" s="32" t="str">
        <f t="shared" si="324"/>
        <v>December</v>
      </c>
      <c r="O1070" s="39">
        <f t="shared" si="325"/>
        <v>129.01</v>
      </c>
      <c r="P1070" s="32" t="str">
        <f t="shared" si="326"/>
        <v>Monday</v>
      </c>
    </row>
    <row r="1071" spans="1:16" s="32" customFormat="1" ht="15.75" hidden="1"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6"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c r="N1072" s="32" t="str">
        <f t="shared" ref="N1072:N1081" si="327" xml:space="preserve"> TEXT(D1072, "mmmm")</f>
        <v>July</v>
      </c>
      <c r="O1072" s="39">
        <f t="shared" ref="O1072:O1081" si="328" xml:space="preserve"> K1072 - L1072</f>
        <v>1103.43</v>
      </c>
      <c r="P1072" s="32" t="str">
        <f t="shared" ref="P1072:P1081" si="329" xml:space="preserve"> TEXT(D1072, "dddd")</f>
        <v>Wednesday</v>
      </c>
    </row>
    <row r="1073" spans="1:16"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c r="N1073" s="32" t="str">
        <f t="shared" si="327"/>
        <v>August</v>
      </c>
      <c r="O1073" s="39">
        <f t="shared" si="328"/>
        <v>1069.5500000000002</v>
      </c>
      <c r="P1073" s="32" t="str">
        <f t="shared" si="329"/>
        <v>Thursday</v>
      </c>
    </row>
    <row r="1074" spans="1:16"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c r="N1074" s="32" t="str">
        <f t="shared" si="327"/>
        <v>November</v>
      </c>
      <c r="O1074" s="39">
        <f t="shared" si="328"/>
        <v>437.46</v>
      </c>
      <c r="P1074" s="32" t="str">
        <f t="shared" si="329"/>
        <v>Thursday</v>
      </c>
    </row>
    <row r="1075" spans="1:16"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c r="N1075" s="32" t="str">
        <f t="shared" si="327"/>
        <v>April</v>
      </c>
      <c r="O1075" s="39">
        <f t="shared" si="328"/>
        <v>139.2299999999999</v>
      </c>
      <c r="P1075" s="32" t="str">
        <f t="shared" si="329"/>
        <v>Wednesday</v>
      </c>
    </row>
    <row r="1076" spans="1:16"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c r="N1076" s="32" t="str">
        <f t="shared" si="327"/>
        <v>April</v>
      </c>
      <c r="O1076" s="39">
        <f t="shared" si="328"/>
        <v>144.26</v>
      </c>
      <c r="P1076" s="32" t="str">
        <f t="shared" si="329"/>
        <v>Wednesday</v>
      </c>
    </row>
    <row r="1077" spans="1:16"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c r="N1077" s="32" t="str">
        <f t="shared" si="327"/>
        <v>September</v>
      </c>
      <c r="O1077" s="39">
        <f t="shared" si="328"/>
        <v>195.33999999999992</v>
      </c>
      <c r="P1077" s="32" t="str">
        <f t="shared" si="329"/>
        <v>Monday</v>
      </c>
    </row>
    <row r="1078" spans="1:16"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c r="N1078" s="32" t="str">
        <f t="shared" si="327"/>
        <v>March</v>
      </c>
      <c r="O1078" s="39">
        <f t="shared" si="328"/>
        <v>25.089999999999989</v>
      </c>
      <c r="P1078" s="32" t="str">
        <f t="shared" si="329"/>
        <v>Saturday</v>
      </c>
    </row>
    <row r="1079" spans="1:16"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c r="N1079" s="32" t="str">
        <f t="shared" si="327"/>
        <v>June</v>
      </c>
      <c r="O1079" s="39">
        <f t="shared" si="328"/>
        <v>812.44</v>
      </c>
      <c r="P1079" s="32" t="str">
        <f t="shared" si="329"/>
        <v>Saturday</v>
      </c>
    </row>
    <row r="1080" spans="1:16"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c r="N1080" s="32" t="str">
        <f t="shared" si="327"/>
        <v>May</v>
      </c>
      <c r="O1080" s="39">
        <f t="shared" si="328"/>
        <v>139.2299999999999</v>
      </c>
      <c r="P1080" s="32" t="str">
        <f t="shared" si="329"/>
        <v>Thursday</v>
      </c>
    </row>
    <row r="1081" spans="1:16"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c r="N1081" s="32" t="str">
        <f t="shared" si="327"/>
        <v>April</v>
      </c>
      <c r="O1081" s="39">
        <f t="shared" si="328"/>
        <v>41.129999999999995</v>
      </c>
      <c r="P1081" s="32" t="str">
        <f t="shared" si="329"/>
        <v>Friday</v>
      </c>
    </row>
    <row r="1082" spans="1:16" s="32" customFormat="1" ht="15.75" hidden="1"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6"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c r="N1083" s="32" t="str">
        <f t="shared" ref="N1083:N1085" si="330" xml:space="preserve"> TEXT(D1083, "mmmm")</f>
        <v>March</v>
      </c>
      <c r="O1083" s="39">
        <f t="shared" ref="O1083:O1085" si="331" xml:space="preserve"> K1083 - L1083</f>
        <v>104.24000000000001</v>
      </c>
      <c r="P1083" s="32" t="str">
        <f t="shared" ref="P1083:P1085" si="332" xml:space="preserve"> TEXT(D1083, "dddd")</f>
        <v>Wednesday</v>
      </c>
    </row>
    <row r="1084" spans="1:16"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c r="N1084" s="32" t="str">
        <f t="shared" si="330"/>
        <v>September</v>
      </c>
      <c r="O1084" s="39">
        <f t="shared" si="331"/>
        <v>90.099999999999966</v>
      </c>
      <c r="P1084" s="32" t="str">
        <f t="shared" si="332"/>
        <v>Tuesday</v>
      </c>
    </row>
    <row r="1085" spans="1:16"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c r="N1085" s="32" t="str">
        <f t="shared" si="330"/>
        <v>April</v>
      </c>
      <c r="O1085" s="39">
        <f t="shared" si="331"/>
        <v>1383.6100000000001</v>
      </c>
      <c r="P1085" s="32" t="str">
        <f t="shared" si="332"/>
        <v>Tuesday</v>
      </c>
    </row>
    <row r="1086" spans="1:16" s="32" customFormat="1" ht="15.75" hidden="1"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6"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c r="N1087" s="32" t="str">
        <f t="shared" ref="N1087:N1088" si="333" xml:space="preserve"> TEXT(D1087, "mmmm")</f>
        <v>December</v>
      </c>
      <c r="O1087" s="39">
        <f t="shared" ref="O1087:O1088" si="334" xml:space="preserve"> K1087 - L1087</f>
        <v>737.56999999999994</v>
      </c>
      <c r="P1087" s="32" t="str">
        <f t="shared" ref="P1087:P1088" si="335" xml:space="preserve"> TEXT(D1087, "dddd")</f>
        <v>Tuesday</v>
      </c>
    </row>
    <row r="1088" spans="1:16"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c r="N1088" s="32" t="str">
        <f t="shared" si="333"/>
        <v>October</v>
      </c>
      <c r="O1088" s="39">
        <f t="shared" si="334"/>
        <v>75.139999999999986</v>
      </c>
      <c r="P1088" s="32" t="str">
        <f t="shared" si="335"/>
        <v>Wednesday</v>
      </c>
    </row>
    <row r="1089" spans="1:16" s="32" customFormat="1" ht="15.75" hidden="1"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6"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c r="N1090" s="32" t="str">
        <f t="shared" ref="N1090" si="336" xml:space="preserve"> TEXT(D1090, "mmmm")</f>
        <v>July</v>
      </c>
      <c r="O1090" s="39">
        <f t="shared" ref="O1090" si="337" xml:space="preserve"> K1090 - L1090</f>
        <v>1592.19</v>
      </c>
      <c r="P1090" s="32" t="str">
        <f xml:space="preserve"> TEXT(D1090, "dddd")</f>
        <v>Friday</v>
      </c>
    </row>
    <row r="1091" spans="1:16" s="32" customFormat="1" ht="15.75" hidden="1"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6"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c r="N1092" s="32" t="str">
        <f t="shared" ref="N1092" si="338" xml:space="preserve"> TEXT(D1092, "mmmm")</f>
        <v>August</v>
      </c>
      <c r="O1092" s="39">
        <f t="shared" ref="O1092" si="339" xml:space="preserve"> K1092 - L1092</f>
        <v>1660.88</v>
      </c>
      <c r="P1092" s="32" t="str">
        <f xml:space="preserve"> TEXT(D1092, "dddd")</f>
        <v>Saturday</v>
      </c>
    </row>
    <row r="1093" spans="1:16" s="32" customFormat="1" ht="15.75" hidden="1"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6"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c r="N1094" s="32" t="str">
        <f t="shared" ref="N1094" si="340" xml:space="preserve"> TEXT(D1094, "mmmm")</f>
        <v>December</v>
      </c>
      <c r="O1094" s="39">
        <f t="shared" ref="O1094" si="341" xml:space="preserve"> K1094 - L1094</f>
        <v>155.65000000000009</v>
      </c>
      <c r="P1094" s="32" t="str">
        <f xml:space="preserve"> TEXT(D1094, "dddd")</f>
        <v>Thursday</v>
      </c>
    </row>
    <row r="1095" spans="1:16" s="32" customFormat="1" ht="15.75" hidden="1"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6"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c r="N1096" s="32" t="str">
        <f t="shared" ref="N1096:N1105" si="342" xml:space="preserve"> TEXT(D1096, "mmmm")</f>
        <v>August</v>
      </c>
      <c r="O1096" s="39">
        <f t="shared" ref="O1096:O1105" si="343" xml:space="preserve"> K1096 - L1096</f>
        <v>57.72999999999999</v>
      </c>
      <c r="P1096" s="32" t="str">
        <f t="shared" ref="P1096:P1105" si="344" xml:space="preserve"> TEXT(D1096, "dddd")</f>
        <v>Tuesday</v>
      </c>
    </row>
    <row r="1097" spans="1:16"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c r="N1097" s="32" t="str">
        <f t="shared" si="342"/>
        <v>April</v>
      </c>
      <c r="O1097" s="39">
        <f t="shared" si="343"/>
        <v>903.11</v>
      </c>
      <c r="P1097" s="32" t="str">
        <f t="shared" si="344"/>
        <v>Monday</v>
      </c>
    </row>
    <row r="1098" spans="1:16"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c r="N1098" s="32" t="str">
        <f t="shared" si="342"/>
        <v>January</v>
      </c>
      <c r="O1098" s="39">
        <f t="shared" si="343"/>
        <v>309.80999999999995</v>
      </c>
      <c r="P1098" s="32" t="str">
        <f t="shared" si="344"/>
        <v>Monday</v>
      </c>
    </row>
    <row r="1099" spans="1:16"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c r="N1099" s="32" t="str">
        <f t="shared" si="342"/>
        <v>August</v>
      </c>
      <c r="O1099" s="39">
        <f t="shared" si="343"/>
        <v>110.80999999999995</v>
      </c>
      <c r="P1099" s="32" t="str">
        <f t="shared" si="344"/>
        <v>Tuesday</v>
      </c>
    </row>
    <row r="1100" spans="1:16"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c r="N1100" s="32" t="str">
        <f t="shared" si="342"/>
        <v>July</v>
      </c>
      <c r="O1100" s="39">
        <f t="shared" si="343"/>
        <v>431.33000000000004</v>
      </c>
      <c r="P1100" s="32" t="str">
        <f t="shared" si="344"/>
        <v>Thursday</v>
      </c>
    </row>
    <row r="1101" spans="1:16"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c r="N1101" s="32" t="str">
        <f t="shared" si="342"/>
        <v>March</v>
      </c>
      <c r="O1101" s="39">
        <f t="shared" si="343"/>
        <v>547.28</v>
      </c>
      <c r="P1101" s="32" t="str">
        <f t="shared" si="344"/>
        <v>Wednesday</v>
      </c>
    </row>
    <row r="1102" spans="1:16"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c r="N1102" s="32" t="str">
        <f t="shared" si="342"/>
        <v>March</v>
      </c>
      <c r="O1102" s="39">
        <f t="shared" si="343"/>
        <v>4.8</v>
      </c>
      <c r="P1102" s="32" t="str">
        <f t="shared" si="344"/>
        <v>Monday</v>
      </c>
    </row>
    <row r="1103" spans="1:16"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c r="N1103" s="32" t="str">
        <f t="shared" si="342"/>
        <v>May</v>
      </c>
      <c r="O1103" s="39">
        <f t="shared" si="343"/>
        <v>1305.25</v>
      </c>
      <c r="P1103" s="32" t="str">
        <f t="shared" si="344"/>
        <v>Monday</v>
      </c>
    </row>
    <row r="1104" spans="1:16"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c r="N1104" s="32" t="str">
        <f t="shared" si="342"/>
        <v>April</v>
      </c>
      <c r="O1104" s="39">
        <f t="shared" si="343"/>
        <v>1408.91</v>
      </c>
      <c r="P1104" s="32" t="str">
        <f t="shared" si="344"/>
        <v>Monday</v>
      </c>
    </row>
    <row r="1105" spans="1:16"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c r="N1105" s="32" t="str">
        <f t="shared" si="342"/>
        <v>October</v>
      </c>
      <c r="O1105" s="39">
        <f t="shared" si="343"/>
        <v>448.67999999999995</v>
      </c>
      <c r="P1105" s="32" t="str">
        <f t="shared" si="344"/>
        <v>Tuesday</v>
      </c>
    </row>
    <row r="1106" spans="1:16" s="32" customFormat="1" ht="15.75" hidden="1"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6"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c r="N1107" s="32" t="str">
        <f t="shared" ref="N1107:N1108" si="345" xml:space="preserve"> TEXT(D1107, "mmmm")</f>
        <v>February</v>
      </c>
      <c r="O1107" s="39">
        <f t="shared" ref="O1107:O1108" si="346" xml:space="preserve"> K1107 - L1107</f>
        <v>4.8</v>
      </c>
      <c r="P1107" s="32" t="str">
        <f t="shared" ref="P1107:P1108" si="347" xml:space="preserve"> TEXT(D1107, "dddd")</f>
        <v>Sunday</v>
      </c>
    </row>
    <row r="1108" spans="1:16"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c r="N1108" s="32" t="str">
        <f t="shared" si="345"/>
        <v>June</v>
      </c>
      <c r="O1108" s="39">
        <f t="shared" si="346"/>
        <v>509.97</v>
      </c>
      <c r="P1108" s="32" t="str">
        <f t="shared" si="347"/>
        <v>Tuesday</v>
      </c>
    </row>
    <row r="1109" spans="1:16" s="32" customFormat="1" ht="15.75" hidden="1"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6"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c r="N1110" s="32" t="str">
        <f t="shared" ref="N1110" si="348" xml:space="preserve"> TEXT(D1110, "mmmm")</f>
        <v>July</v>
      </c>
      <c r="O1110" s="39">
        <f t="shared" ref="O1110" si="349" xml:space="preserve"> K1110 - L1110</f>
        <v>771.12</v>
      </c>
      <c r="P1110" s="32" t="str">
        <f xml:space="preserve"> TEXT(D1110, "dddd")</f>
        <v>Friday</v>
      </c>
    </row>
    <row r="1111" spans="1:16" s="32" customFormat="1" ht="15.75" hidden="1"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6"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c r="N1112" s="32" t="str">
        <f t="shared" ref="N1112:N1116" si="350" xml:space="preserve"> TEXT(D1112, "mmmm")</f>
        <v>May</v>
      </c>
      <c r="O1112" s="39">
        <f t="shared" ref="O1112:O1116" si="351" xml:space="preserve"> K1112 - L1112</f>
        <v>139.2299999999999</v>
      </c>
      <c r="P1112" s="32" t="str">
        <f t="shared" ref="P1112:P1116" si="352" xml:space="preserve"> TEXT(D1112, "dddd")</f>
        <v>Thursday</v>
      </c>
    </row>
    <row r="1113" spans="1:16"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c r="N1113" s="32" t="str">
        <f t="shared" si="350"/>
        <v>July</v>
      </c>
      <c r="O1113" s="39">
        <f t="shared" si="351"/>
        <v>356.5</v>
      </c>
      <c r="P1113" s="32" t="str">
        <f t="shared" si="352"/>
        <v>Sunday</v>
      </c>
    </row>
    <row r="1114" spans="1:16"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c r="N1114" s="32" t="str">
        <f t="shared" si="350"/>
        <v>September</v>
      </c>
      <c r="O1114" s="39">
        <f t="shared" si="351"/>
        <v>812.44</v>
      </c>
      <c r="P1114" s="32" t="str">
        <f t="shared" si="352"/>
        <v>Monday</v>
      </c>
    </row>
    <row r="1115" spans="1:16"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c r="N1115" s="32" t="str">
        <f t="shared" si="350"/>
        <v>December</v>
      </c>
      <c r="O1115" s="39">
        <f t="shared" si="351"/>
        <v>547.28</v>
      </c>
      <c r="P1115" s="32" t="str">
        <f t="shared" si="352"/>
        <v>Tuesday</v>
      </c>
    </row>
    <row r="1116" spans="1:16"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c r="N1116" s="32" t="str">
        <f t="shared" si="350"/>
        <v>February</v>
      </c>
      <c r="O1116" s="39">
        <f t="shared" si="351"/>
        <v>217.51</v>
      </c>
      <c r="P1116" s="32" t="str">
        <f t="shared" si="352"/>
        <v>Saturday</v>
      </c>
    </row>
    <row r="1117" spans="1:16" s="32" customFormat="1" ht="15.75" hidden="1"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6"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c r="N1118" s="32" t="str">
        <f t="shared" ref="N1118:N1123" si="353" xml:space="preserve"> TEXT(D1118, "mmmm")</f>
        <v>August</v>
      </c>
      <c r="O1118" s="39">
        <f t="shared" ref="O1118:O1123" si="354" xml:space="preserve"> K1118 - L1118</f>
        <v>1305.25</v>
      </c>
      <c r="P1118" s="32" t="str">
        <f t="shared" ref="P1118:P1123" si="355" xml:space="preserve"> TEXT(D1118, "dddd")</f>
        <v>Monday</v>
      </c>
    </row>
    <row r="1119" spans="1:16"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c r="N1119" s="32" t="str">
        <f t="shared" si="353"/>
        <v>December</v>
      </c>
      <c r="O1119" s="39">
        <f t="shared" si="354"/>
        <v>152.54999999999995</v>
      </c>
      <c r="P1119" s="32" t="str">
        <f t="shared" si="355"/>
        <v>Friday</v>
      </c>
    </row>
    <row r="1120" spans="1:16"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c r="N1120" s="32" t="str">
        <f t="shared" si="353"/>
        <v>May</v>
      </c>
      <c r="O1120" s="39">
        <f t="shared" si="354"/>
        <v>745.94</v>
      </c>
      <c r="P1120" s="32" t="str">
        <f t="shared" si="355"/>
        <v>Monday</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c r="N1121" s="32" t="str">
        <f t="shared" si="353"/>
        <v>April</v>
      </c>
      <c r="O1121" s="39">
        <f t="shared" si="354"/>
        <v>114.93</v>
      </c>
      <c r="P1121" s="32" t="str">
        <f t="shared" si="355"/>
        <v>Tuesday</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c r="N1122" s="32" t="str">
        <f t="shared" si="353"/>
        <v>May</v>
      </c>
      <c r="O1122" s="39">
        <f t="shared" si="354"/>
        <v>1544.6100000000001</v>
      </c>
      <c r="P1122" s="32" t="str">
        <f t="shared" si="355"/>
        <v>Tuesday</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c r="N1123" s="32" t="str">
        <f t="shared" si="353"/>
        <v>March</v>
      </c>
      <c r="O1123" s="39">
        <f t="shared" si="354"/>
        <v>903.11</v>
      </c>
      <c r="P1123" s="32" t="str">
        <f t="shared" si="355"/>
        <v>Saturday</v>
      </c>
    </row>
    <row r="1124" spans="1:26" s="32" customFormat="1" ht="15.75" hidden="1"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c r="N1125" s="32" t="str">
        <f t="shared" ref="N1125:N1135" si="356" xml:space="preserve"> TEXT(D1125, "mmmm")</f>
        <v>February</v>
      </c>
      <c r="O1125" s="39">
        <f t="shared" ref="O1125:O1135" si="357" xml:space="preserve"> K1125 - L1125</f>
        <v>709.34</v>
      </c>
      <c r="P1125" s="32" t="str">
        <f t="shared" ref="P1125:P1135" si="358" xml:space="preserve"> TEXT(D1125, "dddd")</f>
        <v>Wednesday</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c r="N1126" s="32" t="str">
        <f t="shared" si="356"/>
        <v>August</v>
      </c>
      <c r="O1126" s="39">
        <f t="shared" si="357"/>
        <v>1215.3399999999999</v>
      </c>
      <c r="P1126" s="32" t="str">
        <f t="shared" si="358"/>
        <v>Wednesday</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c r="N1127" s="32" t="str">
        <f t="shared" si="356"/>
        <v>April</v>
      </c>
      <c r="O1127" s="39">
        <f t="shared" si="357"/>
        <v>104.24000000000001</v>
      </c>
      <c r="P1127" s="32" t="str">
        <f t="shared" si="358"/>
        <v>Friday</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c r="N1128" s="32" t="str">
        <f t="shared" si="356"/>
        <v>December</v>
      </c>
      <c r="O1128" s="39">
        <f t="shared" si="357"/>
        <v>104.24000000000001</v>
      </c>
      <c r="P1128" s="32" t="str">
        <f t="shared" si="358"/>
        <v>Monday</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c r="N1129" s="32" t="str">
        <f t="shared" si="356"/>
        <v>August</v>
      </c>
      <c r="O1129" s="39">
        <f t="shared" si="357"/>
        <v>1230.3000000000002</v>
      </c>
      <c r="P1129" s="32" t="str">
        <f t="shared" si="358"/>
        <v>Tuesday</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c r="N1130" s="32" t="str">
        <f t="shared" si="356"/>
        <v>February</v>
      </c>
      <c r="O1130" s="39">
        <f t="shared" si="357"/>
        <v>1660.88</v>
      </c>
      <c r="P1130" s="32" t="str">
        <f t="shared" si="358"/>
        <v>Tuesday</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c r="N1131" s="32" t="str">
        <f t="shared" si="356"/>
        <v>September</v>
      </c>
      <c r="O1131" s="39">
        <f t="shared" si="357"/>
        <v>135.84999999999997</v>
      </c>
      <c r="P1131" s="32" t="str">
        <f t="shared" si="358"/>
        <v>Wednesday</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c r="N1132" s="32" t="str">
        <f t="shared" si="356"/>
        <v>October</v>
      </c>
      <c r="O1132" s="39">
        <f t="shared" si="357"/>
        <v>45.960000000000008</v>
      </c>
      <c r="P1132" s="32" t="str">
        <f t="shared" si="358"/>
        <v>Monday</v>
      </c>
    </row>
    <row r="1133" spans="1:26" s="32" customFormat="1" ht="15.75" customHeight="1" x14ac:dyDescent="0.2">
      <c r="A1133" s="32">
        <v>1131</v>
      </c>
      <c r="B1133" s="32">
        <v>0</v>
      </c>
      <c r="C1133" s="32">
        <v>2163</v>
      </c>
      <c r="D1133" s="37">
        <v>42803</v>
      </c>
      <c r="E1133" s="32" t="b">
        <v>0</v>
      </c>
      <c r="F1133" s="38" t="s">
        <v>37</v>
      </c>
      <c r="K1133" s="32">
        <v>605.54</v>
      </c>
      <c r="M1133" s="39"/>
      <c r="N1133" s="32" t="str">
        <f t="shared" si="356"/>
        <v>March</v>
      </c>
      <c r="O1133" s="39">
        <f t="shared" si="357"/>
        <v>605.54</v>
      </c>
      <c r="P1133" s="32" t="str">
        <f t="shared" si="358"/>
        <v>Thursday</v>
      </c>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c r="N1134" s="32" t="str">
        <f t="shared" si="356"/>
        <v>April</v>
      </c>
      <c r="O1134" s="39">
        <f t="shared" si="357"/>
        <v>209.84000000000003</v>
      </c>
      <c r="P1134" s="32" t="str">
        <f t="shared" si="358"/>
        <v>Thursday</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c r="N1135" s="32" t="str">
        <f t="shared" si="356"/>
        <v>January</v>
      </c>
      <c r="O1135" s="39">
        <f t="shared" si="357"/>
        <v>445.20999999999992</v>
      </c>
      <c r="P1135" s="32" t="str">
        <f t="shared" si="358"/>
        <v>Saturday</v>
      </c>
    </row>
    <row r="1136" spans="1:26" s="32" customFormat="1" ht="15.75" hidden="1"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6"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c r="N1137" s="32" t="str">
        <f t="shared" ref="N1137:N1141" si="359" xml:space="preserve"> TEXT(D1137, "mmmm")</f>
        <v>August</v>
      </c>
      <c r="O1137" s="39">
        <f t="shared" ref="O1137:O1141" si="360" xml:space="preserve"> K1137 - L1137</f>
        <v>1103.43</v>
      </c>
      <c r="P1137" s="32" t="str">
        <f t="shared" ref="P1137:P1141" si="361" xml:space="preserve"> TEXT(D1137, "dddd")</f>
        <v>Sunday</v>
      </c>
    </row>
    <row r="1138" spans="1:16"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c r="N1138" s="32" t="str">
        <f t="shared" si="359"/>
        <v>December</v>
      </c>
      <c r="O1138" s="39">
        <f t="shared" si="360"/>
        <v>64.92999999999995</v>
      </c>
      <c r="P1138" s="32" t="str">
        <f t="shared" si="361"/>
        <v>Friday</v>
      </c>
    </row>
    <row r="1139" spans="1:16"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c r="N1139" s="32" t="str">
        <f t="shared" si="359"/>
        <v>April</v>
      </c>
      <c r="O1139" s="39">
        <f t="shared" si="360"/>
        <v>1069.5500000000002</v>
      </c>
      <c r="P1139" s="32" t="str">
        <f t="shared" si="361"/>
        <v>Tuesday</v>
      </c>
    </row>
    <row r="1140" spans="1:16"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c r="N1140" s="32" t="str">
        <f t="shared" si="359"/>
        <v>August</v>
      </c>
      <c r="O1140" s="39">
        <f t="shared" si="360"/>
        <v>817.36</v>
      </c>
      <c r="P1140" s="32" t="str">
        <f t="shared" si="361"/>
        <v>Friday</v>
      </c>
    </row>
    <row r="1141" spans="1:16"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c r="N1141" s="32" t="str">
        <f t="shared" si="359"/>
        <v>April</v>
      </c>
      <c r="O1141" s="39">
        <f t="shared" si="360"/>
        <v>64.509999999999991</v>
      </c>
      <c r="P1141" s="32" t="str">
        <f t="shared" si="361"/>
        <v>Tuesday</v>
      </c>
    </row>
    <row r="1142" spans="1:16" s="32" customFormat="1" ht="15.75" hidden="1"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6"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c r="N1143" s="32" t="str">
        <f t="shared" ref="N1143:N1147" si="362" xml:space="preserve"> TEXT(D1143, "mmmm")</f>
        <v>August</v>
      </c>
      <c r="O1143" s="39">
        <f t="shared" ref="O1143:O1147" si="363" xml:space="preserve"> K1143 - L1143</f>
        <v>745.94</v>
      </c>
      <c r="P1143" s="32" t="str">
        <f t="shared" ref="P1143:P1147" si="364" xml:space="preserve"> TEXT(D1143, "dddd")</f>
        <v>Friday</v>
      </c>
    </row>
    <row r="1144" spans="1:16"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c r="N1144" s="32" t="str">
        <f t="shared" si="362"/>
        <v>September</v>
      </c>
      <c r="O1144" s="39">
        <f t="shared" si="363"/>
        <v>830.2399999999999</v>
      </c>
      <c r="P1144" s="32" t="str">
        <f t="shared" si="364"/>
        <v>Tuesday</v>
      </c>
    </row>
    <row r="1145" spans="1:16"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c r="N1145" s="32" t="str">
        <f t="shared" si="362"/>
        <v>May</v>
      </c>
      <c r="O1145" s="39">
        <f t="shared" si="363"/>
        <v>4.8</v>
      </c>
      <c r="P1145" s="32" t="str">
        <f t="shared" si="364"/>
        <v>Tuesday</v>
      </c>
    </row>
    <row r="1146" spans="1:16"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c r="N1146" s="32" t="str">
        <f t="shared" si="362"/>
        <v>September</v>
      </c>
      <c r="O1146" s="39">
        <f t="shared" si="363"/>
        <v>451.65000000000009</v>
      </c>
      <c r="P1146" s="32" t="str">
        <f t="shared" si="364"/>
        <v>Thursday</v>
      </c>
    </row>
    <row r="1147" spans="1:16"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c r="N1147" s="32" t="str">
        <f t="shared" si="362"/>
        <v>October</v>
      </c>
      <c r="O1147" s="39">
        <f t="shared" si="363"/>
        <v>709.34</v>
      </c>
      <c r="P1147" s="32" t="str">
        <f t="shared" si="364"/>
        <v>Wednesday</v>
      </c>
    </row>
    <row r="1148" spans="1:16" s="32" customFormat="1" ht="15.75" hidden="1"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6"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c r="N1149" s="32" t="str">
        <f t="shared" ref="N1149" si="365" xml:space="preserve"> TEXT(D1149, "mmmm")</f>
        <v>March</v>
      </c>
      <c r="O1149" s="39">
        <f t="shared" ref="O1149" si="366" xml:space="preserve"> K1149 - L1149</f>
        <v>1069.5500000000002</v>
      </c>
      <c r="P1149" s="32" t="str">
        <f xml:space="preserve"> TEXT(D1149, "dddd")</f>
        <v>Tuesday</v>
      </c>
    </row>
    <row r="1150" spans="1:16" s="32" customFormat="1" ht="15.75" hidden="1"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6"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c r="N1151" s="32" t="str">
        <f t="shared" ref="N1151:N1158" si="367" xml:space="preserve"> TEXT(D1151, "mmmm")</f>
        <v>July</v>
      </c>
      <c r="O1151" s="39">
        <f t="shared" ref="O1151:O1158" si="368" xml:space="preserve"> K1151 - L1151</f>
        <v>903.11</v>
      </c>
      <c r="P1151" s="32" t="str">
        <f t="shared" ref="P1151:P1158" si="369" xml:space="preserve"> TEXT(D1151, "dddd")</f>
        <v>Wednesday</v>
      </c>
    </row>
    <row r="1152" spans="1:16"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c r="N1152" s="32" t="str">
        <f t="shared" si="367"/>
        <v>March</v>
      </c>
      <c r="O1152" s="39">
        <f t="shared" si="368"/>
        <v>198.22000000000003</v>
      </c>
      <c r="P1152" s="32" t="str">
        <f t="shared" si="369"/>
        <v>Monday</v>
      </c>
    </row>
    <row r="1153" spans="1:16"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c r="N1153" s="32" t="str">
        <f t="shared" si="367"/>
        <v>August</v>
      </c>
      <c r="O1153" s="39">
        <f t="shared" si="368"/>
        <v>128.45999999999992</v>
      </c>
      <c r="P1153" s="32" t="str">
        <f t="shared" si="369"/>
        <v>Thursday</v>
      </c>
    </row>
    <row r="1154" spans="1:16"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c r="N1154" s="32" t="str">
        <f t="shared" si="367"/>
        <v>October</v>
      </c>
      <c r="O1154" s="39">
        <f t="shared" si="368"/>
        <v>583.2700000000001</v>
      </c>
      <c r="P1154" s="32" t="str">
        <f t="shared" si="369"/>
        <v>Wednesday</v>
      </c>
    </row>
    <row r="1155" spans="1:16"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c r="N1155" s="32" t="str">
        <f t="shared" si="367"/>
        <v>January</v>
      </c>
      <c r="O1155" s="39">
        <f t="shared" si="368"/>
        <v>737.56999999999994</v>
      </c>
      <c r="P1155" s="32" t="str">
        <f t="shared" si="369"/>
        <v>Tuesday</v>
      </c>
    </row>
    <row r="1156" spans="1:16"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c r="N1156" s="32" t="str">
        <f t="shared" si="367"/>
        <v>November</v>
      </c>
      <c r="O1156" s="39">
        <f t="shared" si="368"/>
        <v>1295.43</v>
      </c>
      <c r="P1156" s="32" t="str">
        <f t="shared" si="369"/>
        <v>Monday</v>
      </c>
    </row>
    <row r="1157" spans="1:16"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c r="N1157" s="32" t="str">
        <f t="shared" si="367"/>
        <v>January</v>
      </c>
      <c r="O1157" s="39">
        <f t="shared" si="368"/>
        <v>182.81000000000017</v>
      </c>
      <c r="P1157" s="32" t="str">
        <f t="shared" si="369"/>
        <v>Tuesday</v>
      </c>
    </row>
    <row r="1158" spans="1:16"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c r="N1158" s="32" t="str">
        <f t="shared" si="367"/>
        <v>April</v>
      </c>
      <c r="O1158" s="39">
        <f t="shared" si="368"/>
        <v>50.66</v>
      </c>
      <c r="P1158" s="32" t="str">
        <f t="shared" si="369"/>
        <v>Tuesday</v>
      </c>
    </row>
    <row r="1159" spans="1:16" s="32" customFormat="1" ht="15.75" hidden="1"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6"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c r="N1160" s="32" t="str">
        <f t="shared" ref="N1160:N1169" si="370" xml:space="preserve"> TEXT(D1160, "mmmm")</f>
        <v>May</v>
      </c>
      <c r="O1160" s="39">
        <f t="shared" ref="O1160:O1169" si="371" xml:space="preserve"> K1160 - L1160</f>
        <v>957.02</v>
      </c>
      <c r="P1160" s="32" t="str">
        <f t="shared" ref="P1160:P1169" si="372" xml:space="preserve"> TEXT(D1160, "dddd")</f>
        <v>Sunday</v>
      </c>
    </row>
    <row r="1161" spans="1:16"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c r="N1161" s="32" t="str">
        <f t="shared" si="370"/>
        <v>November</v>
      </c>
      <c r="O1161" s="39">
        <f t="shared" si="371"/>
        <v>17.869999999999997</v>
      </c>
      <c r="P1161" s="32" t="str">
        <f t="shared" si="372"/>
        <v>Saturday</v>
      </c>
    </row>
    <row r="1162" spans="1:16"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c r="N1162" s="32" t="str">
        <f t="shared" si="370"/>
        <v>December</v>
      </c>
      <c r="O1162" s="39">
        <f t="shared" si="371"/>
        <v>1612.25</v>
      </c>
      <c r="P1162" s="32" t="str">
        <f t="shared" si="372"/>
        <v>Friday</v>
      </c>
    </row>
    <row r="1163" spans="1:16"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c r="N1163" s="32" t="str">
        <f t="shared" si="370"/>
        <v>April</v>
      </c>
      <c r="O1163" s="39">
        <f t="shared" si="371"/>
        <v>199.09999999999991</v>
      </c>
      <c r="P1163" s="32" t="str">
        <f t="shared" si="372"/>
        <v>Sunday</v>
      </c>
    </row>
    <row r="1164" spans="1:16"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c r="N1164" s="32" t="str">
        <f t="shared" si="370"/>
        <v>July</v>
      </c>
      <c r="O1164" s="39">
        <f t="shared" si="371"/>
        <v>1630.25</v>
      </c>
      <c r="P1164" s="32" t="str">
        <f t="shared" si="372"/>
        <v>Monday</v>
      </c>
    </row>
    <row r="1165" spans="1:16"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c r="N1165" s="32" t="str">
        <f t="shared" si="370"/>
        <v>August</v>
      </c>
      <c r="O1165" s="39">
        <f t="shared" si="371"/>
        <v>547.28</v>
      </c>
      <c r="P1165" s="32" t="str">
        <f t="shared" si="372"/>
        <v>Tuesday</v>
      </c>
    </row>
    <row r="1166" spans="1:16"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c r="N1166" s="32" t="str">
        <f t="shared" si="370"/>
        <v>August</v>
      </c>
      <c r="O1166" s="39">
        <f t="shared" si="371"/>
        <v>1279.3999999999999</v>
      </c>
      <c r="P1166" s="32" t="str">
        <f t="shared" si="372"/>
        <v>Wednesday</v>
      </c>
    </row>
    <row r="1167" spans="1:16"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c r="N1167" s="32" t="str">
        <f t="shared" si="370"/>
        <v>October</v>
      </c>
      <c r="O1167" s="39">
        <f t="shared" si="371"/>
        <v>817.36</v>
      </c>
      <c r="P1167" s="32" t="str">
        <f t="shared" si="372"/>
        <v>Sunday</v>
      </c>
    </row>
    <row r="1168" spans="1:16"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c r="N1168" s="32" t="str">
        <f t="shared" si="370"/>
        <v>May</v>
      </c>
      <c r="O1168" s="39">
        <f t="shared" si="371"/>
        <v>75.139999999999986</v>
      </c>
      <c r="P1168" s="32" t="str">
        <f t="shared" si="372"/>
        <v>Wednesday</v>
      </c>
    </row>
    <row r="1169" spans="1:16"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c r="N1169" s="32" t="str">
        <f t="shared" si="370"/>
        <v>June</v>
      </c>
      <c r="O1169" s="39">
        <f t="shared" si="371"/>
        <v>737.17000000000007</v>
      </c>
      <c r="P1169" s="32" t="str">
        <f t="shared" si="372"/>
        <v>Saturday</v>
      </c>
    </row>
    <row r="1170" spans="1:16" s="32" customFormat="1" ht="15.75" hidden="1"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6" s="32" customFormat="1" ht="15.75" hidden="1"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6"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c r="N1172" s="32" t="str">
        <f t="shared" ref="N1172:N1175" si="373" xml:space="preserve"> TEXT(D1172, "mmmm")</f>
        <v>July</v>
      </c>
      <c r="O1172" s="39">
        <f t="shared" ref="O1172:O1175" si="374" xml:space="preserve"> K1172 - L1172</f>
        <v>128.45999999999992</v>
      </c>
      <c r="P1172" s="32" t="str">
        <f t="shared" ref="P1172:P1175" si="375" xml:space="preserve"> TEXT(D1172, "dddd")</f>
        <v>Sunday</v>
      </c>
    </row>
    <row r="1173" spans="1:16"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c r="N1173" s="32" t="str">
        <f t="shared" si="373"/>
        <v>March</v>
      </c>
      <c r="O1173" s="39">
        <f t="shared" si="374"/>
        <v>110.56</v>
      </c>
      <c r="P1173" s="32" t="str">
        <f t="shared" si="375"/>
        <v>Sunday</v>
      </c>
    </row>
    <row r="1174" spans="1:16"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c r="N1174" s="32" t="str">
        <f t="shared" si="373"/>
        <v>March</v>
      </c>
      <c r="O1174" s="39">
        <f t="shared" si="374"/>
        <v>75.480000000000018</v>
      </c>
      <c r="P1174" s="32" t="str">
        <f t="shared" si="375"/>
        <v>Saturday</v>
      </c>
    </row>
    <row r="1175" spans="1:16"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c r="N1175" s="32" t="str">
        <f t="shared" si="373"/>
        <v>February</v>
      </c>
      <c r="O1175" s="39">
        <f t="shared" si="374"/>
        <v>187.38999999999987</v>
      </c>
      <c r="P1175" s="32" t="str">
        <f t="shared" si="375"/>
        <v>Thursday</v>
      </c>
    </row>
    <row r="1176" spans="1:16" s="32" customFormat="1" ht="15.75" hidden="1"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6"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c r="N1177" s="32" t="str">
        <f t="shared" ref="N1177:N1179" si="376" xml:space="preserve"> TEXT(D1177, "mmmm")</f>
        <v>January</v>
      </c>
      <c r="O1177" s="39">
        <f t="shared" ref="O1177:O1179" si="377" xml:space="preserve"> K1177 - L1177</f>
        <v>1408.91</v>
      </c>
      <c r="P1177" s="32" t="str">
        <f t="shared" ref="P1177:P1179" si="378" xml:space="preserve"> TEXT(D1177, "dddd")</f>
        <v>Thursday</v>
      </c>
    </row>
    <row r="1178" spans="1:16"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c r="N1178" s="32" t="str">
        <f t="shared" si="376"/>
        <v>July</v>
      </c>
      <c r="O1178" s="39">
        <f t="shared" si="377"/>
        <v>1630.25</v>
      </c>
      <c r="P1178" s="32" t="str">
        <f t="shared" si="378"/>
        <v>Wednesday</v>
      </c>
    </row>
    <row r="1179" spans="1:16"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c r="N1179" s="32" t="str">
        <f t="shared" si="376"/>
        <v>August</v>
      </c>
      <c r="O1179" s="39">
        <f t="shared" si="377"/>
        <v>209.84000000000003</v>
      </c>
      <c r="P1179" s="32" t="str">
        <f t="shared" si="378"/>
        <v>Wednesday</v>
      </c>
    </row>
    <row r="1180" spans="1:16" s="32" customFormat="1" ht="15.75" hidden="1"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6"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c r="N1181" s="32" t="str">
        <f t="shared" ref="N1181:N1182" si="379" xml:space="preserve"> TEXT(D1181, "mmmm")</f>
        <v>May</v>
      </c>
      <c r="O1181" s="39">
        <f t="shared" ref="O1181:O1182" si="380" xml:space="preserve"> K1181 - L1181</f>
        <v>1279.3999999999999</v>
      </c>
      <c r="P1181" s="32" t="str">
        <f t="shared" ref="P1181:P1182" si="381" xml:space="preserve"> TEXT(D1181, "dddd")</f>
        <v>Tuesday</v>
      </c>
    </row>
    <row r="1182" spans="1:16"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c r="N1182" s="32" t="str">
        <f t="shared" si="379"/>
        <v>November</v>
      </c>
      <c r="O1182" s="39">
        <f t="shared" si="380"/>
        <v>17.869999999999997</v>
      </c>
      <c r="P1182" s="32" t="str">
        <f t="shared" si="381"/>
        <v>Friday</v>
      </c>
    </row>
    <row r="1183" spans="1:16" s="32" customFormat="1" ht="15.75" hidden="1"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6"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c r="N1184" s="32" t="str">
        <f t="shared" ref="N1184:N1186" si="382" xml:space="preserve"> TEXT(D1184, "mmmm")</f>
        <v>May</v>
      </c>
      <c r="O1184" s="39">
        <f t="shared" ref="O1184:O1186" si="383" xml:space="preserve"> K1184 - L1184</f>
        <v>751.02</v>
      </c>
      <c r="P1184" s="32" t="str">
        <f t="shared" ref="P1184:P1186" si="384" xml:space="preserve"> TEXT(D1184, "dddd")</f>
        <v>Wednesday</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c r="N1185" s="32" t="str">
        <f t="shared" si="382"/>
        <v>April</v>
      </c>
      <c r="O1185" s="39">
        <f t="shared" si="383"/>
        <v>502.47</v>
      </c>
      <c r="P1185" s="32" t="str">
        <f t="shared" si="384"/>
        <v>Sunday</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c r="N1186" s="32" t="str">
        <f t="shared" si="382"/>
        <v>October</v>
      </c>
      <c r="O1186" s="39">
        <f t="shared" si="383"/>
        <v>448.67999999999995</v>
      </c>
      <c r="P1186" s="32" t="str">
        <f t="shared" si="384"/>
        <v>Monday</v>
      </c>
    </row>
    <row r="1187" spans="1:26" s="32" customFormat="1" ht="15.75" hidden="1"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c r="N1188" s="32" t="str">
        <f t="shared" ref="N1188:N1190" si="385" xml:space="preserve"> TEXT(D1188, "mmmm")</f>
        <v>July</v>
      </c>
      <c r="O1188" s="39">
        <f t="shared" ref="O1188:O1190" si="386" xml:space="preserve"> K1188 - L1188</f>
        <v>129.01</v>
      </c>
      <c r="P1188" s="32" t="str">
        <f t="shared" ref="P1188:P1190" si="387" xml:space="preserve"> TEXT(D1188, "dddd")</f>
        <v>Tuesday</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c r="N1189" s="32" t="str">
        <f t="shared" si="385"/>
        <v>April</v>
      </c>
      <c r="O1189" s="39">
        <f t="shared" si="386"/>
        <v>1592.19</v>
      </c>
      <c r="P1189" s="32" t="str">
        <f t="shared" si="387"/>
        <v>Thursday</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c r="N1190" s="32" t="str">
        <f t="shared" si="385"/>
        <v>May</v>
      </c>
      <c r="O1190" s="39">
        <f t="shared" si="386"/>
        <v>1660.88</v>
      </c>
      <c r="P1190" s="32" t="str">
        <f t="shared" si="387"/>
        <v>Friday</v>
      </c>
    </row>
    <row r="1191" spans="1:26" s="32" customFormat="1" ht="15.75" hidden="1"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hidden="1"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c r="N1193" s="32" t="str">
        <f t="shared" ref="N1193:N1194" si="388" xml:space="preserve"> TEXT(D1193, "mmmm")</f>
        <v>March</v>
      </c>
      <c r="O1193" s="39">
        <f t="shared" ref="O1193:O1194" si="389" xml:space="preserve"> K1193 - L1193</f>
        <v>451.65000000000009</v>
      </c>
      <c r="P1193" s="32" t="str">
        <f t="shared" ref="P1193:P1194" si="390" xml:space="preserve"> TEXT(D1193, "dddd")</f>
        <v>Sunday</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c r="N1194" s="32" t="str">
        <f t="shared" si="388"/>
        <v>October</v>
      </c>
      <c r="O1194" s="39">
        <f t="shared" si="389"/>
        <v>1295.43</v>
      </c>
      <c r="P1194" s="32" t="str">
        <f t="shared" si="390"/>
        <v>Tuesday</v>
      </c>
    </row>
    <row r="1195" spans="1:26" s="32" customFormat="1" ht="15.75" hidden="1"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c r="N1196" s="32" t="str">
        <f t="shared" ref="N1196" si="391" xml:space="preserve"> TEXT(D1196, "mmmm")</f>
        <v>July</v>
      </c>
      <c r="O1196" s="39">
        <f t="shared" ref="O1196" si="392" xml:space="preserve"> K1196 - L1196</f>
        <v>187.38999999999987</v>
      </c>
      <c r="P1196" s="32" t="str">
        <f xml:space="preserve"> TEXT(D1196, "dddd")</f>
        <v>Saturday</v>
      </c>
    </row>
    <row r="1197" spans="1:26" s="32" customFormat="1" ht="15.75" hidden="1"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c r="N1198" s="32" t="str">
        <f t="shared" ref="N1198" si="393" xml:space="preserve"> TEXT(D1198, "mmmm")</f>
        <v>August</v>
      </c>
      <c r="O1198" s="39">
        <f t="shared" ref="O1198" si="394" xml:space="preserve"> K1198 - L1198</f>
        <v>1055.82</v>
      </c>
      <c r="P1198" s="32" t="str">
        <f xml:space="preserve"> TEXT(D1198, "dddd")</f>
        <v>Sunday</v>
      </c>
    </row>
    <row r="1199" spans="1:26" s="32" customFormat="1" ht="15.75" hidden="1"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c r="N1200" s="32" t="str">
        <f t="shared" ref="N1200:N1202" si="395" xml:space="preserve"> TEXT(D1200, "mmmm")</f>
        <v>August</v>
      </c>
      <c r="O1200" s="39">
        <f t="shared" ref="O1200:O1202" si="396" xml:space="preserve"> K1200 - L1200</f>
        <v>75.480000000000018</v>
      </c>
      <c r="P1200" s="32" t="str">
        <f t="shared" ref="P1200:P1202" si="397" xml:space="preserve"> TEXT(D1200, "dddd")</f>
        <v>Tuesday</v>
      </c>
    </row>
    <row r="1201" spans="1:16"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c r="N1201" s="32" t="str">
        <f t="shared" si="395"/>
        <v>September</v>
      </c>
      <c r="O1201" s="39">
        <f t="shared" si="396"/>
        <v>1103.43</v>
      </c>
      <c r="P1201" s="32" t="str">
        <f t="shared" si="397"/>
        <v>Friday</v>
      </c>
    </row>
    <row r="1202" spans="1:16"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c r="N1202" s="32" t="str">
        <f t="shared" si="395"/>
        <v>June</v>
      </c>
      <c r="O1202" s="39">
        <f t="shared" si="396"/>
        <v>14.229999999999997</v>
      </c>
      <c r="P1202" s="32" t="str">
        <f t="shared" si="397"/>
        <v>Wednesday</v>
      </c>
    </row>
    <row r="1203" spans="1:16" s="32" customFormat="1" ht="15.75" hidden="1"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6"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c r="N1204" s="32" t="str">
        <f t="shared" ref="N1204" si="398" xml:space="preserve"> TEXT(D1204, "mmmm")</f>
        <v>August</v>
      </c>
      <c r="O1204" s="39">
        <f t="shared" ref="O1204" si="399" xml:space="preserve"> K1204 - L1204</f>
        <v>198.29000000000002</v>
      </c>
      <c r="P1204" s="32" t="str">
        <f xml:space="preserve"> TEXT(D1204, "dddd")</f>
        <v>Thursday</v>
      </c>
    </row>
    <row r="1205" spans="1:16" s="32" customFormat="1" ht="15.75" hidden="1"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6"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c r="N1206" s="32" t="str">
        <f t="shared" ref="N1206:N1210" si="400" xml:space="preserve"> TEXT(D1206, "mmmm")</f>
        <v>May</v>
      </c>
      <c r="O1206" s="39">
        <f t="shared" ref="O1206:O1210" si="401" xml:space="preserve"> K1206 - L1206</f>
        <v>641.64</v>
      </c>
      <c r="P1206" s="32" t="str">
        <f t="shared" ref="P1206:P1210" si="402" xml:space="preserve"> TEXT(D1206, "dddd")</f>
        <v>Sunday</v>
      </c>
    </row>
    <row r="1207" spans="1:16"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c r="N1207" s="32" t="str">
        <f t="shared" si="400"/>
        <v>November</v>
      </c>
      <c r="O1207" s="39">
        <f t="shared" si="401"/>
        <v>1660.88</v>
      </c>
      <c r="P1207" s="32" t="str">
        <f t="shared" si="402"/>
        <v>Wednesday</v>
      </c>
    </row>
    <row r="1208" spans="1:16"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c r="N1208" s="32" t="str">
        <f t="shared" si="400"/>
        <v>July</v>
      </c>
      <c r="O1208" s="39">
        <f t="shared" si="401"/>
        <v>327.9799999999999</v>
      </c>
      <c r="P1208" s="32" t="str">
        <f t="shared" si="402"/>
        <v>Friday</v>
      </c>
    </row>
    <row r="1209" spans="1:16"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c r="N1209" s="32" t="str">
        <f t="shared" si="400"/>
        <v>June</v>
      </c>
      <c r="O1209" s="39">
        <f t="shared" si="401"/>
        <v>189.27999999999997</v>
      </c>
      <c r="P1209" s="32" t="str">
        <f t="shared" si="402"/>
        <v>Thursday</v>
      </c>
    </row>
    <row r="1210" spans="1:16"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c r="N1210" s="32" t="str">
        <f t="shared" si="400"/>
        <v>November</v>
      </c>
      <c r="O1210" s="39">
        <f t="shared" si="401"/>
        <v>309.80999999999995</v>
      </c>
      <c r="P1210" s="32" t="str">
        <f t="shared" si="402"/>
        <v>Monday</v>
      </c>
    </row>
    <row r="1211" spans="1:16" s="32" customFormat="1" ht="15.75" hidden="1"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6" s="32" customFormat="1" ht="15.75" hidden="1"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6"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c r="N1213" s="32" t="str">
        <f t="shared" ref="N1213:N1222" si="403" xml:space="preserve"> TEXT(D1213, "mmmm")</f>
        <v>December</v>
      </c>
      <c r="O1213" s="39">
        <f t="shared" ref="O1213:O1222" si="404" xml:space="preserve"> K1213 - L1213</f>
        <v>445.20999999999992</v>
      </c>
      <c r="P1213" s="32" t="str">
        <f t="shared" ref="P1213:P1222" si="405" xml:space="preserve"> TEXT(D1213, "dddd")</f>
        <v>Wednesday</v>
      </c>
    </row>
    <row r="1214" spans="1:16"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c r="N1214" s="32" t="str">
        <f t="shared" si="403"/>
        <v>June</v>
      </c>
      <c r="O1214" s="39">
        <f t="shared" si="404"/>
        <v>817.36</v>
      </c>
      <c r="P1214" s="32" t="str">
        <f t="shared" si="405"/>
        <v>Saturday</v>
      </c>
    </row>
    <row r="1215" spans="1:16"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c r="N1215" s="32" t="str">
        <f t="shared" si="403"/>
        <v>May</v>
      </c>
      <c r="O1215" s="39">
        <f t="shared" si="404"/>
        <v>72.599999999999966</v>
      </c>
      <c r="P1215" s="32" t="str">
        <f t="shared" si="405"/>
        <v>Saturday</v>
      </c>
    </row>
    <row r="1216" spans="1:16"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c r="N1216" s="32" t="str">
        <f t="shared" si="403"/>
        <v>October</v>
      </c>
      <c r="O1216" s="39">
        <f t="shared" si="404"/>
        <v>45.960000000000008</v>
      </c>
      <c r="P1216" s="32" t="str">
        <f t="shared" si="405"/>
        <v>Monday</v>
      </c>
    </row>
    <row r="1217" spans="1:16"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c r="N1217" s="32" t="str">
        <f t="shared" si="403"/>
        <v>August</v>
      </c>
      <c r="O1217" s="39">
        <f t="shared" si="404"/>
        <v>91.15</v>
      </c>
      <c r="P1217" s="32" t="str">
        <f t="shared" si="405"/>
        <v>Thursday</v>
      </c>
    </row>
    <row r="1218" spans="1:16"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c r="N1218" s="32" t="str">
        <f t="shared" si="403"/>
        <v>July</v>
      </c>
      <c r="O1218" s="39">
        <f t="shared" si="404"/>
        <v>64.509999999999991</v>
      </c>
      <c r="P1218" s="32" t="str">
        <f t="shared" si="405"/>
        <v>Saturday</v>
      </c>
    </row>
    <row r="1219" spans="1:16"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c r="N1219" s="32" t="str">
        <f t="shared" si="403"/>
        <v>July</v>
      </c>
      <c r="O1219" s="39">
        <f t="shared" si="404"/>
        <v>182.81000000000017</v>
      </c>
      <c r="P1219" s="32" t="str">
        <f t="shared" si="405"/>
        <v>Saturday</v>
      </c>
    </row>
    <row r="1220" spans="1:16"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c r="N1220" s="32" t="str">
        <f t="shared" si="403"/>
        <v>November</v>
      </c>
      <c r="O1220" s="39">
        <f t="shared" si="404"/>
        <v>1279.3999999999999</v>
      </c>
      <c r="P1220" s="32" t="str">
        <f t="shared" si="405"/>
        <v>Wednesday</v>
      </c>
    </row>
    <row r="1221" spans="1:16"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c r="N1221" s="32" t="str">
        <f t="shared" si="403"/>
        <v>February</v>
      </c>
      <c r="O1221" s="39">
        <f t="shared" si="404"/>
        <v>471.6</v>
      </c>
      <c r="P1221" s="32" t="str">
        <f t="shared" si="405"/>
        <v>Tuesday</v>
      </c>
    </row>
    <row r="1222" spans="1:16"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c r="N1222" s="32" t="str">
        <f t="shared" si="403"/>
        <v>May</v>
      </c>
      <c r="O1222" s="39">
        <f t="shared" si="404"/>
        <v>129.01</v>
      </c>
      <c r="P1222" s="32" t="str">
        <f t="shared" si="405"/>
        <v>Tuesday</v>
      </c>
    </row>
    <row r="1223" spans="1:16" s="32" customFormat="1" ht="15.75" hidden="1"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6"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c r="N1224" s="32" t="str">
        <f t="shared" ref="N1224" si="406" xml:space="preserve"> TEXT(D1224, "mmmm")</f>
        <v>October</v>
      </c>
      <c r="O1224" s="39">
        <f t="shared" ref="O1224" si="407" xml:space="preserve"> K1224 - L1224</f>
        <v>583.2700000000001</v>
      </c>
      <c r="P1224" s="32" t="str">
        <f xml:space="preserve"> TEXT(D1224, "dddd")</f>
        <v>Monday</v>
      </c>
    </row>
    <row r="1225" spans="1:16" s="32" customFormat="1" ht="15.75" hidden="1"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6"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c r="N1226" s="32" t="str">
        <f t="shared" ref="N1226:N1229" si="408" xml:space="preserve"> TEXT(D1226, "mmmm")</f>
        <v>May</v>
      </c>
      <c r="O1226" s="39">
        <f t="shared" ref="O1226:O1229" si="409" xml:space="preserve"> K1226 - L1226</f>
        <v>299.27</v>
      </c>
      <c r="P1226" s="32" t="str">
        <f t="shared" ref="P1226:P1229" si="410" xml:space="preserve"> TEXT(D1226, "dddd")</f>
        <v>Sunday</v>
      </c>
    </row>
    <row r="1227" spans="1:16"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c r="N1227" s="32" t="str">
        <f t="shared" si="408"/>
        <v>October</v>
      </c>
      <c r="O1227" s="39">
        <f t="shared" si="409"/>
        <v>737.56999999999994</v>
      </c>
      <c r="P1227" s="32" t="str">
        <f t="shared" si="410"/>
        <v>Sunday</v>
      </c>
    </row>
    <row r="1228" spans="1:16"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c r="N1228" s="32" t="str">
        <f t="shared" si="408"/>
        <v>February</v>
      </c>
      <c r="O1228" s="39">
        <f t="shared" si="409"/>
        <v>299.27</v>
      </c>
      <c r="P1228" s="32" t="str">
        <f t="shared" si="410"/>
        <v>Saturday</v>
      </c>
    </row>
    <row r="1229" spans="1:16"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c r="N1229" s="32" t="str">
        <f t="shared" si="408"/>
        <v>July</v>
      </c>
      <c r="O1229" s="39">
        <f t="shared" si="409"/>
        <v>737.17000000000007</v>
      </c>
      <c r="P1229" s="32" t="str">
        <f t="shared" si="410"/>
        <v>Wednesday</v>
      </c>
    </row>
    <row r="1230" spans="1:16" s="32" customFormat="1" ht="15.75" hidden="1"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6" s="32" customFormat="1" ht="15.75" hidden="1"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6"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c r="N1232" s="32" t="str">
        <f t="shared" ref="N1232:N1233" si="411" xml:space="preserve"> TEXT(D1232, "mmmm")</f>
        <v>February</v>
      </c>
      <c r="O1232" s="39">
        <f t="shared" ref="O1232:O1233" si="412" xml:space="preserve"> K1232 - L1232</f>
        <v>129.01</v>
      </c>
      <c r="P1232" s="32" t="str">
        <f t="shared" ref="P1232:P1233" si="413" xml:space="preserve"> TEXT(D1232, "dddd")</f>
        <v>Wednesday</v>
      </c>
    </row>
    <row r="1233" spans="1:16"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c r="N1233" s="32" t="str">
        <f t="shared" si="411"/>
        <v>August</v>
      </c>
      <c r="O1233" s="39">
        <f t="shared" si="412"/>
        <v>1103.43</v>
      </c>
      <c r="P1233" s="32" t="str">
        <f t="shared" si="413"/>
        <v>Monday</v>
      </c>
    </row>
    <row r="1234" spans="1:16" s="32" customFormat="1" ht="15.75" hidden="1"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6"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c r="N1235" s="32" t="str">
        <f t="shared" ref="N1235:N1240" si="414" xml:space="preserve"> TEXT(D1235, "mmmm")</f>
        <v>April</v>
      </c>
      <c r="O1235" s="39">
        <f t="shared" ref="O1235:O1240" si="415" xml:space="preserve"> K1235 - L1235</f>
        <v>91.15</v>
      </c>
      <c r="P1235" s="32" t="str">
        <f t="shared" ref="P1235:P1240" si="416" xml:space="preserve"> TEXT(D1235, "dddd")</f>
        <v>Wednesday</v>
      </c>
    </row>
    <row r="1236" spans="1:16"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c r="N1236" s="32" t="str">
        <f t="shared" si="414"/>
        <v>May</v>
      </c>
      <c r="O1236" s="39">
        <f t="shared" si="415"/>
        <v>1702.5499999999997</v>
      </c>
      <c r="P1236" s="32" t="str">
        <f t="shared" si="416"/>
        <v>Monday</v>
      </c>
    </row>
    <row r="1237" spans="1:16"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c r="N1237" s="32" t="str">
        <f t="shared" si="414"/>
        <v>April</v>
      </c>
      <c r="O1237" s="39">
        <f t="shared" si="415"/>
        <v>143.82</v>
      </c>
      <c r="P1237" s="32" t="str">
        <f t="shared" si="416"/>
        <v>Tuesday</v>
      </c>
    </row>
    <row r="1238" spans="1:16"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c r="N1238" s="32" t="str">
        <f t="shared" si="414"/>
        <v>February</v>
      </c>
      <c r="O1238" s="39">
        <f t="shared" si="415"/>
        <v>1055.82</v>
      </c>
      <c r="P1238" s="32" t="str">
        <f t="shared" si="416"/>
        <v>Friday</v>
      </c>
    </row>
    <row r="1239" spans="1:16"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c r="N1239" s="32" t="str">
        <f t="shared" si="414"/>
        <v>December</v>
      </c>
      <c r="O1239" s="39">
        <f t="shared" si="415"/>
        <v>448.67999999999995</v>
      </c>
      <c r="P1239" s="32" t="str">
        <f t="shared" si="416"/>
        <v>Sunday</v>
      </c>
    </row>
    <row r="1240" spans="1:16"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c r="N1240" s="32" t="str">
        <f t="shared" si="414"/>
        <v>February</v>
      </c>
      <c r="O1240" s="39">
        <f t="shared" si="415"/>
        <v>57.72999999999999</v>
      </c>
      <c r="P1240" s="32" t="str">
        <f t="shared" si="416"/>
        <v>Monday</v>
      </c>
    </row>
    <row r="1241" spans="1:16" s="32" customFormat="1" ht="15.75" hidden="1"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6"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c r="N1242" s="32" t="str">
        <f t="shared" ref="N1242" si="417" xml:space="preserve"> TEXT(D1242, "mmmm")</f>
        <v>April</v>
      </c>
      <c r="O1242" s="39">
        <f t="shared" ref="O1242" si="418" xml:space="preserve"> K1242 - L1242</f>
        <v>91.15</v>
      </c>
      <c r="P1242" s="32" t="str">
        <f xml:space="preserve"> TEXT(D1242, "dddd")</f>
        <v>Wednesday</v>
      </c>
    </row>
    <row r="1243" spans="1:16" s="32" customFormat="1" ht="15.75" hidden="1"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6"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c r="N1244" s="32" t="str">
        <f t="shared" ref="N1244:N1247" si="419" xml:space="preserve"> TEXT(D1244, "mmmm")</f>
        <v>April</v>
      </c>
      <c r="O1244" s="39">
        <f t="shared" ref="O1244:O1247" si="420" xml:space="preserve"> K1244 - L1244</f>
        <v>1028.76</v>
      </c>
      <c r="P1244" s="32" t="str">
        <f t="shared" ref="P1244:P1247" si="421" xml:space="preserve"> TEXT(D1244, "dddd")</f>
        <v>Monday</v>
      </c>
    </row>
    <row r="1245" spans="1:16"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c r="N1245" s="32" t="str">
        <f t="shared" si="419"/>
        <v>August</v>
      </c>
      <c r="O1245" s="39">
        <f t="shared" si="420"/>
        <v>445.20999999999992</v>
      </c>
      <c r="P1245" s="32" t="str">
        <f t="shared" si="421"/>
        <v>Friday</v>
      </c>
    </row>
    <row r="1246" spans="1:16"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c r="N1246" s="32" t="str">
        <f t="shared" si="419"/>
        <v>February</v>
      </c>
      <c r="O1246" s="39">
        <f t="shared" si="420"/>
        <v>43.97</v>
      </c>
      <c r="P1246" s="32" t="str">
        <f t="shared" si="421"/>
        <v>Tuesday</v>
      </c>
    </row>
    <row r="1247" spans="1:16"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c r="N1247" s="32" t="str">
        <f t="shared" si="419"/>
        <v>October</v>
      </c>
      <c r="O1247" s="39">
        <f t="shared" si="420"/>
        <v>133.7800000000002</v>
      </c>
      <c r="P1247" s="32" t="str">
        <f t="shared" si="421"/>
        <v>Saturday</v>
      </c>
    </row>
    <row r="1248" spans="1:16" s="32" customFormat="1" ht="15.75" hidden="1"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6"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c r="N1249" s="32" t="str">
        <f t="shared" ref="N1249:N1251" si="422" xml:space="preserve"> TEXT(D1249, "mmmm")</f>
        <v>April</v>
      </c>
      <c r="O1249" s="39">
        <f t="shared" ref="O1249:O1251" si="423" xml:space="preserve"> K1249 - L1249</f>
        <v>64.509999999999991</v>
      </c>
      <c r="P1249" s="32" t="str">
        <f t="shared" ref="P1249:P1251" si="424" xml:space="preserve"> TEXT(D1249, "dddd")</f>
        <v>Friday</v>
      </c>
    </row>
    <row r="1250" spans="1:16"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c r="N1250" s="32" t="str">
        <f t="shared" si="422"/>
        <v>July</v>
      </c>
      <c r="O1250" s="39">
        <f t="shared" si="423"/>
        <v>827.15999999999985</v>
      </c>
      <c r="P1250" s="32" t="str">
        <f t="shared" si="424"/>
        <v>Friday</v>
      </c>
    </row>
    <row r="1251" spans="1:16"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c r="N1251" s="32" t="str">
        <f t="shared" si="422"/>
        <v>March</v>
      </c>
      <c r="O1251" s="39">
        <f t="shared" si="423"/>
        <v>448.67999999999995</v>
      </c>
      <c r="P1251" s="32" t="str">
        <f t="shared" si="424"/>
        <v>Thursday</v>
      </c>
    </row>
    <row r="1252" spans="1:16" s="32" customFormat="1" ht="15.75" hidden="1"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6"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c r="N1253" s="32" t="str">
        <f t="shared" ref="N1253" si="425" xml:space="preserve"> TEXT(D1253, "mmmm")</f>
        <v>June</v>
      </c>
      <c r="O1253" s="39">
        <f t="shared" ref="O1253" si="426" xml:space="preserve"> K1253 - L1253</f>
        <v>872.8900000000001</v>
      </c>
      <c r="P1253" s="32" t="str">
        <f xml:space="preserve"> TEXT(D1253, "dddd")</f>
        <v>Saturday</v>
      </c>
    </row>
    <row r="1254" spans="1:16" s="32" customFormat="1" ht="15.75" hidden="1"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6"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c r="N1255" s="32" t="str">
        <f t="shared" ref="N1255:N1256" si="427" xml:space="preserve"> TEXT(D1255, "mmmm")</f>
        <v>March</v>
      </c>
      <c r="O1255" s="39">
        <f t="shared" ref="O1255:O1256" si="428" xml:space="preserve"> K1255 - L1255</f>
        <v>771.12</v>
      </c>
      <c r="P1255" s="32" t="str">
        <f t="shared" ref="P1255:P1256" si="429" xml:space="preserve"> TEXT(D1255, "dddd")</f>
        <v>Thursday</v>
      </c>
    </row>
    <row r="1256" spans="1:16"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c r="N1256" s="32" t="str">
        <f t="shared" si="427"/>
        <v>April</v>
      </c>
      <c r="O1256" s="39">
        <f t="shared" si="428"/>
        <v>1612.25</v>
      </c>
      <c r="P1256" s="32" t="str">
        <f t="shared" si="429"/>
        <v>Tuesday</v>
      </c>
    </row>
    <row r="1257" spans="1:16" s="32" customFormat="1" ht="15.75" hidden="1"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6"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c r="N1258" s="32" t="str">
        <f t="shared" ref="N1258" si="430" xml:space="preserve"> TEXT(D1258, "mmmm")</f>
        <v>December</v>
      </c>
      <c r="O1258" s="39">
        <f t="shared" ref="O1258" si="431" xml:space="preserve"> K1258 - L1258</f>
        <v>957.02</v>
      </c>
      <c r="P1258" s="32" t="str">
        <f xml:space="preserve"> TEXT(D1258, "dddd")</f>
        <v>Wednesday</v>
      </c>
    </row>
    <row r="1259" spans="1:16" s="32" customFormat="1" ht="15.75" hidden="1"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6"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c r="N1260" s="32" t="str">
        <f t="shared" ref="N1260:N1261" si="432" xml:space="preserve"> TEXT(D1260, "mmmm")</f>
        <v>November</v>
      </c>
      <c r="O1260" s="39">
        <f t="shared" ref="O1260:O1261" si="433" xml:space="preserve"> K1260 - L1260</f>
        <v>690.49</v>
      </c>
      <c r="P1260" s="32" t="str">
        <f t="shared" ref="P1260:P1261" si="434" xml:space="preserve"> TEXT(D1260, "dddd")</f>
        <v>Wednesday</v>
      </c>
    </row>
    <row r="1261" spans="1:16"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c r="N1261" s="32" t="str">
        <f t="shared" si="432"/>
        <v>July</v>
      </c>
      <c r="O1261" s="39">
        <f t="shared" si="433"/>
        <v>182.81000000000017</v>
      </c>
      <c r="P1261" s="32" t="str">
        <f t="shared" si="434"/>
        <v>Tuesday</v>
      </c>
    </row>
    <row r="1262" spans="1:16" s="32" customFormat="1" ht="15.75" hidden="1"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6"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c r="N1263" s="32" t="str">
        <f t="shared" ref="N1263:N1266" si="435" xml:space="preserve"> TEXT(D1263, "mmmm")</f>
        <v>June</v>
      </c>
      <c r="O1263" s="39">
        <f t="shared" ref="O1263:O1266" si="436" xml:space="preserve"> K1263 - L1263</f>
        <v>409.86000000000013</v>
      </c>
      <c r="P1263" s="32" t="str">
        <f t="shared" ref="P1263:P1266" si="437" xml:space="preserve"> TEXT(D1263, "dddd")</f>
        <v>Saturday</v>
      </c>
    </row>
    <row r="1264" spans="1:16"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c r="N1264" s="32" t="str">
        <f t="shared" si="435"/>
        <v>October</v>
      </c>
      <c r="O1264" s="39">
        <f t="shared" si="436"/>
        <v>179.44</v>
      </c>
      <c r="P1264" s="32" t="str">
        <f t="shared" si="437"/>
        <v>Friday</v>
      </c>
    </row>
    <row r="1265" spans="1:16"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c r="N1265" s="32" t="str">
        <f t="shared" si="435"/>
        <v>March</v>
      </c>
      <c r="O1265" s="39">
        <f t="shared" si="436"/>
        <v>1544.6100000000001</v>
      </c>
      <c r="P1265" s="32" t="str">
        <f t="shared" si="437"/>
        <v>Wednesday</v>
      </c>
    </row>
    <row r="1266" spans="1:16"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c r="N1266" s="32" t="str">
        <f t="shared" si="435"/>
        <v>November</v>
      </c>
      <c r="O1266" s="39">
        <f t="shared" si="436"/>
        <v>189.27999999999997</v>
      </c>
      <c r="P1266" s="32" t="str">
        <f t="shared" si="437"/>
        <v>Friday</v>
      </c>
    </row>
    <row r="1267" spans="1:16" s="32" customFormat="1" ht="15.75" hidden="1"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6"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c r="N1268" s="32" t="str">
        <f t="shared" ref="N1268:N1274" si="438" xml:space="preserve"> TEXT(D1268, "mmmm")</f>
        <v>October</v>
      </c>
      <c r="O1268" s="39">
        <f t="shared" ref="O1268:O1274" si="439" xml:space="preserve"> K1268 - L1268</f>
        <v>1702.5499999999997</v>
      </c>
      <c r="P1268" s="32" t="str">
        <f t="shared" ref="P1268:P1274" si="440" xml:space="preserve"> TEXT(D1268, "dddd")</f>
        <v>Monday</v>
      </c>
    </row>
    <row r="1269" spans="1:16"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c r="N1269" s="32" t="str">
        <f t="shared" si="438"/>
        <v>November</v>
      </c>
      <c r="O1269" s="39">
        <f t="shared" si="439"/>
        <v>143.82</v>
      </c>
      <c r="P1269" s="32" t="str">
        <f t="shared" si="440"/>
        <v>Saturday</v>
      </c>
    </row>
    <row r="1270" spans="1:16"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c r="N1270" s="32" t="str">
        <f t="shared" si="438"/>
        <v>August</v>
      </c>
      <c r="O1270" s="39">
        <f t="shared" si="439"/>
        <v>217.51</v>
      </c>
      <c r="P1270" s="32" t="str">
        <f t="shared" si="440"/>
        <v>Friday</v>
      </c>
    </row>
    <row r="1271" spans="1:16"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c r="N1271" s="32" t="str">
        <f t="shared" si="438"/>
        <v>June</v>
      </c>
      <c r="O1271" s="39">
        <f t="shared" si="439"/>
        <v>139.2299999999999</v>
      </c>
      <c r="P1271" s="32" t="str">
        <f t="shared" si="440"/>
        <v>Wednesday</v>
      </c>
    </row>
    <row r="1272" spans="1:16"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c r="N1272" s="32" t="str">
        <f t="shared" si="438"/>
        <v>October</v>
      </c>
      <c r="O1272" s="39">
        <f t="shared" si="439"/>
        <v>448.67999999999995</v>
      </c>
      <c r="P1272" s="32" t="str">
        <f t="shared" si="440"/>
        <v>Wednesday</v>
      </c>
    </row>
    <row r="1273" spans="1:16"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c r="N1273" s="32" t="str">
        <f t="shared" si="438"/>
        <v>October</v>
      </c>
      <c r="O1273" s="39">
        <f t="shared" si="439"/>
        <v>957.02</v>
      </c>
      <c r="P1273" s="32" t="str">
        <f t="shared" si="440"/>
        <v>Friday</v>
      </c>
    </row>
    <row r="1274" spans="1:16"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c r="N1274" s="32" t="str">
        <f t="shared" si="438"/>
        <v>June</v>
      </c>
      <c r="O1274" s="39">
        <f t="shared" si="439"/>
        <v>167.20999999999998</v>
      </c>
      <c r="P1274" s="32" t="str">
        <f t="shared" si="440"/>
        <v>Saturday</v>
      </c>
    </row>
    <row r="1275" spans="1:16" s="32" customFormat="1" ht="15.75" hidden="1"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6"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c r="N1276" s="32" t="str">
        <f t="shared" ref="N1276" si="441" xml:space="preserve"> TEXT(D1276, "mmmm")</f>
        <v>July</v>
      </c>
      <c r="O1276" s="39">
        <f t="shared" ref="O1276" si="442" xml:space="preserve"> K1276 - L1276</f>
        <v>583.2700000000001</v>
      </c>
      <c r="P1276" s="32" t="str">
        <f xml:space="preserve"> TEXT(D1276, "dddd")</f>
        <v>Saturday</v>
      </c>
    </row>
    <row r="1277" spans="1:16" s="32" customFormat="1" ht="15.75" hidden="1"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6" s="32" customFormat="1" ht="15.75" hidden="1"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6" s="32" customFormat="1" ht="15.75" hidden="1"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6"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c r="N1280" s="32" t="str">
        <f t="shared" ref="N1280" si="443" xml:space="preserve"> TEXT(D1280, "mmmm")</f>
        <v>October</v>
      </c>
      <c r="O1280" s="39">
        <f t="shared" ref="O1280" si="444" xml:space="preserve"> K1280 - L1280</f>
        <v>502.47</v>
      </c>
      <c r="P1280" s="32" t="str">
        <f xml:space="preserve"> TEXT(D1280, "dddd")</f>
        <v>Saturday</v>
      </c>
    </row>
    <row r="1281" spans="1:26" s="32" customFormat="1" ht="15.75" hidden="1"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c r="N1282" s="32" t="str">
        <f t="shared" ref="N1282:N1290" si="445" xml:space="preserve"> TEXT(D1282, "mmmm")</f>
        <v>March</v>
      </c>
      <c r="O1282" s="39">
        <f t="shared" ref="O1282:O1290" si="446" xml:space="preserve"> K1282 - L1282</f>
        <v>1702.5499999999997</v>
      </c>
      <c r="P1282" s="32" t="str">
        <f t="shared" ref="P1282:P1290" si="447" xml:space="preserve"> TEXT(D1282, "dddd")</f>
        <v>Tuesday</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c r="N1283" s="32" t="str">
        <f t="shared" si="445"/>
        <v>February</v>
      </c>
      <c r="O1283" s="39">
        <f t="shared" si="446"/>
        <v>179.44</v>
      </c>
      <c r="P1283" s="32" t="str">
        <f t="shared" si="447"/>
        <v>Sunday</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c r="N1284" s="32" t="str">
        <f t="shared" si="445"/>
        <v>February</v>
      </c>
      <c r="O1284" s="39">
        <f t="shared" si="446"/>
        <v>50.66</v>
      </c>
      <c r="P1284" s="32" t="str">
        <f t="shared" si="447"/>
        <v>Thursday</v>
      </c>
    </row>
    <row r="1285" spans="1:26" s="32" customFormat="1" ht="15.75" customHeight="1" x14ac:dyDescent="0.2">
      <c r="A1285" s="32">
        <v>1283</v>
      </c>
      <c r="B1285" s="32">
        <v>0</v>
      </c>
      <c r="C1285" s="32">
        <v>397</v>
      </c>
      <c r="D1285" s="37">
        <v>42956</v>
      </c>
      <c r="E1285" s="32" t="b">
        <v>0</v>
      </c>
      <c r="F1285" s="38" t="s">
        <v>37</v>
      </c>
      <c r="K1285" s="32">
        <v>850</v>
      </c>
      <c r="M1285" s="39"/>
      <c r="N1285" s="32" t="str">
        <f t="shared" si="445"/>
        <v>August</v>
      </c>
      <c r="O1285" s="39">
        <f t="shared" si="446"/>
        <v>850</v>
      </c>
      <c r="P1285" s="32" t="str">
        <f t="shared" si="447"/>
        <v>Wednesday</v>
      </c>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c r="N1286" s="32" t="str">
        <f t="shared" si="445"/>
        <v>July</v>
      </c>
      <c r="O1286" s="39">
        <f t="shared" si="446"/>
        <v>751.02</v>
      </c>
      <c r="P1286" s="32" t="str">
        <f t="shared" si="447"/>
        <v>Saturday</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c r="N1287" s="32" t="str">
        <f t="shared" si="445"/>
        <v>February</v>
      </c>
      <c r="O1287" s="39">
        <f t="shared" si="446"/>
        <v>1630.25</v>
      </c>
      <c r="P1287" s="32" t="str">
        <f t="shared" si="447"/>
        <v>Sunday</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c r="N1288" s="32" t="str">
        <f t="shared" si="445"/>
        <v>December</v>
      </c>
      <c r="O1288" s="39">
        <f t="shared" si="446"/>
        <v>509.97</v>
      </c>
      <c r="P1288" s="32" t="str">
        <f t="shared" si="447"/>
        <v>Sunday</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c r="N1289" s="32" t="str">
        <f t="shared" si="445"/>
        <v>October</v>
      </c>
      <c r="O1289" s="39">
        <f t="shared" si="446"/>
        <v>903.11</v>
      </c>
      <c r="P1289" s="32" t="str">
        <f t="shared" si="447"/>
        <v>Friday</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c r="N1290" s="32" t="str">
        <f t="shared" si="445"/>
        <v>February</v>
      </c>
      <c r="O1290" s="39">
        <f t="shared" si="446"/>
        <v>43.97</v>
      </c>
      <c r="P1290" s="32" t="str">
        <f t="shared" si="447"/>
        <v>Tuesday</v>
      </c>
    </row>
    <row r="1291" spans="1:26" s="32" customFormat="1" ht="15.75" hidden="1"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hidden="1"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hidden="1"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hidden="1"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c r="N1295" s="32" t="str">
        <f t="shared" ref="N1295:N1302" si="448" xml:space="preserve"> TEXT(D1295, "mmmm")</f>
        <v>January</v>
      </c>
      <c r="O1295" s="39">
        <f t="shared" ref="O1295:O1302" si="449" xml:space="preserve"> K1295 - L1295</f>
        <v>167.20999999999998</v>
      </c>
      <c r="P1295" s="32" t="str">
        <f t="shared" ref="P1295:P1302" si="450" xml:space="preserve"> TEXT(D1295, "dddd")</f>
        <v>Sunday</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c r="N1296" s="32" t="str">
        <f t="shared" si="448"/>
        <v>April</v>
      </c>
      <c r="O1296" s="39">
        <f t="shared" si="449"/>
        <v>1069.5500000000002</v>
      </c>
      <c r="P1296" s="32" t="str">
        <f t="shared" si="450"/>
        <v>Sunday</v>
      </c>
    </row>
    <row r="1297" spans="1:16"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c r="N1297" s="32" t="str">
        <f t="shared" si="448"/>
        <v>June</v>
      </c>
      <c r="O1297" s="39">
        <f t="shared" si="449"/>
        <v>834.93999999999994</v>
      </c>
      <c r="P1297" s="32" t="str">
        <f t="shared" si="450"/>
        <v>Thursday</v>
      </c>
    </row>
    <row r="1298" spans="1:16"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c r="N1298" s="32" t="str">
        <f t="shared" si="448"/>
        <v>October</v>
      </c>
      <c r="O1298" s="39">
        <f t="shared" si="449"/>
        <v>91.15</v>
      </c>
      <c r="P1298" s="32" t="str">
        <f t="shared" si="450"/>
        <v>Tuesday</v>
      </c>
    </row>
    <row r="1299" spans="1:16"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c r="N1299" s="32" t="str">
        <f t="shared" si="448"/>
        <v>September</v>
      </c>
      <c r="O1299" s="39">
        <f t="shared" si="449"/>
        <v>737.56999999999994</v>
      </c>
      <c r="P1299" s="32" t="str">
        <f t="shared" si="450"/>
        <v>Friday</v>
      </c>
    </row>
    <row r="1300" spans="1:16"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c r="N1300" s="32" t="str">
        <f t="shared" si="448"/>
        <v>June</v>
      </c>
      <c r="O1300" s="39">
        <f t="shared" si="449"/>
        <v>834.93999999999994</v>
      </c>
      <c r="P1300" s="32" t="str">
        <f t="shared" si="450"/>
        <v>Friday</v>
      </c>
    </row>
    <row r="1301" spans="1:16"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c r="N1301" s="32" t="str">
        <f t="shared" si="448"/>
        <v>January</v>
      </c>
      <c r="O1301" s="39">
        <f t="shared" si="449"/>
        <v>198.29000000000002</v>
      </c>
      <c r="P1301" s="32" t="str">
        <f t="shared" si="450"/>
        <v>Sunday</v>
      </c>
    </row>
    <row r="1302" spans="1:16"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c r="N1302" s="32" t="str">
        <f t="shared" si="448"/>
        <v>May</v>
      </c>
      <c r="O1302" s="39">
        <f t="shared" si="449"/>
        <v>1010.02</v>
      </c>
      <c r="P1302" s="32" t="str">
        <f t="shared" si="450"/>
        <v>Sunday</v>
      </c>
    </row>
    <row r="1303" spans="1:16" s="32" customFormat="1" ht="15.75" hidden="1"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6"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c r="N1304" s="32" t="str">
        <f t="shared" ref="N1304" si="451" xml:space="preserve"> TEXT(D1304, "mmmm")</f>
        <v>May</v>
      </c>
      <c r="O1304" s="39">
        <f t="shared" ref="O1304" si="452" xml:space="preserve"> K1304 - L1304</f>
        <v>709.34</v>
      </c>
      <c r="P1304" s="32" t="str">
        <f xml:space="preserve"> TEXT(D1304, "dddd")</f>
        <v>Thursday</v>
      </c>
    </row>
    <row r="1305" spans="1:16" s="32" customFormat="1" ht="15.75" hidden="1"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6" s="32" customFormat="1" ht="15.75" hidden="1"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6"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c r="N1307" s="32" t="str">
        <f t="shared" ref="N1307:N1311" si="453" xml:space="preserve"> TEXT(D1307, "mmmm")</f>
        <v>August</v>
      </c>
      <c r="O1307" s="39">
        <f t="shared" ref="O1307:O1311" si="454" xml:space="preserve"> K1307 - L1307</f>
        <v>75.139999999999986</v>
      </c>
      <c r="P1307" s="32" t="str">
        <f t="shared" ref="P1307:P1311" si="455" xml:space="preserve"> TEXT(D1307, "dddd")</f>
        <v>Monday</v>
      </c>
    </row>
    <row r="1308" spans="1:16"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c r="N1308" s="32" t="str">
        <f t="shared" si="453"/>
        <v>November</v>
      </c>
      <c r="O1308" s="39">
        <f t="shared" si="454"/>
        <v>1544.6100000000001</v>
      </c>
      <c r="P1308" s="32" t="str">
        <f t="shared" si="455"/>
        <v>Monday</v>
      </c>
    </row>
    <row r="1309" spans="1:16"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c r="N1309" s="32" t="str">
        <f t="shared" si="453"/>
        <v>April</v>
      </c>
      <c r="O1309" s="39">
        <f t="shared" si="454"/>
        <v>179.44</v>
      </c>
      <c r="P1309" s="32" t="str">
        <f t="shared" si="455"/>
        <v>Sunday</v>
      </c>
    </row>
    <row r="1310" spans="1:16"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c r="N1310" s="32" t="str">
        <f t="shared" si="453"/>
        <v>August</v>
      </c>
      <c r="O1310" s="39">
        <f t="shared" si="454"/>
        <v>143.35999999999999</v>
      </c>
      <c r="P1310" s="32" t="str">
        <f t="shared" si="455"/>
        <v>Wednesday</v>
      </c>
    </row>
    <row r="1311" spans="1:16"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c r="N1311" s="32" t="str">
        <f t="shared" si="453"/>
        <v>August</v>
      </c>
      <c r="O1311" s="39">
        <f t="shared" si="454"/>
        <v>128.45999999999992</v>
      </c>
      <c r="P1311" s="32" t="str">
        <f t="shared" si="455"/>
        <v>Tuesday</v>
      </c>
    </row>
    <row r="1312" spans="1:16" s="32" customFormat="1" ht="15.75" hidden="1"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6"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c r="N1313" s="32" t="str">
        <f t="shared" ref="N1313:N1316" si="456" xml:space="preserve"> TEXT(D1313, "mmmm")</f>
        <v>March</v>
      </c>
      <c r="O1313" s="39">
        <f t="shared" ref="O1313:O1316" si="457" xml:space="preserve"> K1313 - L1313</f>
        <v>1702.5499999999997</v>
      </c>
      <c r="P1313" s="32" t="str">
        <f t="shared" ref="P1313:P1316" si="458" xml:space="preserve"> TEXT(D1313, "dddd")</f>
        <v>Wednesday</v>
      </c>
    </row>
    <row r="1314" spans="1:16"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c r="N1314" s="32" t="str">
        <f t="shared" si="456"/>
        <v>February</v>
      </c>
      <c r="O1314" s="39">
        <f t="shared" si="457"/>
        <v>1010.02</v>
      </c>
      <c r="P1314" s="32" t="str">
        <f t="shared" si="458"/>
        <v>Sunday</v>
      </c>
    </row>
    <row r="1315" spans="1:16"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c r="N1315" s="32" t="str">
        <f t="shared" si="456"/>
        <v>September</v>
      </c>
      <c r="O1315" s="39">
        <f t="shared" si="457"/>
        <v>872.8900000000001</v>
      </c>
      <c r="P1315" s="32" t="str">
        <f t="shared" si="458"/>
        <v>Sunday</v>
      </c>
    </row>
    <row r="1316" spans="1:16"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c r="N1316" s="32" t="str">
        <f t="shared" si="456"/>
        <v>June</v>
      </c>
      <c r="O1316" s="39">
        <f t="shared" si="457"/>
        <v>114.93</v>
      </c>
      <c r="P1316" s="32" t="str">
        <f t="shared" si="458"/>
        <v>Sunday</v>
      </c>
    </row>
    <row r="1317" spans="1:16" s="32" customFormat="1" ht="15.75" hidden="1"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6"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c r="N1318" s="32" t="str">
        <f t="shared" ref="N1318" si="459" xml:space="preserve"> TEXT(D1318, "mmmm")</f>
        <v>August</v>
      </c>
      <c r="O1318" s="39">
        <f t="shared" ref="O1318" si="460" xml:space="preserve"> K1318 - L1318</f>
        <v>872.8900000000001</v>
      </c>
      <c r="P1318" s="32" t="str">
        <f xml:space="preserve"> TEXT(D1318, "dddd")</f>
        <v>Friday</v>
      </c>
    </row>
    <row r="1319" spans="1:16" s="32" customFormat="1" ht="15.75" hidden="1"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6"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c r="N1320" s="32" t="str">
        <f t="shared" ref="N1320:N1321" si="461" xml:space="preserve"> TEXT(D1320, "mmmm")</f>
        <v>June</v>
      </c>
      <c r="O1320" s="39">
        <f t="shared" ref="O1320:O1321" si="462" xml:space="preserve"> K1320 - L1320</f>
        <v>1069.5500000000002</v>
      </c>
      <c r="P1320" s="32" t="str">
        <f t="shared" ref="P1320:P1321" si="463" xml:space="preserve"> TEXT(D1320, "dddd")</f>
        <v>Thursday</v>
      </c>
    </row>
    <row r="1321" spans="1:16"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c r="N1321" s="32" t="str">
        <f t="shared" si="461"/>
        <v>March</v>
      </c>
      <c r="O1321" s="39">
        <f t="shared" si="462"/>
        <v>75.139999999999986</v>
      </c>
      <c r="P1321" s="32" t="str">
        <f t="shared" si="463"/>
        <v>Wednesday</v>
      </c>
    </row>
    <row r="1322" spans="1:16" s="32" customFormat="1" ht="15.75" hidden="1"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6" s="32" customFormat="1" ht="15.75" hidden="1"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6" s="32" customFormat="1" ht="15.75" hidden="1"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6"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c r="N1325" s="32" t="str">
        <f t="shared" ref="N1325:N1326" si="464" xml:space="preserve"> TEXT(D1325, "mmmm")</f>
        <v>February</v>
      </c>
      <c r="O1325" s="39">
        <f t="shared" ref="O1325:O1326" si="465" xml:space="preserve"> K1325 - L1325</f>
        <v>745.94</v>
      </c>
      <c r="P1325" s="32" t="str">
        <f t="shared" ref="P1325:P1326" si="466" xml:space="preserve"> TEXT(D1325, "dddd")</f>
        <v>Friday</v>
      </c>
    </row>
    <row r="1326" spans="1:16"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c r="N1326" s="32" t="str">
        <f t="shared" si="464"/>
        <v>June</v>
      </c>
      <c r="O1326" s="39">
        <f t="shared" si="465"/>
        <v>25.089999999999989</v>
      </c>
      <c r="P1326" s="32" t="str">
        <f t="shared" si="466"/>
        <v>Friday</v>
      </c>
    </row>
    <row r="1327" spans="1:16" s="32" customFormat="1" ht="15.75" hidden="1"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6"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c r="N1328" s="32" t="str">
        <f t="shared" ref="N1328" si="467" xml:space="preserve"> TEXT(D1328, "mmmm")</f>
        <v>March</v>
      </c>
      <c r="O1328" s="39">
        <f t="shared" ref="O1328" si="468" xml:space="preserve"> K1328 - L1328</f>
        <v>25.089999999999989</v>
      </c>
      <c r="P1328" s="32" t="str">
        <f xml:space="preserve"> TEXT(D1328, "dddd")</f>
        <v>Tuesday</v>
      </c>
    </row>
    <row r="1329" spans="1:16" s="32" customFormat="1" ht="15.75" hidden="1"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6"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c r="N1330" s="32" t="str">
        <f t="shared" ref="N1330:N1333" si="469" xml:space="preserve"> TEXT(D1330, "mmmm")</f>
        <v>April</v>
      </c>
      <c r="O1330" s="39">
        <f t="shared" ref="O1330:O1333" si="470" xml:space="preserve"> K1330 - L1330</f>
        <v>450.77</v>
      </c>
      <c r="P1330" s="32" t="str">
        <f t="shared" ref="P1330:P1333" si="471" xml:space="preserve"> TEXT(D1330, "dddd")</f>
        <v>Thursday</v>
      </c>
    </row>
    <row r="1331" spans="1:16"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c r="N1331" s="32" t="str">
        <f t="shared" si="469"/>
        <v>October</v>
      </c>
      <c r="O1331" s="39">
        <f t="shared" si="470"/>
        <v>1612.25</v>
      </c>
      <c r="P1331" s="32" t="str">
        <f t="shared" si="471"/>
        <v>Saturday</v>
      </c>
    </row>
    <row r="1332" spans="1:16"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c r="N1332" s="32" t="str">
        <f t="shared" si="469"/>
        <v>April</v>
      </c>
      <c r="O1332" s="39">
        <f t="shared" si="470"/>
        <v>72.599999999999966</v>
      </c>
      <c r="P1332" s="32" t="str">
        <f t="shared" si="471"/>
        <v>Tuesday</v>
      </c>
    </row>
    <row r="1333" spans="1:16"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c r="N1333" s="32" t="str">
        <f t="shared" si="469"/>
        <v>February</v>
      </c>
      <c r="O1333" s="39">
        <f t="shared" si="470"/>
        <v>57.72999999999999</v>
      </c>
      <c r="P1333" s="32" t="str">
        <f t="shared" si="471"/>
        <v>Monday</v>
      </c>
    </row>
    <row r="1334" spans="1:16" s="32" customFormat="1" ht="15.75" hidden="1"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6" s="32" customFormat="1" ht="15.75" hidden="1"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6" s="32" customFormat="1" ht="15.75" hidden="1"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6"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c r="N1337" s="32" t="str">
        <f t="shared" ref="N1337" si="472" xml:space="preserve"> TEXT(D1337, "mmmm")</f>
        <v>September</v>
      </c>
      <c r="O1337" s="39">
        <f t="shared" ref="O1337" si="473" xml:space="preserve"> K1337 - L1337</f>
        <v>143.82</v>
      </c>
      <c r="P1337" s="32" t="str">
        <f xml:space="preserve"> TEXT(D1337, "dddd")</f>
        <v>Saturday</v>
      </c>
    </row>
    <row r="1338" spans="1:16" s="32" customFormat="1" ht="15.75" hidden="1"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6"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c r="N1339" s="32" t="str">
        <f t="shared" ref="N1339:N1340" si="474" xml:space="preserve"> TEXT(D1339, "mmmm")</f>
        <v>September</v>
      </c>
      <c r="O1339" s="39">
        <f t="shared" ref="O1339:O1340" si="475" xml:space="preserve"> K1339 - L1339</f>
        <v>693.76</v>
      </c>
      <c r="P1339" s="32" t="str">
        <f t="shared" ref="P1339:P1340" si="476" xml:space="preserve"> TEXT(D1339, "dddd")</f>
        <v>Thursday</v>
      </c>
    </row>
    <row r="1340" spans="1:16"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c r="N1340" s="32" t="str">
        <f t="shared" si="474"/>
        <v>October</v>
      </c>
      <c r="O1340" s="39">
        <f t="shared" si="475"/>
        <v>143.35999999999999</v>
      </c>
      <c r="P1340" s="32" t="str">
        <f t="shared" si="476"/>
        <v>Friday</v>
      </c>
    </row>
    <row r="1341" spans="1:16" s="32" customFormat="1" ht="15.75" hidden="1"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6"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c r="N1342" s="32" t="str">
        <f t="shared" ref="N1342:N1344" si="477" xml:space="preserve"> TEXT(D1342, "mmmm")</f>
        <v>February</v>
      </c>
      <c r="O1342" s="39">
        <f t="shared" ref="O1342:O1344" si="478" xml:space="preserve"> K1342 - L1342</f>
        <v>72.599999999999966</v>
      </c>
      <c r="P1342" s="32" t="str">
        <f t="shared" ref="P1342:P1344" si="479" xml:space="preserve"> TEXT(D1342, "dddd")</f>
        <v>Saturday</v>
      </c>
    </row>
    <row r="1343" spans="1:16"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c r="N1343" s="32" t="str">
        <f t="shared" si="477"/>
        <v>September</v>
      </c>
      <c r="O1343" s="39">
        <f t="shared" si="478"/>
        <v>1230.27</v>
      </c>
      <c r="P1343" s="32" t="str">
        <f t="shared" si="479"/>
        <v>Sunday</v>
      </c>
    </row>
    <row r="1344" spans="1:16"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c r="N1344" s="32" t="str">
        <f t="shared" si="477"/>
        <v>April</v>
      </c>
      <c r="O1344" s="39">
        <f t="shared" si="478"/>
        <v>817.36</v>
      </c>
      <c r="P1344" s="32" t="str">
        <f t="shared" si="479"/>
        <v>Monday</v>
      </c>
    </row>
    <row r="1345" spans="1:16" s="32" customFormat="1" ht="15.75" hidden="1"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6"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c r="N1346" s="32" t="str">
        <f t="shared" ref="N1346:N1347" si="480" xml:space="preserve"> TEXT(D1346, "mmmm")</f>
        <v>June</v>
      </c>
      <c r="O1346" s="39">
        <f t="shared" ref="O1346:O1347" si="481" xml:space="preserve"> K1346 - L1346</f>
        <v>64.509999999999991</v>
      </c>
      <c r="P1346" s="32" t="str">
        <f t="shared" ref="P1346:P1347" si="482" xml:space="preserve"> TEXT(D1346, "dddd")</f>
        <v>Monday</v>
      </c>
    </row>
    <row r="1347" spans="1:16"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c r="N1347" s="32" t="str">
        <f t="shared" si="480"/>
        <v>November</v>
      </c>
      <c r="O1347" s="39">
        <f t="shared" si="481"/>
        <v>128.45999999999992</v>
      </c>
      <c r="P1347" s="32" t="str">
        <f t="shared" si="482"/>
        <v>Wednesday</v>
      </c>
    </row>
    <row r="1348" spans="1:16" s="32" customFormat="1" ht="15.75" hidden="1"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6"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c r="N1349" s="32" t="str">
        <f t="shared" ref="N1349:N1359" si="483" xml:space="preserve"> TEXT(D1349, "mmmm")</f>
        <v>October</v>
      </c>
      <c r="O1349" s="39">
        <f t="shared" ref="O1349:O1359" si="484" xml:space="preserve"> K1349 - L1349</f>
        <v>737.17000000000007</v>
      </c>
      <c r="P1349" s="32" t="str">
        <f t="shared" ref="P1349:P1359" si="485" xml:space="preserve"> TEXT(D1349, "dddd")</f>
        <v>Sunday</v>
      </c>
    </row>
    <row r="1350" spans="1:16"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c r="N1350" s="32" t="str">
        <f t="shared" si="483"/>
        <v>May</v>
      </c>
      <c r="O1350" s="39">
        <f t="shared" si="484"/>
        <v>1295.43</v>
      </c>
      <c r="P1350" s="32" t="str">
        <f t="shared" si="485"/>
        <v>Wednesday</v>
      </c>
    </row>
    <row r="1351" spans="1:16"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c r="N1351" s="32" t="str">
        <f t="shared" si="483"/>
        <v>February</v>
      </c>
      <c r="O1351" s="39">
        <f t="shared" si="484"/>
        <v>1702.5499999999997</v>
      </c>
      <c r="P1351" s="32" t="str">
        <f t="shared" si="485"/>
        <v>Friday</v>
      </c>
    </row>
    <row r="1352" spans="1:16"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c r="N1352" s="32" t="str">
        <f t="shared" si="483"/>
        <v>January</v>
      </c>
      <c r="O1352" s="39">
        <f t="shared" si="484"/>
        <v>110.56</v>
      </c>
      <c r="P1352" s="32" t="str">
        <f t="shared" si="485"/>
        <v>Thursday</v>
      </c>
    </row>
    <row r="1353" spans="1:16"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c r="N1353" s="32" t="str">
        <f t="shared" si="483"/>
        <v>June</v>
      </c>
      <c r="O1353" s="39">
        <f t="shared" si="484"/>
        <v>448.67999999999995</v>
      </c>
      <c r="P1353" s="32" t="str">
        <f t="shared" si="485"/>
        <v>Wednesday</v>
      </c>
    </row>
    <row r="1354" spans="1:16"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c r="N1354" s="32" t="str">
        <f t="shared" si="483"/>
        <v>August</v>
      </c>
      <c r="O1354" s="39">
        <f t="shared" si="484"/>
        <v>574.62000000000012</v>
      </c>
      <c r="P1354" s="32" t="str">
        <f t="shared" si="485"/>
        <v>Tuesday</v>
      </c>
    </row>
    <row r="1355" spans="1:16"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c r="N1355" s="32" t="str">
        <f t="shared" si="483"/>
        <v>April</v>
      </c>
      <c r="O1355" s="39">
        <f t="shared" si="484"/>
        <v>502.47</v>
      </c>
      <c r="P1355" s="32" t="str">
        <f t="shared" si="485"/>
        <v>Thursday</v>
      </c>
    </row>
    <row r="1356" spans="1:16"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c r="N1356" s="32" t="str">
        <f t="shared" si="483"/>
        <v>July</v>
      </c>
      <c r="O1356" s="39">
        <f t="shared" si="484"/>
        <v>1215.3399999999999</v>
      </c>
      <c r="P1356" s="32" t="str">
        <f t="shared" si="485"/>
        <v>Sunday</v>
      </c>
    </row>
    <row r="1357" spans="1:16"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c r="N1357" s="32" t="str">
        <f t="shared" si="483"/>
        <v>February</v>
      </c>
      <c r="O1357" s="39">
        <f t="shared" si="484"/>
        <v>155.65000000000009</v>
      </c>
      <c r="P1357" s="32" t="str">
        <f t="shared" si="485"/>
        <v>Tuesday</v>
      </c>
    </row>
    <row r="1358" spans="1:16"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c r="N1358" s="32" t="str">
        <f t="shared" si="483"/>
        <v>March</v>
      </c>
      <c r="O1358" s="39">
        <f t="shared" si="484"/>
        <v>1383.6100000000001</v>
      </c>
      <c r="P1358" s="32" t="str">
        <f t="shared" si="485"/>
        <v>Monday</v>
      </c>
    </row>
    <row r="1359" spans="1:16"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c r="N1359" s="32" t="str">
        <f t="shared" si="483"/>
        <v>May</v>
      </c>
      <c r="O1359" s="39">
        <f t="shared" si="484"/>
        <v>903.11</v>
      </c>
      <c r="P1359" s="32" t="str">
        <f t="shared" si="485"/>
        <v>Tuesday</v>
      </c>
    </row>
    <row r="1360" spans="1:16" s="32" customFormat="1" ht="15.75" hidden="1"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6"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c r="N1361" s="32" t="str">
        <f t="shared" ref="N1361:N1363" si="486" xml:space="preserve"> TEXT(D1361, "mmmm")</f>
        <v>March</v>
      </c>
      <c r="O1361" s="39">
        <f t="shared" ref="O1361:O1363" si="487" xml:space="preserve"> K1361 - L1361</f>
        <v>903.11</v>
      </c>
      <c r="P1361" s="32" t="str">
        <f t="shared" ref="P1361:P1363" si="488" xml:space="preserve"> TEXT(D1361, "dddd")</f>
        <v>Monday</v>
      </c>
    </row>
    <row r="1362" spans="1:16"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c r="N1362" s="32" t="str">
        <f t="shared" si="486"/>
        <v>August</v>
      </c>
      <c r="O1362" s="39">
        <f t="shared" si="487"/>
        <v>1702.5499999999997</v>
      </c>
      <c r="P1362" s="32" t="str">
        <f t="shared" si="488"/>
        <v>Thursday</v>
      </c>
    </row>
    <row r="1363" spans="1:16"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c r="N1363" s="32" t="str">
        <f t="shared" si="486"/>
        <v>October</v>
      </c>
      <c r="O1363" s="39">
        <f t="shared" si="487"/>
        <v>182.81000000000017</v>
      </c>
      <c r="P1363" s="32" t="str">
        <f t="shared" si="488"/>
        <v>Wednesday</v>
      </c>
    </row>
    <row r="1364" spans="1:16" s="32" customFormat="1" ht="15.75" hidden="1"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6" s="32" customFormat="1" ht="15.75" hidden="1"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6"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c r="N1366" s="32" t="str">
        <f t="shared" ref="N1366" si="489" xml:space="preserve"> TEXT(D1366, "mmmm")</f>
        <v>August</v>
      </c>
      <c r="O1366" s="39">
        <f t="shared" ref="O1366" si="490" xml:space="preserve"> K1366 - L1366</f>
        <v>437.46</v>
      </c>
      <c r="P1366" s="32" t="str">
        <f xml:space="preserve"> TEXT(D1366, "dddd")</f>
        <v>Tuesday</v>
      </c>
    </row>
    <row r="1367" spans="1:16" s="32" customFormat="1" ht="15.75" hidden="1"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6"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c r="N1368" s="32" t="str">
        <f t="shared" ref="N1368:N1369" si="491" xml:space="preserve"> TEXT(D1368, "mmmm")</f>
        <v>February</v>
      </c>
      <c r="O1368" s="39">
        <f t="shared" ref="O1368:O1369" si="492" xml:space="preserve"> K1368 - L1368</f>
        <v>1028.76</v>
      </c>
      <c r="P1368" s="32" t="str">
        <f t="shared" ref="P1368:P1369" si="493" xml:space="preserve"> TEXT(D1368, "dddd")</f>
        <v>Monday</v>
      </c>
    </row>
    <row r="1369" spans="1:16"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c r="N1369" s="32" t="str">
        <f t="shared" si="491"/>
        <v>July</v>
      </c>
      <c r="O1369" s="39">
        <f t="shared" si="492"/>
        <v>574.62000000000012</v>
      </c>
      <c r="P1369" s="32" t="str">
        <f t="shared" si="493"/>
        <v>Wednesday</v>
      </c>
    </row>
    <row r="1370" spans="1:16" s="32" customFormat="1" ht="15.75" hidden="1"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6" s="32" customFormat="1" ht="15.75" hidden="1"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6"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c r="N1372" s="32" t="str">
        <f t="shared" ref="N1372:N1373" si="494" xml:space="preserve"> TEXT(D1372, "mmmm")</f>
        <v>January</v>
      </c>
      <c r="O1372" s="39">
        <f t="shared" ref="O1372:O1373" si="495" xml:space="preserve"> K1372 - L1372</f>
        <v>450.77</v>
      </c>
      <c r="P1372" s="32" t="str">
        <f t="shared" ref="P1372:P1373" si="496" xml:space="preserve"> TEXT(D1372, "dddd")</f>
        <v>Wednesday</v>
      </c>
    </row>
    <row r="1373" spans="1:16"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c r="N1373" s="32" t="str">
        <f t="shared" si="494"/>
        <v>November</v>
      </c>
      <c r="O1373" s="39">
        <f t="shared" si="495"/>
        <v>830.2399999999999</v>
      </c>
      <c r="P1373" s="32" t="str">
        <f t="shared" si="496"/>
        <v>Thursday</v>
      </c>
    </row>
    <row r="1374" spans="1:16" s="32" customFormat="1" ht="15.75" hidden="1"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6"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c r="N1375" s="32" t="str">
        <f t="shared" ref="N1375:N1377" si="497" xml:space="preserve"> TEXT(D1375, "mmmm")</f>
        <v>January</v>
      </c>
      <c r="O1375" s="39">
        <f t="shared" ref="O1375:O1377" si="498" xml:space="preserve"> K1375 - L1375</f>
        <v>771.12</v>
      </c>
      <c r="P1375" s="32" t="str">
        <f t="shared" ref="P1375:P1377" si="499" xml:space="preserve"> TEXT(D1375, "dddd")</f>
        <v>Wednesday</v>
      </c>
    </row>
    <row r="1376" spans="1:16"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c r="N1376" s="32" t="str">
        <f t="shared" si="497"/>
        <v>September</v>
      </c>
      <c r="O1376" s="39">
        <f t="shared" si="498"/>
        <v>199.09999999999991</v>
      </c>
      <c r="P1376" s="32" t="str">
        <f t="shared" si="499"/>
        <v>Friday</v>
      </c>
    </row>
    <row r="1377" spans="1:16"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c r="N1377" s="32" t="str">
        <f t="shared" si="497"/>
        <v>October</v>
      </c>
      <c r="O1377" s="39">
        <f t="shared" si="498"/>
        <v>1230.3000000000002</v>
      </c>
      <c r="P1377" s="32" t="str">
        <f t="shared" si="499"/>
        <v>Wednesday</v>
      </c>
    </row>
    <row r="1378" spans="1:16" s="32" customFormat="1" ht="15.75" hidden="1"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6" s="32" customFormat="1" ht="15.75" hidden="1"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6"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c r="N1380" s="32" t="str">
        <f t="shared" ref="N1380:N1384" si="500" xml:space="preserve"> TEXT(D1380, "mmmm")</f>
        <v>March</v>
      </c>
      <c r="O1380" s="39">
        <f t="shared" ref="O1380:O1384" si="501" xml:space="preserve"> K1380 - L1380</f>
        <v>450.77</v>
      </c>
      <c r="P1380" s="32" t="str">
        <f t="shared" ref="P1380:P1384" si="502" xml:space="preserve"> TEXT(D1380, "dddd")</f>
        <v>Saturday</v>
      </c>
    </row>
    <row r="1381" spans="1:16"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c r="N1381" s="32" t="str">
        <f t="shared" si="500"/>
        <v>March</v>
      </c>
      <c r="O1381" s="39">
        <f t="shared" si="501"/>
        <v>751.02</v>
      </c>
      <c r="P1381" s="32" t="str">
        <f t="shared" si="502"/>
        <v>Thursday</v>
      </c>
    </row>
    <row r="1382" spans="1:16"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c r="N1382" s="32" t="str">
        <f t="shared" si="500"/>
        <v>June</v>
      </c>
      <c r="O1382" s="39">
        <f t="shared" si="501"/>
        <v>128.45999999999992</v>
      </c>
      <c r="P1382" s="32" t="str">
        <f t="shared" si="502"/>
        <v>Friday</v>
      </c>
    </row>
    <row r="1383" spans="1:16"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c r="N1383" s="32" t="str">
        <f t="shared" si="500"/>
        <v>October</v>
      </c>
      <c r="O1383" s="39">
        <f t="shared" si="501"/>
        <v>14.229999999999997</v>
      </c>
      <c r="P1383" s="32" t="str">
        <f t="shared" si="502"/>
        <v>Saturday</v>
      </c>
    </row>
    <row r="1384" spans="1:16"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c r="N1384" s="32" t="str">
        <f t="shared" si="500"/>
        <v>December</v>
      </c>
      <c r="O1384" s="39">
        <f t="shared" si="501"/>
        <v>129.01</v>
      </c>
      <c r="P1384" s="32" t="str">
        <f t="shared" si="502"/>
        <v>Friday</v>
      </c>
    </row>
    <row r="1385" spans="1:16" s="32" customFormat="1" ht="15.75" hidden="1"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6"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c r="N1386" s="32" t="str">
        <f t="shared" ref="N1386:N1387" si="503" xml:space="preserve"> TEXT(D1386, "mmmm")</f>
        <v>February</v>
      </c>
      <c r="O1386" s="39">
        <f t="shared" ref="O1386:O1387" si="504" xml:space="preserve"> K1386 - L1386</f>
        <v>1630.25</v>
      </c>
      <c r="P1386" s="32" t="str">
        <f t="shared" ref="P1386:P1387" si="505" xml:space="preserve"> TEXT(D1386, "dddd")</f>
        <v>Tuesday</v>
      </c>
    </row>
    <row r="1387" spans="1:16"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c r="N1387" s="32" t="str">
        <f t="shared" si="503"/>
        <v>May</v>
      </c>
      <c r="O1387" s="39">
        <f t="shared" si="504"/>
        <v>1612.25</v>
      </c>
      <c r="P1387" s="32" t="str">
        <f t="shared" si="505"/>
        <v>Monday</v>
      </c>
    </row>
    <row r="1388" spans="1:16" s="32" customFormat="1" ht="15.75" hidden="1"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6"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c r="N1389" s="32" t="str">
        <f t="shared" ref="N1389" si="506" xml:space="preserve"> TEXT(D1389, "mmmm")</f>
        <v>June</v>
      </c>
      <c r="O1389" s="39">
        <f t="shared" ref="O1389" si="507" xml:space="preserve"> K1389 - L1389</f>
        <v>139.2299999999999</v>
      </c>
      <c r="P1389" s="32" t="str">
        <f xml:space="preserve"> TEXT(D1389, "dddd")</f>
        <v>Tuesday</v>
      </c>
    </row>
    <row r="1390" spans="1:16" s="32" customFormat="1" ht="15.75" hidden="1"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6"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c r="N1391" s="32" t="str">
        <f t="shared" ref="N1391:N1392" si="508" xml:space="preserve"> TEXT(D1391, "mmmm")</f>
        <v>February</v>
      </c>
      <c r="O1391" s="39">
        <f t="shared" ref="O1391:O1392" si="509" xml:space="preserve"> K1391 - L1391</f>
        <v>641.64</v>
      </c>
      <c r="P1391" s="32" t="str">
        <f t="shared" ref="P1391:P1392" si="510" xml:space="preserve"> TEXT(D1391, "dddd")</f>
        <v>Wednesday</v>
      </c>
    </row>
    <row r="1392" spans="1:16"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c r="N1392" s="32" t="str">
        <f t="shared" si="508"/>
        <v>August</v>
      </c>
      <c r="O1392" s="39">
        <f t="shared" si="509"/>
        <v>133.38</v>
      </c>
      <c r="P1392" s="32" t="str">
        <f t="shared" si="510"/>
        <v>Tuesday</v>
      </c>
    </row>
    <row r="1393" spans="1:16" s="32" customFormat="1" ht="15.75" hidden="1"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6"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c r="N1394" s="32" t="str">
        <f t="shared" ref="N1394" si="511" xml:space="preserve"> TEXT(D1394, "mmmm")</f>
        <v>October</v>
      </c>
      <c r="O1394" s="39">
        <f t="shared" ref="O1394" si="512" xml:space="preserve"> K1394 - L1394</f>
        <v>198.29000000000002</v>
      </c>
      <c r="P1394" s="32" t="str">
        <f xml:space="preserve"> TEXT(D1394, "dddd")</f>
        <v>Saturday</v>
      </c>
    </row>
    <row r="1395" spans="1:16" s="32" customFormat="1" ht="15.75" hidden="1"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6" s="32" customFormat="1" ht="15.75" hidden="1"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6" s="32" customFormat="1" ht="15.75" hidden="1"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6" s="32" customFormat="1" ht="15.75" hidden="1"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6"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c r="N1399" s="32" t="str">
        <f t="shared" ref="N1399:N1400" si="513" xml:space="preserve"> TEXT(D1399, "mmmm")</f>
        <v>April</v>
      </c>
      <c r="O1399" s="39">
        <f t="shared" ref="O1399:O1400" si="514" xml:space="preserve"> K1399 - L1399</f>
        <v>309.80999999999995</v>
      </c>
      <c r="P1399" s="32" t="str">
        <f t="shared" ref="P1399:P1400" si="515" xml:space="preserve"> TEXT(D1399, "dddd")</f>
        <v>Thursday</v>
      </c>
    </row>
    <row r="1400" spans="1:16"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c r="N1400" s="32" t="str">
        <f t="shared" si="513"/>
        <v>July</v>
      </c>
      <c r="O1400" s="39">
        <f t="shared" si="514"/>
        <v>209.84000000000003</v>
      </c>
      <c r="P1400" s="32" t="str">
        <f t="shared" si="515"/>
        <v>Friday</v>
      </c>
    </row>
    <row r="1401" spans="1:16" s="32" customFormat="1" ht="15.75" hidden="1"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6"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c r="N1402" s="32" t="str">
        <f t="shared" ref="N1402:N1403" si="516" xml:space="preserve"> TEXT(D1402, "mmmm")</f>
        <v>December</v>
      </c>
      <c r="O1402" s="39">
        <f t="shared" ref="O1402:O1403" si="517" xml:space="preserve"> K1402 - L1402</f>
        <v>4.8</v>
      </c>
      <c r="P1402" s="32" t="str">
        <f t="shared" ref="P1402:P1403" si="518" xml:space="preserve"> TEXT(D1402, "dddd")</f>
        <v>Saturday</v>
      </c>
    </row>
    <row r="1403" spans="1:16"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c r="N1403" s="32" t="str">
        <f t="shared" si="516"/>
        <v>September</v>
      </c>
      <c r="O1403" s="39">
        <f t="shared" si="517"/>
        <v>189.27999999999997</v>
      </c>
      <c r="P1403" s="32" t="str">
        <f t="shared" si="518"/>
        <v>Wednesday</v>
      </c>
    </row>
    <row r="1404" spans="1:16" s="32" customFormat="1" ht="15.75" hidden="1"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6"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c r="N1405" s="32" t="str">
        <f t="shared" ref="N1405:N1407" si="519" xml:space="preserve"> TEXT(D1405, "mmmm")</f>
        <v>January</v>
      </c>
      <c r="O1405" s="39">
        <f t="shared" ref="O1405:O1407" si="520" xml:space="preserve"> K1405 - L1405</f>
        <v>45.960000000000008</v>
      </c>
      <c r="P1405" s="32" t="str">
        <f t="shared" ref="P1405:P1407" si="521" xml:space="preserve"> TEXT(D1405, "dddd")</f>
        <v>Sunday</v>
      </c>
    </row>
    <row r="1406" spans="1:16"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c r="N1406" s="32" t="str">
        <f t="shared" si="519"/>
        <v>March</v>
      </c>
      <c r="O1406" s="39">
        <f t="shared" si="520"/>
        <v>179.44</v>
      </c>
      <c r="P1406" s="32" t="str">
        <f t="shared" si="521"/>
        <v>Tuesday</v>
      </c>
    </row>
    <row r="1407" spans="1:16"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c r="N1407" s="32" t="str">
        <f t="shared" si="519"/>
        <v>August</v>
      </c>
      <c r="O1407" s="39">
        <f t="shared" si="520"/>
        <v>1702.5499999999997</v>
      </c>
      <c r="P1407" s="32" t="str">
        <f t="shared" si="521"/>
        <v>Thursday</v>
      </c>
    </row>
    <row r="1408" spans="1:16" s="32" customFormat="1" ht="15.75" hidden="1"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6"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c r="N1409" s="32" t="str">
        <f t="shared" ref="N1409" si="522" xml:space="preserve"> TEXT(D1409, "mmmm")</f>
        <v>November</v>
      </c>
      <c r="O1409" s="39">
        <f t="shared" ref="O1409" si="523" xml:space="preserve"> K1409 - L1409</f>
        <v>745.94</v>
      </c>
      <c r="P1409" s="32" t="str">
        <f xml:space="preserve"> TEXT(D1409, "dddd")</f>
        <v>Wednesday</v>
      </c>
    </row>
    <row r="1410" spans="1:16" s="32" customFormat="1" ht="15.75" hidden="1"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6"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c r="N1411" s="32" t="str">
        <f t="shared" ref="N1411" si="524" xml:space="preserve"> TEXT(D1411, "mmmm")</f>
        <v>May</v>
      </c>
      <c r="O1411" s="39">
        <f t="shared" ref="O1411" si="525" xml:space="preserve"> K1411 - L1411</f>
        <v>812.44</v>
      </c>
      <c r="P1411" s="32" t="str">
        <f xml:space="preserve"> TEXT(D1411, "dddd")</f>
        <v>Thursday</v>
      </c>
    </row>
    <row r="1412" spans="1:16" s="32" customFormat="1" ht="15.75" hidden="1"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6"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c r="N1413" s="32" t="str">
        <f t="shared" ref="N1413:N1415" si="526" xml:space="preserve"> TEXT(D1413, "mmmm")</f>
        <v>July</v>
      </c>
      <c r="O1413" s="39">
        <f t="shared" ref="O1413:O1415" si="527" xml:space="preserve"> K1413 - L1413</f>
        <v>737.56999999999994</v>
      </c>
      <c r="P1413" s="32" t="str">
        <f t="shared" ref="P1413:P1415" si="528" xml:space="preserve"> TEXT(D1413, "dddd")</f>
        <v>Sunday</v>
      </c>
    </row>
    <row r="1414" spans="1:16"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c r="N1414" s="32" t="str">
        <f t="shared" si="526"/>
        <v>September</v>
      </c>
      <c r="O1414" s="39">
        <f t="shared" si="527"/>
        <v>1630.25</v>
      </c>
      <c r="P1414" s="32" t="str">
        <f t="shared" si="528"/>
        <v>Tuesday</v>
      </c>
    </row>
    <row r="1415" spans="1:16"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c r="N1415" s="32" t="str">
        <f t="shared" si="526"/>
        <v>October</v>
      </c>
      <c r="O1415" s="39">
        <f t="shared" si="527"/>
        <v>737.56999999999994</v>
      </c>
      <c r="P1415" s="32" t="str">
        <f t="shared" si="528"/>
        <v>Friday</v>
      </c>
    </row>
    <row r="1416" spans="1:16" s="32" customFormat="1" ht="15.75" hidden="1"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6"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c r="N1417" s="32" t="str">
        <f t="shared" ref="N1417:N1429" si="529" xml:space="preserve"> TEXT(D1417, "mmmm")</f>
        <v>April</v>
      </c>
      <c r="O1417" s="39">
        <f t="shared" ref="O1417:O1429" si="530" xml:space="preserve"> K1417 - L1417</f>
        <v>1544.6100000000001</v>
      </c>
      <c r="P1417" s="32" t="str">
        <f t="shared" ref="P1417:P1429" si="531" xml:space="preserve"> TEXT(D1417, "dddd")</f>
        <v>Tuesday</v>
      </c>
    </row>
    <row r="1418" spans="1:16"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c r="N1418" s="32" t="str">
        <f t="shared" si="529"/>
        <v>May</v>
      </c>
      <c r="O1418" s="39">
        <f t="shared" si="530"/>
        <v>1630.25</v>
      </c>
      <c r="P1418" s="32" t="str">
        <f t="shared" si="531"/>
        <v>Friday</v>
      </c>
    </row>
    <row r="1419" spans="1:16"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c r="N1419" s="32" t="str">
        <f t="shared" si="529"/>
        <v>February</v>
      </c>
      <c r="O1419" s="39">
        <f t="shared" si="530"/>
        <v>187.38999999999987</v>
      </c>
      <c r="P1419" s="32" t="str">
        <f t="shared" si="531"/>
        <v>Thursday</v>
      </c>
    </row>
    <row r="1420" spans="1:16"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c r="N1420" s="32" t="str">
        <f t="shared" si="529"/>
        <v>April</v>
      </c>
      <c r="O1420" s="39">
        <f t="shared" si="530"/>
        <v>15.080000000000005</v>
      </c>
      <c r="P1420" s="32" t="str">
        <f t="shared" si="531"/>
        <v>Saturday</v>
      </c>
    </row>
    <row r="1421" spans="1:16"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c r="N1421" s="32" t="str">
        <f t="shared" si="529"/>
        <v>February</v>
      </c>
      <c r="O1421" s="39">
        <f t="shared" si="530"/>
        <v>1408.91</v>
      </c>
      <c r="P1421" s="32" t="str">
        <f t="shared" si="531"/>
        <v>Thursday</v>
      </c>
    </row>
    <row r="1422" spans="1:16"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c r="N1422" s="32" t="str">
        <f t="shared" si="529"/>
        <v>September</v>
      </c>
      <c r="O1422" s="39">
        <f t="shared" si="530"/>
        <v>110.56</v>
      </c>
      <c r="P1422" s="32" t="str">
        <f t="shared" si="531"/>
        <v>Saturday</v>
      </c>
    </row>
    <row r="1423" spans="1:16"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c r="N1423" s="32" t="str">
        <f t="shared" si="529"/>
        <v>March</v>
      </c>
      <c r="O1423" s="39">
        <f t="shared" si="530"/>
        <v>75.139999999999986</v>
      </c>
      <c r="P1423" s="32" t="str">
        <f t="shared" si="531"/>
        <v>Wednesday</v>
      </c>
    </row>
    <row r="1424" spans="1:16"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c r="N1424" s="32" t="str">
        <f t="shared" si="529"/>
        <v>April</v>
      </c>
      <c r="O1424" s="39">
        <f t="shared" si="530"/>
        <v>1702.5499999999997</v>
      </c>
      <c r="P1424" s="32" t="str">
        <f t="shared" si="531"/>
        <v>Saturday</v>
      </c>
    </row>
    <row r="1425" spans="1:16"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c r="N1425" s="32" t="str">
        <f t="shared" si="529"/>
        <v>September</v>
      </c>
      <c r="O1425" s="39">
        <f t="shared" si="530"/>
        <v>1055.82</v>
      </c>
      <c r="P1425" s="32" t="str">
        <f t="shared" si="531"/>
        <v>Saturday</v>
      </c>
    </row>
    <row r="1426" spans="1:16"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c r="N1426" s="32" t="str">
        <f t="shared" si="529"/>
        <v>August</v>
      </c>
      <c r="O1426" s="39">
        <f t="shared" si="530"/>
        <v>144.26</v>
      </c>
      <c r="P1426" s="32" t="str">
        <f t="shared" si="531"/>
        <v>Wednesday</v>
      </c>
    </row>
    <row r="1427" spans="1:16"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c r="N1427" s="32" t="str">
        <f t="shared" si="529"/>
        <v>December</v>
      </c>
      <c r="O1427" s="39">
        <f t="shared" si="530"/>
        <v>737.56999999999994</v>
      </c>
      <c r="P1427" s="32" t="str">
        <f t="shared" si="531"/>
        <v>Tuesday</v>
      </c>
    </row>
    <row r="1428" spans="1:16"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c r="N1428" s="32" t="str">
        <f t="shared" si="529"/>
        <v>July</v>
      </c>
      <c r="O1428" s="39">
        <f t="shared" si="530"/>
        <v>155.65000000000009</v>
      </c>
      <c r="P1428" s="32" t="str">
        <f t="shared" si="531"/>
        <v>Sunday</v>
      </c>
    </row>
    <row r="1429" spans="1:16"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c r="N1429" s="32" t="str">
        <f t="shared" si="529"/>
        <v>October</v>
      </c>
      <c r="O1429" s="39">
        <f t="shared" si="530"/>
        <v>459.46000000000015</v>
      </c>
      <c r="P1429" s="32" t="str">
        <f t="shared" si="531"/>
        <v>Saturday</v>
      </c>
    </row>
    <row r="1430" spans="1:16" s="32" customFormat="1" ht="15.75" hidden="1"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6" s="32" customFormat="1" ht="15.75" hidden="1"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6" s="32" customFormat="1" ht="15.75" hidden="1"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6" s="32" customFormat="1" ht="15.75" hidden="1"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6" s="32" customFormat="1" ht="15.75" hidden="1"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6" s="32" customFormat="1" ht="15.75" hidden="1"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6"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c r="N1436" s="32" t="str">
        <f t="shared" ref="N1436" si="532" xml:space="preserve"> TEXT(D1436, "mmmm")</f>
        <v>April</v>
      </c>
      <c r="O1436" s="39">
        <f t="shared" ref="O1436" si="533" xml:space="preserve"> K1436 - L1436</f>
        <v>737.56999999999994</v>
      </c>
      <c r="P1436" s="32" t="str">
        <f xml:space="preserve"> TEXT(D1436, "dddd")</f>
        <v>Saturday</v>
      </c>
    </row>
    <row r="1437" spans="1:16" s="32" customFormat="1" ht="15.75" hidden="1"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6"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c r="N1438" s="32" t="str">
        <f t="shared" ref="N1438:N1439" si="534" xml:space="preserve"> TEXT(D1438, "mmmm")</f>
        <v>June</v>
      </c>
      <c r="O1438" s="39">
        <f t="shared" ref="O1438:O1439" si="535" xml:space="preserve"> K1438 - L1438</f>
        <v>299.27</v>
      </c>
      <c r="P1438" s="32" t="str">
        <f t="shared" ref="P1438:P1439" si="536" xml:space="preserve"> TEXT(D1438, "dddd")</f>
        <v>Monday</v>
      </c>
    </row>
    <row r="1439" spans="1:16"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c r="N1439" s="32" t="str">
        <f t="shared" si="534"/>
        <v>February</v>
      </c>
      <c r="O1439" s="39">
        <f t="shared" si="535"/>
        <v>693.76</v>
      </c>
      <c r="P1439" s="32" t="str">
        <f t="shared" si="536"/>
        <v>Monday</v>
      </c>
    </row>
    <row r="1440" spans="1:16" s="32" customFormat="1" ht="15.75" hidden="1"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6"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c r="N1441" s="32" t="str">
        <f t="shared" ref="N1441:N1444" si="537" xml:space="preserve"> TEXT(D1441, "mmmm")</f>
        <v>August</v>
      </c>
      <c r="O1441" s="39">
        <f t="shared" ref="O1441:O1444" si="538" xml:space="preserve"> K1441 - L1441</f>
        <v>812.44</v>
      </c>
      <c r="P1441" s="32" t="str">
        <f t="shared" ref="P1441:P1444" si="539" xml:space="preserve"> TEXT(D1441, "dddd")</f>
        <v>Monday</v>
      </c>
    </row>
    <row r="1442" spans="1:16"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c r="N1442" s="32" t="str">
        <f t="shared" si="537"/>
        <v>October</v>
      </c>
      <c r="O1442" s="39">
        <f t="shared" si="538"/>
        <v>1230.3000000000002</v>
      </c>
      <c r="P1442" s="32" t="str">
        <f t="shared" si="539"/>
        <v>Tuesday</v>
      </c>
    </row>
    <row r="1443" spans="1:16"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c r="N1443" s="32" t="str">
        <f t="shared" si="537"/>
        <v>October</v>
      </c>
      <c r="O1443" s="39">
        <f t="shared" si="538"/>
        <v>502.47</v>
      </c>
      <c r="P1443" s="32" t="str">
        <f t="shared" si="539"/>
        <v>Saturday</v>
      </c>
    </row>
    <row r="1444" spans="1:16"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c r="N1444" s="32" t="str">
        <f t="shared" si="537"/>
        <v>January</v>
      </c>
      <c r="O1444" s="39">
        <f t="shared" si="538"/>
        <v>114.93</v>
      </c>
      <c r="P1444" s="32" t="str">
        <f t="shared" si="539"/>
        <v>Thursday</v>
      </c>
    </row>
    <row r="1445" spans="1:16" s="32" customFormat="1" ht="15.75" hidden="1"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6"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c r="N1446" s="32" t="str">
        <f t="shared" ref="N1446:N1454" si="540" xml:space="preserve"> TEXT(D1446, "mmmm")</f>
        <v>October</v>
      </c>
      <c r="O1446" s="39">
        <f t="shared" ref="O1446:O1454" si="541" xml:space="preserve"> K1446 - L1446</f>
        <v>1408.91</v>
      </c>
      <c r="P1446" s="32" t="str">
        <f t="shared" ref="P1446:P1454" si="542" xml:space="preserve"> TEXT(D1446, "dddd")</f>
        <v>Monday</v>
      </c>
    </row>
    <row r="1447" spans="1:16"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c r="N1447" s="32" t="str">
        <f t="shared" si="540"/>
        <v>November</v>
      </c>
      <c r="O1447" s="39">
        <f t="shared" si="541"/>
        <v>431.33000000000004</v>
      </c>
      <c r="P1447" s="32" t="str">
        <f t="shared" si="542"/>
        <v>Tuesday</v>
      </c>
    </row>
    <row r="1448" spans="1:16"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c r="N1448" s="32" t="str">
        <f t="shared" si="540"/>
        <v>June</v>
      </c>
      <c r="O1448" s="39">
        <f t="shared" si="541"/>
        <v>1028.76</v>
      </c>
      <c r="P1448" s="32" t="str">
        <f t="shared" si="542"/>
        <v>Monday</v>
      </c>
    </row>
    <row r="1449" spans="1:16"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c r="N1449" s="32" t="str">
        <f t="shared" si="540"/>
        <v>November</v>
      </c>
      <c r="O1449" s="39">
        <f t="shared" si="541"/>
        <v>448.67999999999995</v>
      </c>
      <c r="P1449" s="32" t="str">
        <f t="shared" si="542"/>
        <v>Friday</v>
      </c>
    </row>
    <row r="1450" spans="1:16"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c r="N1450" s="32" t="str">
        <f t="shared" si="540"/>
        <v>December</v>
      </c>
      <c r="O1450" s="39">
        <f t="shared" si="541"/>
        <v>1612.25</v>
      </c>
      <c r="P1450" s="32" t="str">
        <f t="shared" si="542"/>
        <v>Tuesday</v>
      </c>
    </row>
    <row r="1451" spans="1:16"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c r="N1451" s="32" t="str">
        <f t="shared" si="540"/>
        <v>January</v>
      </c>
      <c r="O1451" s="39">
        <f t="shared" si="541"/>
        <v>448.67999999999995</v>
      </c>
      <c r="P1451" s="32" t="str">
        <f t="shared" si="542"/>
        <v>Tuesday</v>
      </c>
    </row>
    <row r="1452" spans="1:16"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c r="N1452" s="32" t="str">
        <f t="shared" si="540"/>
        <v>July</v>
      </c>
      <c r="O1452" s="39">
        <f t="shared" si="541"/>
        <v>133.38</v>
      </c>
      <c r="P1452" s="32" t="str">
        <f t="shared" si="542"/>
        <v>Saturday</v>
      </c>
    </row>
    <row r="1453" spans="1:16"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c r="N1453" s="32" t="str">
        <f t="shared" si="540"/>
        <v>November</v>
      </c>
      <c r="O1453" s="39">
        <f t="shared" si="541"/>
        <v>1660.88</v>
      </c>
      <c r="P1453" s="32" t="str">
        <f t="shared" si="542"/>
        <v>Sunday</v>
      </c>
    </row>
    <row r="1454" spans="1:16"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c r="N1454" s="32" t="str">
        <f t="shared" si="540"/>
        <v>July</v>
      </c>
      <c r="O1454" s="39">
        <f t="shared" si="541"/>
        <v>129.01</v>
      </c>
      <c r="P1454" s="32" t="str">
        <f t="shared" si="542"/>
        <v>Monday</v>
      </c>
    </row>
    <row r="1455" spans="1:16" s="32" customFormat="1" ht="15.75" hidden="1"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6"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c r="N1456" s="32" t="str">
        <f t="shared" ref="N1456:N1458" si="543" xml:space="preserve"> TEXT(D1456, "mmmm")</f>
        <v>December</v>
      </c>
      <c r="O1456" s="39">
        <f t="shared" ref="O1456:O1458" si="544" xml:space="preserve"> K1456 - L1456</f>
        <v>448.67999999999995</v>
      </c>
      <c r="P1456" s="32" t="str">
        <f t="shared" ref="P1456:P1458" si="545" xml:space="preserve"> TEXT(D1456, "dddd")</f>
        <v>Wednesday</v>
      </c>
    </row>
    <row r="1457" spans="1:16"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c r="N1457" s="32" t="str">
        <f t="shared" si="543"/>
        <v>September</v>
      </c>
      <c r="O1457" s="39">
        <f t="shared" si="544"/>
        <v>437.46</v>
      </c>
      <c r="P1457" s="32" t="str">
        <f t="shared" si="545"/>
        <v>Sunday</v>
      </c>
    </row>
    <row r="1458" spans="1:16"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c r="N1458" s="32" t="str">
        <f t="shared" si="543"/>
        <v>May</v>
      </c>
      <c r="O1458" s="39">
        <f t="shared" si="544"/>
        <v>1028.76</v>
      </c>
      <c r="P1458" s="32" t="str">
        <f t="shared" si="545"/>
        <v>Monday</v>
      </c>
    </row>
    <row r="1459" spans="1:16" s="32" customFormat="1" ht="15.75" hidden="1"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6" s="32" customFormat="1" ht="15.75" hidden="1"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6"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c r="N1461" s="32" t="str">
        <f t="shared" ref="N1461:N1462" si="546" xml:space="preserve"> TEXT(D1461, "mmmm")</f>
        <v>May</v>
      </c>
      <c r="O1461" s="39">
        <f t="shared" ref="O1461:O1462" si="547" xml:space="preserve"> K1461 - L1461</f>
        <v>199.09999999999991</v>
      </c>
      <c r="P1461" s="32" t="str">
        <f t="shared" ref="P1461:P1462" si="548" xml:space="preserve"> TEXT(D1461, "dddd")</f>
        <v>Sunday</v>
      </c>
    </row>
    <row r="1462" spans="1:16"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c r="N1462" s="32" t="str">
        <f t="shared" si="546"/>
        <v>July</v>
      </c>
      <c r="O1462" s="39">
        <f t="shared" si="547"/>
        <v>144.26</v>
      </c>
      <c r="P1462" s="32" t="str">
        <f t="shared" si="548"/>
        <v>Thursday</v>
      </c>
    </row>
    <row r="1463" spans="1:16" s="32" customFormat="1" ht="15.75" hidden="1"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6"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c r="N1464" s="32" t="str">
        <f t="shared" ref="N1464" si="549" xml:space="preserve"> TEXT(D1464, "mmmm")</f>
        <v>October</v>
      </c>
      <c r="O1464" s="39">
        <f t="shared" ref="O1464" si="550" xml:space="preserve"> K1464 - L1464</f>
        <v>199.09999999999991</v>
      </c>
      <c r="P1464" s="32" t="str">
        <f xml:space="preserve"> TEXT(D1464, "dddd")</f>
        <v>Friday</v>
      </c>
    </row>
    <row r="1465" spans="1:16" s="32" customFormat="1" ht="15.75" hidden="1"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6" s="32" customFormat="1" ht="15.75" hidden="1"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6"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c r="N1467" s="32" t="str">
        <f t="shared" ref="N1467:N1469" si="551" xml:space="preserve"> TEXT(D1467, "mmmm")</f>
        <v>May</v>
      </c>
      <c r="O1467" s="39">
        <f t="shared" ref="O1467:O1469" si="552" xml:space="preserve"> K1467 - L1467</f>
        <v>144.26</v>
      </c>
      <c r="P1467" s="32" t="str">
        <f t="shared" ref="P1467:P1469" si="553" xml:space="preserve"> TEXT(D1467, "dddd")</f>
        <v>Saturday</v>
      </c>
    </row>
    <row r="1468" spans="1:16"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c r="N1468" s="32" t="str">
        <f t="shared" si="551"/>
        <v>August</v>
      </c>
      <c r="O1468" s="39">
        <f t="shared" si="552"/>
        <v>445.20999999999992</v>
      </c>
      <c r="P1468" s="32" t="str">
        <f t="shared" si="553"/>
        <v>Thursday</v>
      </c>
    </row>
    <row r="1469" spans="1:16"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c r="N1469" s="32" t="str">
        <f t="shared" si="551"/>
        <v>August</v>
      </c>
      <c r="O1469" s="39">
        <f t="shared" si="552"/>
        <v>1230.27</v>
      </c>
      <c r="P1469" s="32" t="str">
        <f t="shared" si="553"/>
        <v>Sunday</v>
      </c>
    </row>
    <row r="1470" spans="1:16" s="32" customFormat="1" ht="15.75" hidden="1"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6"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c r="N1471" s="32" t="str">
        <f t="shared" ref="N1471:N1474" si="554" xml:space="preserve"> TEXT(D1471, "mmmm")</f>
        <v>May</v>
      </c>
      <c r="O1471" s="39">
        <f t="shared" ref="O1471:O1474" si="555" xml:space="preserve"> K1471 - L1471</f>
        <v>834.93999999999994</v>
      </c>
      <c r="P1471" s="32" t="str">
        <f t="shared" ref="P1471:P1474" si="556" xml:space="preserve"> TEXT(D1471, "dddd")</f>
        <v>Saturday</v>
      </c>
    </row>
    <row r="1472" spans="1:16"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c r="N1472" s="32" t="str">
        <f t="shared" si="554"/>
        <v>December</v>
      </c>
      <c r="O1472" s="39">
        <f t="shared" si="555"/>
        <v>1295.43</v>
      </c>
      <c r="P1472" s="32" t="str">
        <f t="shared" si="556"/>
        <v>Tuesday</v>
      </c>
    </row>
    <row r="1473" spans="1:16"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c r="N1473" s="32" t="str">
        <f t="shared" si="554"/>
        <v>May</v>
      </c>
      <c r="O1473" s="39">
        <f t="shared" si="555"/>
        <v>133.38</v>
      </c>
      <c r="P1473" s="32" t="str">
        <f t="shared" si="556"/>
        <v>Thursday</v>
      </c>
    </row>
    <row r="1474" spans="1:16"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c r="N1474" s="32" t="str">
        <f t="shared" si="554"/>
        <v>June</v>
      </c>
      <c r="O1474" s="39">
        <f t="shared" si="555"/>
        <v>110.80999999999995</v>
      </c>
      <c r="P1474" s="32" t="str">
        <f t="shared" si="556"/>
        <v>Tuesday</v>
      </c>
    </row>
    <row r="1475" spans="1:16" s="32" customFormat="1" ht="15.75" hidden="1"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6" s="32" customFormat="1" ht="15.75" hidden="1"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6" s="32" customFormat="1" ht="15.75" hidden="1"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6"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c r="N1478" s="32" t="str">
        <f t="shared" ref="N1478:N1479" si="557" xml:space="preserve"> TEXT(D1478, "mmmm")</f>
        <v>June</v>
      </c>
      <c r="O1478" s="39">
        <f t="shared" ref="O1478:O1479" si="558" xml:space="preserve"> K1478 - L1478</f>
        <v>57.72999999999999</v>
      </c>
      <c r="P1478" s="32" t="str">
        <f t="shared" ref="P1478:P1479" si="559" xml:space="preserve"> TEXT(D1478, "dddd")</f>
        <v>Tuesday</v>
      </c>
    </row>
    <row r="1479" spans="1:16"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c r="N1479" s="32" t="str">
        <f t="shared" si="557"/>
        <v>September</v>
      </c>
      <c r="O1479" s="39">
        <f t="shared" si="558"/>
        <v>574.62000000000012</v>
      </c>
      <c r="P1479" s="32" t="str">
        <f t="shared" si="559"/>
        <v>Sunday</v>
      </c>
    </row>
    <row r="1480" spans="1:16" s="32" customFormat="1" ht="15.75" hidden="1"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6"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c r="N1481" s="32" t="str">
        <f t="shared" ref="N1481" si="560" xml:space="preserve"> TEXT(D1481, "mmmm")</f>
        <v>September</v>
      </c>
      <c r="O1481" s="39">
        <f t="shared" ref="O1481" si="561" xml:space="preserve"> K1481 - L1481</f>
        <v>1630.25</v>
      </c>
      <c r="P1481" s="32" t="str">
        <f xml:space="preserve"> TEXT(D1481, "dddd")</f>
        <v>Wednesday</v>
      </c>
    </row>
    <row r="1482" spans="1:16" s="32" customFormat="1" ht="15.75" hidden="1"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6"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c r="N1483" s="32" t="str">
        <f t="shared" ref="N1483" si="562" xml:space="preserve"> TEXT(D1483, "mmmm")</f>
        <v>April</v>
      </c>
      <c r="O1483" s="39">
        <f t="shared" ref="O1483" si="563" xml:space="preserve"> K1483 - L1483</f>
        <v>57.72999999999999</v>
      </c>
      <c r="P1483" s="32" t="str">
        <f xml:space="preserve"> TEXT(D1483, "dddd")</f>
        <v>Sunday</v>
      </c>
    </row>
    <row r="1484" spans="1:16" s="32" customFormat="1" ht="15.75" hidden="1"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6" s="32" customFormat="1" ht="15.75" hidden="1"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6" s="32" customFormat="1" ht="15.75" hidden="1"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6"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c r="N1487" s="32" t="str">
        <f t="shared" ref="N1487:N1488" si="564" xml:space="preserve"> TEXT(D1487, "mmmm")</f>
        <v>December</v>
      </c>
      <c r="O1487" s="39">
        <f t="shared" ref="O1487:O1488" si="565" xml:space="preserve"> K1487 - L1487</f>
        <v>1383.6100000000001</v>
      </c>
      <c r="P1487" s="32" t="str">
        <f t="shared" ref="P1487:P1488" si="566" xml:space="preserve"> TEXT(D1487, "dddd")</f>
        <v>Tuesday</v>
      </c>
    </row>
    <row r="1488" spans="1:16"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c r="N1488" s="32" t="str">
        <f t="shared" si="564"/>
        <v>January</v>
      </c>
      <c r="O1488" s="39">
        <f t="shared" si="565"/>
        <v>198.22000000000003</v>
      </c>
      <c r="P1488" s="32" t="str">
        <f t="shared" si="566"/>
        <v>Wednesday</v>
      </c>
    </row>
    <row r="1489" spans="1:16" s="32" customFormat="1" ht="15.75" hidden="1"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6" s="32" customFormat="1" ht="15.75" hidden="1"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6" s="32" customFormat="1" ht="15.75" hidden="1"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6"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c r="N1492" s="32" t="str">
        <f t="shared" ref="N1492:N1496" si="567" xml:space="preserve"> TEXT(D1492, "mmmm")</f>
        <v>November</v>
      </c>
      <c r="O1492" s="39">
        <f t="shared" ref="O1492:O1496" si="568" xml:space="preserve"> K1492 - L1492</f>
        <v>693.76</v>
      </c>
      <c r="P1492" s="32" t="str">
        <f t="shared" ref="P1492:P1496" si="569" xml:space="preserve"> TEXT(D1492, "dddd")</f>
        <v>Sunday</v>
      </c>
    </row>
    <row r="1493" spans="1:16"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c r="N1493" s="32" t="str">
        <f t="shared" si="567"/>
        <v>December</v>
      </c>
      <c r="O1493" s="39">
        <f t="shared" si="568"/>
        <v>737.56999999999994</v>
      </c>
      <c r="P1493" s="32" t="str">
        <f t="shared" si="569"/>
        <v>Monday</v>
      </c>
    </row>
    <row r="1494" spans="1:16"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c r="N1494" s="32" t="str">
        <f t="shared" si="567"/>
        <v>December</v>
      </c>
      <c r="O1494" s="39">
        <f t="shared" si="568"/>
        <v>45.960000000000008</v>
      </c>
      <c r="P1494" s="32" t="str">
        <f t="shared" si="569"/>
        <v>Thursday</v>
      </c>
    </row>
    <row r="1495" spans="1:16"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c r="N1495" s="32" t="str">
        <f t="shared" si="567"/>
        <v>June</v>
      </c>
      <c r="O1495" s="39">
        <f t="shared" si="568"/>
        <v>872.8900000000001</v>
      </c>
      <c r="P1495" s="32" t="str">
        <f t="shared" si="569"/>
        <v>Monday</v>
      </c>
    </row>
    <row r="1496" spans="1:16"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c r="N1496" s="32" t="str">
        <f t="shared" si="567"/>
        <v>April</v>
      </c>
      <c r="O1496" s="39">
        <f t="shared" si="568"/>
        <v>167.20999999999998</v>
      </c>
      <c r="P1496" s="32" t="str">
        <f t="shared" si="569"/>
        <v>Wednesday</v>
      </c>
    </row>
    <row r="1497" spans="1:16" s="32" customFormat="1" ht="15.75" hidden="1"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6" s="32" customFormat="1" ht="15.75" hidden="1"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6" s="32" customFormat="1" ht="15.75" hidden="1"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6"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c r="N1500" s="32" t="str">
        <f t="shared" ref="N1500:N1504" si="570" xml:space="preserve"> TEXT(D1500, "mmmm")</f>
        <v>December</v>
      </c>
      <c r="O1500" s="39">
        <f t="shared" ref="O1500:O1504" si="571" xml:space="preserve"> K1500 - L1500</f>
        <v>509.97</v>
      </c>
      <c r="P1500" s="32" t="str">
        <f t="shared" ref="P1500:P1504" si="572" xml:space="preserve"> TEXT(D1500, "dddd")</f>
        <v>Wednesday</v>
      </c>
    </row>
    <row r="1501" spans="1:16"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c r="N1501" s="32" t="str">
        <f t="shared" si="570"/>
        <v>July</v>
      </c>
      <c r="O1501" s="39">
        <f t="shared" si="571"/>
        <v>745.94</v>
      </c>
      <c r="P1501" s="32" t="str">
        <f t="shared" si="572"/>
        <v>Thursday</v>
      </c>
    </row>
    <row r="1502" spans="1:16"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c r="N1502" s="32" t="str">
        <f t="shared" si="570"/>
        <v>August</v>
      </c>
      <c r="O1502" s="39">
        <f t="shared" si="571"/>
        <v>1069.5500000000002</v>
      </c>
      <c r="P1502" s="32" t="str">
        <f t="shared" si="572"/>
        <v>Friday</v>
      </c>
    </row>
    <row r="1503" spans="1:16"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c r="N1503" s="32" t="str">
        <f t="shared" si="570"/>
        <v>January</v>
      </c>
      <c r="O1503" s="39">
        <f t="shared" si="571"/>
        <v>957.02</v>
      </c>
      <c r="P1503" s="32" t="str">
        <f t="shared" si="572"/>
        <v>Sunday</v>
      </c>
    </row>
    <row r="1504" spans="1:16"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c r="N1504" s="32" t="str">
        <f t="shared" si="570"/>
        <v>April</v>
      </c>
      <c r="O1504" s="39">
        <f t="shared" si="571"/>
        <v>737.17000000000007</v>
      </c>
      <c r="P1504" s="32" t="str">
        <f t="shared" si="572"/>
        <v>Monday</v>
      </c>
    </row>
    <row r="1505" spans="1:16" s="32" customFormat="1" ht="15.75" hidden="1"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6"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c r="N1506" s="32" t="str">
        <f t="shared" ref="N1506:N1508" si="573" xml:space="preserve"> TEXT(D1506, "mmmm")</f>
        <v>May</v>
      </c>
      <c r="O1506" s="39">
        <f t="shared" ref="O1506:O1508" si="574" xml:space="preserve"> K1506 - L1506</f>
        <v>75.480000000000018</v>
      </c>
      <c r="P1506" s="32" t="str">
        <f t="shared" ref="P1506:P1508" si="575" xml:space="preserve"> TEXT(D1506, "dddd")</f>
        <v>Wednesday</v>
      </c>
    </row>
    <row r="1507" spans="1:16"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c r="N1507" s="32" t="str">
        <f t="shared" si="573"/>
        <v>January</v>
      </c>
      <c r="O1507" s="39">
        <f t="shared" si="574"/>
        <v>75.139999999999986</v>
      </c>
      <c r="P1507" s="32" t="str">
        <f t="shared" si="575"/>
        <v>Wednesday</v>
      </c>
    </row>
    <row r="1508" spans="1:16"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c r="N1508" s="32" t="str">
        <f t="shared" si="573"/>
        <v>March</v>
      </c>
      <c r="O1508" s="39">
        <f t="shared" si="574"/>
        <v>445.20999999999992</v>
      </c>
      <c r="P1508" s="32" t="str">
        <f t="shared" si="575"/>
        <v>Sunday</v>
      </c>
    </row>
    <row r="1509" spans="1:16" s="32" customFormat="1" ht="15.75" hidden="1"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6"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c r="N1510" s="32" t="str">
        <f t="shared" ref="N1510:N1511" si="576" xml:space="preserve"> TEXT(D1510, "mmmm")</f>
        <v>August</v>
      </c>
      <c r="O1510" s="39">
        <f t="shared" ref="O1510:O1511" si="577" xml:space="preserve"> K1510 - L1510</f>
        <v>709.34</v>
      </c>
      <c r="P1510" s="32" t="str">
        <f t="shared" ref="P1510:P1511" si="578" xml:space="preserve"> TEXT(D1510, "dddd")</f>
        <v>Friday</v>
      </c>
    </row>
    <row r="1511" spans="1:16"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c r="N1511" s="32" t="str">
        <f t="shared" si="576"/>
        <v>April</v>
      </c>
      <c r="O1511" s="39">
        <f t="shared" si="577"/>
        <v>737.56999999999994</v>
      </c>
      <c r="P1511" s="32" t="str">
        <f t="shared" si="578"/>
        <v>Sunday</v>
      </c>
    </row>
    <row r="1512" spans="1:16" s="32" customFormat="1" ht="15.75" hidden="1"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6"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c r="N1513" s="32" t="str">
        <f t="shared" ref="N1513" si="579" xml:space="preserve"> TEXT(D1513, "mmmm")</f>
        <v>January</v>
      </c>
      <c r="O1513" s="39">
        <f t="shared" ref="O1513" si="580" xml:space="preserve"> K1513 - L1513</f>
        <v>309.80999999999995</v>
      </c>
      <c r="P1513" s="32" t="str">
        <f xml:space="preserve"> TEXT(D1513, "dddd")</f>
        <v>Monday</v>
      </c>
    </row>
    <row r="1514" spans="1:16" s="32" customFormat="1" ht="15.75" hidden="1"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6"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c r="N1515" s="32" t="str">
        <f t="shared" ref="N1515" si="581" xml:space="preserve"> TEXT(D1515, "mmmm")</f>
        <v>January</v>
      </c>
      <c r="O1515" s="39">
        <f t="shared" ref="O1515" si="582" xml:space="preserve"> K1515 - L1515</f>
        <v>745.94</v>
      </c>
      <c r="P1515" s="32" t="str">
        <f xml:space="preserve"> TEXT(D1515, "dddd")</f>
        <v>Tuesday</v>
      </c>
    </row>
    <row r="1516" spans="1:16" s="32" customFormat="1" ht="15.75" hidden="1"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6"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c r="N1517" s="32" t="str">
        <f t="shared" ref="N1517" si="583" xml:space="preserve"> TEXT(D1517, "mmmm")</f>
        <v>April</v>
      </c>
      <c r="O1517" s="39">
        <f t="shared" ref="O1517" si="584" xml:space="preserve"> K1517 - L1517</f>
        <v>751.02</v>
      </c>
      <c r="P1517" s="32" t="str">
        <f xml:space="preserve"> TEXT(D1517, "dddd")</f>
        <v>Friday</v>
      </c>
    </row>
    <row r="1518" spans="1:16" s="32" customFormat="1" ht="15.75" hidden="1"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6"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c r="N1519" s="32" t="str">
        <f t="shared" ref="N1519:N1523" si="585" xml:space="preserve"> TEXT(D1519, "mmmm")</f>
        <v>November</v>
      </c>
      <c r="O1519" s="39">
        <f t="shared" ref="O1519:O1523" si="586" xml:space="preserve"> K1519 - L1519</f>
        <v>133.38</v>
      </c>
      <c r="P1519" s="32" t="str">
        <f t="shared" ref="P1519:P1523" si="587" xml:space="preserve"> TEXT(D1519, "dddd")</f>
        <v>Thursday</v>
      </c>
    </row>
    <row r="1520" spans="1:16"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c r="N1520" s="32" t="str">
        <f t="shared" si="585"/>
        <v>December</v>
      </c>
      <c r="O1520" s="39">
        <f t="shared" si="586"/>
        <v>1230.27</v>
      </c>
      <c r="P1520" s="32" t="str">
        <f t="shared" si="587"/>
        <v>Sunday</v>
      </c>
    </row>
    <row r="1521" spans="1:16"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c r="N1521" s="32" t="str">
        <f t="shared" si="585"/>
        <v>July</v>
      </c>
      <c r="O1521" s="39">
        <f t="shared" si="586"/>
        <v>1230.27</v>
      </c>
      <c r="P1521" s="32" t="str">
        <f t="shared" si="587"/>
        <v>Monday</v>
      </c>
    </row>
    <row r="1522" spans="1:16"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c r="N1522" s="32" t="str">
        <f t="shared" si="585"/>
        <v>June</v>
      </c>
      <c r="O1522" s="39">
        <f t="shared" si="586"/>
        <v>90.099999999999966</v>
      </c>
      <c r="P1522" s="32" t="str">
        <f t="shared" si="587"/>
        <v>Monday</v>
      </c>
    </row>
    <row r="1523" spans="1:16"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c r="N1523" s="32" t="str">
        <f t="shared" si="585"/>
        <v>July</v>
      </c>
      <c r="O1523" s="39">
        <f t="shared" si="586"/>
        <v>75.480000000000018</v>
      </c>
      <c r="P1523" s="32" t="str">
        <f t="shared" si="587"/>
        <v>Saturday</v>
      </c>
    </row>
    <row r="1524" spans="1:16" s="32" customFormat="1" ht="15.75" hidden="1"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6"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c r="N1525" s="32" t="str">
        <f t="shared" ref="N1525" si="588" xml:space="preserve"> TEXT(D1525, "mmmm")</f>
        <v>September</v>
      </c>
      <c r="O1525" s="39">
        <f t="shared" ref="O1525" si="589" xml:space="preserve"> K1525 - L1525</f>
        <v>72.599999999999966</v>
      </c>
      <c r="P1525" s="32" t="str">
        <f xml:space="preserve"> TEXT(D1525, "dddd")</f>
        <v>Tuesday</v>
      </c>
    </row>
    <row r="1526" spans="1:16" s="32" customFormat="1" ht="15.75" hidden="1"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6"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c r="N1527" s="32" t="str">
        <f t="shared" ref="N1527:N1530" si="590" xml:space="preserve"> TEXT(D1527, "mmmm")</f>
        <v>April</v>
      </c>
      <c r="O1527" s="39">
        <f t="shared" ref="O1527:O1530" si="591" xml:space="preserve"> K1527 - L1527</f>
        <v>409.86000000000013</v>
      </c>
      <c r="P1527" s="32" t="str">
        <f t="shared" ref="P1527:P1530" si="592" xml:space="preserve"> TEXT(D1527, "dddd")</f>
        <v>Wednesday</v>
      </c>
    </row>
    <row r="1528" spans="1:16"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c r="N1528" s="32" t="str">
        <f t="shared" si="590"/>
        <v>July</v>
      </c>
      <c r="O1528" s="39">
        <f t="shared" si="591"/>
        <v>1010.02</v>
      </c>
      <c r="P1528" s="32" t="str">
        <f t="shared" si="592"/>
        <v>Friday</v>
      </c>
    </row>
    <row r="1529" spans="1:16"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c r="N1529" s="32" t="str">
        <f t="shared" si="590"/>
        <v>December</v>
      </c>
      <c r="O1529" s="39">
        <f t="shared" si="591"/>
        <v>1028.76</v>
      </c>
      <c r="P1529" s="32" t="str">
        <f t="shared" si="592"/>
        <v>Sunday</v>
      </c>
    </row>
    <row r="1530" spans="1:16"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c r="N1530" s="32" t="str">
        <f t="shared" si="590"/>
        <v>April</v>
      </c>
      <c r="O1530" s="39">
        <f t="shared" si="591"/>
        <v>471.6</v>
      </c>
      <c r="P1530" s="32" t="str">
        <f t="shared" si="592"/>
        <v>Saturday</v>
      </c>
    </row>
    <row r="1531" spans="1:16" s="32" customFormat="1" ht="15.75" hidden="1"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6" s="32" customFormat="1" ht="15.75" hidden="1"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6"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c r="N1533" s="32" t="str">
        <f t="shared" ref="N1533:N1538" si="593" xml:space="preserve"> TEXT(D1533, "mmmm")</f>
        <v>September</v>
      </c>
      <c r="O1533" s="39">
        <f t="shared" ref="O1533:O1538" si="594" xml:space="preserve"> K1533 - L1533</f>
        <v>1295.43</v>
      </c>
      <c r="P1533" s="32" t="str">
        <f t="shared" ref="P1533:P1538" si="595" xml:space="preserve"> TEXT(D1533, "dddd")</f>
        <v>Friday</v>
      </c>
    </row>
    <row r="1534" spans="1:16"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c r="N1534" s="32" t="str">
        <f t="shared" si="593"/>
        <v>November</v>
      </c>
      <c r="O1534" s="39">
        <f t="shared" si="594"/>
        <v>133.7800000000002</v>
      </c>
      <c r="P1534" s="32" t="str">
        <f t="shared" si="595"/>
        <v>Friday</v>
      </c>
    </row>
    <row r="1535" spans="1:16"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c r="N1535" s="32" t="str">
        <f t="shared" si="593"/>
        <v>June</v>
      </c>
      <c r="O1535" s="39">
        <f t="shared" si="594"/>
        <v>471.6</v>
      </c>
      <c r="P1535" s="32" t="str">
        <f t="shared" si="595"/>
        <v>Monday</v>
      </c>
    </row>
    <row r="1536" spans="1:16"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c r="N1536" s="32" t="str">
        <f t="shared" si="593"/>
        <v>April</v>
      </c>
      <c r="O1536" s="39">
        <f t="shared" si="594"/>
        <v>903.11</v>
      </c>
      <c r="P1536" s="32" t="str">
        <f t="shared" si="595"/>
        <v>Sunday</v>
      </c>
    </row>
    <row r="1537" spans="1:16"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c r="N1537" s="32" t="str">
        <f t="shared" si="593"/>
        <v>February</v>
      </c>
      <c r="O1537" s="39">
        <f t="shared" si="594"/>
        <v>903.11</v>
      </c>
      <c r="P1537" s="32" t="str">
        <f t="shared" si="595"/>
        <v>Sunday</v>
      </c>
    </row>
    <row r="1538" spans="1:16"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c r="N1538" s="32" t="str">
        <f t="shared" si="593"/>
        <v>November</v>
      </c>
      <c r="O1538" s="39">
        <f t="shared" si="594"/>
        <v>41.129999999999995</v>
      </c>
      <c r="P1538" s="32" t="str">
        <f t="shared" si="595"/>
        <v>Thursday</v>
      </c>
    </row>
    <row r="1539" spans="1:16" s="32" customFormat="1" ht="15.75" hidden="1"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6"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c r="N1540" s="32" t="str">
        <f t="shared" ref="N1540:N1541" si="596" xml:space="preserve"> TEXT(D1540, "mmmm")</f>
        <v>October</v>
      </c>
      <c r="O1540" s="39">
        <f t="shared" ref="O1540:O1541" si="597" xml:space="preserve"> K1540 - L1540</f>
        <v>802.26</v>
      </c>
      <c r="P1540" s="32" t="str">
        <f t="shared" ref="P1540:P1541" si="598" xml:space="preserve"> TEXT(D1540, "dddd")</f>
        <v>Thursday</v>
      </c>
    </row>
    <row r="1541" spans="1:16"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c r="N1541" s="32" t="str">
        <f t="shared" si="596"/>
        <v>October</v>
      </c>
      <c r="O1541" s="39">
        <f t="shared" si="597"/>
        <v>17.869999999999997</v>
      </c>
      <c r="P1541" s="32" t="str">
        <f t="shared" si="598"/>
        <v>Monday</v>
      </c>
    </row>
    <row r="1542" spans="1:16" s="32" customFormat="1" ht="15.75" hidden="1"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6"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c r="N1543" s="32" t="str">
        <f t="shared" ref="N1543:N1544" si="599" xml:space="preserve"> TEXT(D1543, "mmmm")</f>
        <v>November</v>
      </c>
      <c r="O1543" s="39">
        <f t="shared" ref="O1543:O1544" si="600" xml:space="preserve"> K1543 - L1543</f>
        <v>450.77</v>
      </c>
      <c r="P1543" s="32" t="str">
        <f t="shared" ref="P1543:P1544" si="601" xml:space="preserve"> TEXT(D1543, "dddd")</f>
        <v>Sunday</v>
      </c>
    </row>
    <row r="1544" spans="1:16"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c r="N1544" s="32" t="str">
        <f t="shared" si="599"/>
        <v>October</v>
      </c>
      <c r="O1544" s="39">
        <f t="shared" si="600"/>
        <v>90.099999999999966</v>
      </c>
      <c r="P1544" s="32" t="str">
        <f t="shared" si="601"/>
        <v>Monday</v>
      </c>
    </row>
    <row r="1545" spans="1:16" s="32" customFormat="1" ht="15.75" hidden="1"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6"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c r="N1546" s="32" t="str">
        <f t="shared" ref="N1546:N1548" si="602" xml:space="preserve"> TEXT(D1546, "mmmm")</f>
        <v>May</v>
      </c>
      <c r="O1546" s="39">
        <f t="shared" ref="O1546:O1548" si="603" xml:space="preserve"> K1546 - L1546</f>
        <v>737.56999999999994</v>
      </c>
      <c r="P1546" s="32" t="str">
        <f t="shared" ref="P1546:P1548" si="604" xml:space="preserve"> TEXT(D1546, "dddd")</f>
        <v>Friday</v>
      </c>
    </row>
    <row r="1547" spans="1:16"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c r="N1547" s="32" t="str">
        <f t="shared" si="602"/>
        <v>March</v>
      </c>
      <c r="O1547" s="39">
        <f t="shared" si="603"/>
        <v>817.36</v>
      </c>
      <c r="P1547" s="32" t="str">
        <f t="shared" si="604"/>
        <v>Sunday</v>
      </c>
    </row>
    <row r="1548" spans="1:16"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c r="N1548" s="32" t="str">
        <f t="shared" si="602"/>
        <v>May</v>
      </c>
      <c r="O1548" s="39">
        <f t="shared" si="603"/>
        <v>198.29000000000002</v>
      </c>
      <c r="P1548" s="32" t="str">
        <f t="shared" si="604"/>
        <v>Monday</v>
      </c>
    </row>
    <row r="1549" spans="1:16" s="32" customFormat="1" ht="15.75" hidden="1"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6"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c r="N1550" s="32" t="str">
        <f t="shared" ref="N1550:N1551" si="605" xml:space="preserve"> TEXT(D1550, "mmmm")</f>
        <v>March</v>
      </c>
      <c r="O1550" s="39">
        <f t="shared" ref="O1550:O1551" si="606" xml:space="preserve"> K1550 - L1550</f>
        <v>1010.02</v>
      </c>
      <c r="P1550" s="32" t="str">
        <f t="shared" ref="P1550:P1551" si="607" xml:space="preserve"> TEXT(D1550, "dddd")</f>
        <v>Wednesday</v>
      </c>
    </row>
    <row r="1551" spans="1:16"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c r="N1551" s="32" t="str">
        <f t="shared" si="605"/>
        <v>September</v>
      </c>
      <c r="O1551" s="39">
        <f t="shared" si="606"/>
        <v>45.960000000000008</v>
      </c>
      <c r="P1551" s="32" t="str">
        <f t="shared" si="607"/>
        <v>Thursday</v>
      </c>
    </row>
    <row r="1552" spans="1:16" s="32" customFormat="1" ht="15.75" hidden="1"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6"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c r="N1553" s="32" t="str">
        <f t="shared" ref="N1553:N1555" si="608" xml:space="preserve"> TEXT(D1553, "mmmm")</f>
        <v>April</v>
      </c>
      <c r="O1553" s="39">
        <f t="shared" ref="O1553:O1555" si="609" xml:space="preserve"> K1553 - L1553</f>
        <v>114.93</v>
      </c>
      <c r="P1553" s="32" t="str">
        <f t="shared" ref="P1553:P1555" si="610" xml:space="preserve"> TEXT(D1553, "dddd")</f>
        <v>Monday</v>
      </c>
    </row>
    <row r="1554" spans="1:16"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c r="N1554" s="32" t="str">
        <f t="shared" si="608"/>
        <v>December</v>
      </c>
      <c r="O1554" s="39">
        <f t="shared" si="609"/>
        <v>299.27</v>
      </c>
      <c r="P1554" s="32" t="str">
        <f t="shared" si="610"/>
        <v>Thursday</v>
      </c>
    </row>
    <row r="1555" spans="1:16"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c r="N1555" s="32" t="str">
        <f t="shared" si="608"/>
        <v>October</v>
      </c>
      <c r="O1555" s="39">
        <f t="shared" si="609"/>
        <v>409.86000000000013</v>
      </c>
      <c r="P1555" s="32" t="str">
        <f t="shared" si="610"/>
        <v>Monday</v>
      </c>
    </row>
    <row r="1556" spans="1:16" s="32" customFormat="1" ht="15.75" hidden="1"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6"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c r="N1557" s="32" t="str">
        <f t="shared" ref="N1557:N1559" si="611" xml:space="preserve"> TEXT(D1557, "mmmm")</f>
        <v>November</v>
      </c>
      <c r="O1557" s="39">
        <f t="shared" ref="O1557:O1559" si="612" xml:space="preserve"> K1557 - L1557</f>
        <v>737.56999999999994</v>
      </c>
      <c r="P1557" s="32" t="str">
        <f t="shared" ref="P1557:P1559" si="613" xml:space="preserve"> TEXT(D1557, "dddd")</f>
        <v>Tuesday</v>
      </c>
    </row>
    <row r="1558" spans="1:16"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c r="N1558" s="32" t="str">
        <f t="shared" si="611"/>
        <v>October</v>
      </c>
      <c r="O1558" s="39">
        <f t="shared" si="612"/>
        <v>1612.25</v>
      </c>
      <c r="P1558" s="32" t="str">
        <f t="shared" si="613"/>
        <v>Monday</v>
      </c>
    </row>
    <row r="1559" spans="1:16"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c r="N1559" s="32" t="str">
        <f t="shared" si="611"/>
        <v>January</v>
      </c>
      <c r="O1559" s="39">
        <f t="shared" si="612"/>
        <v>1612.25</v>
      </c>
      <c r="P1559" s="32" t="str">
        <f t="shared" si="613"/>
        <v>Tuesday</v>
      </c>
    </row>
    <row r="1560" spans="1:16" s="32" customFormat="1" ht="15.75" hidden="1"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6" s="32" customFormat="1" ht="15.75" hidden="1"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6"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c r="N1562" s="32" t="str">
        <f t="shared" ref="N1562:N1570" si="614" xml:space="preserve"> TEXT(D1562, "mmmm")</f>
        <v>March</v>
      </c>
      <c r="O1562" s="39">
        <f t="shared" ref="O1562:O1570" si="615" xml:space="preserve"> K1562 - L1562</f>
        <v>133.7800000000002</v>
      </c>
      <c r="P1562" s="32" t="str">
        <f t="shared" ref="P1562:P1570" si="616" xml:space="preserve"> TEXT(D1562, "dddd")</f>
        <v>Sunday</v>
      </c>
    </row>
    <row r="1563" spans="1:16"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c r="N1563" s="32" t="str">
        <f t="shared" si="614"/>
        <v>December</v>
      </c>
      <c r="O1563" s="39">
        <f t="shared" si="615"/>
        <v>1215.3399999999999</v>
      </c>
      <c r="P1563" s="32" t="str">
        <f t="shared" si="616"/>
        <v>Thursday</v>
      </c>
    </row>
    <row r="1564" spans="1:16"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c r="N1564" s="32" t="str">
        <f t="shared" si="614"/>
        <v>September</v>
      </c>
      <c r="O1564" s="39">
        <f t="shared" si="615"/>
        <v>641.64</v>
      </c>
      <c r="P1564" s="32" t="str">
        <f t="shared" si="616"/>
        <v>Thursday</v>
      </c>
    </row>
    <row r="1565" spans="1:16"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c r="N1565" s="32" t="str">
        <f t="shared" si="614"/>
        <v>April</v>
      </c>
      <c r="O1565" s="39">
        <f t="shared" si="615"/>
        <v>91.15</v>
      </c>
      <c r="P1565" s="32" t="str">
        <f t="shared" si="616"/>
        <v>Thursday</v>
      </c>
    </row>
    <row r="1566" spans="1:16"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c r="N1566" s="32" t="str">
        <f t="shared" si="614"/>
        <v>August</v>
      </c>
      <c r="O1566" s="39">
        <f t="shared" si="615"/>
        <v>812.44</v>
      </c>
      <c r="P1566" s="32" t="str">
        <f t="shared" si="616"/>
        <v>Friday</v>
      </c>
    </row>
    <row r="1567" spans="1:16"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c r="N1567" s="32" t="str">
        <f t="shared" si="614"/>
        <v>September</v>
      </c>
      <c r="O1567" s="39">
        <f t="shared" si="615"/>
        <v>1544.6100000000001</v>
      </c>
      <c r="P1567" s="32" t="str">
        <f t="shared" si="616"/>
        <v>Wednesday</v>
      </c>
    </row>
    <row r="1568" spans="1:16"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c r="N1568" s="32" t="str">
        <f t="shared" si="614"/>
        <v>October</v>
      </c>
      <c r="O1568" s="39">
        <f t="shared" si="615"/>
        <v>75.75</v>
      </c>
      <c r="P1568" s="32" t="str">
        <f t="shared" si="616"/>
        <v>Sunday</v>
      </c>
    </row>
    <row r="1569" spans="1:16"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c r="N1569" s="32" t="str">
        <f t="shared" si="614"/>
        <v>October</v>
      </c>
      <c r="O1569" s="39">
        <f t="shared" si="615"/>
        <v>152.54999999999995</v>
      </c>
      <c r="P1569" s="32" t="str">
        <f t="shared" si="616"/>
        <v>Sunday</v>
      </c>
    </row>
    <row r="1570" spans="1:16"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c r="N1570" s="32" t="str">
        <f t="shared" si="614"/>
        <v>March</v>
      </c>
      <c r="O1570" s="39">
        <f t="shared" si="615"/>
        <v>57.72999999999999</v>
      </c>
      <c r="P1570" s="32" t="str">
        <f t="shared" si="616"/>
        <v>Friday</v>
      </c>
    </row>
    <row r="1571" spans="1:16" s="32" customFormat="1" ht="15.75" hidden="1"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6" s="32" customFormat="1" ht="15.75" hidden="1"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6"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c r="N1573" s="32" t="str">
        <f t="shared" ref="N1573:N1576" si="617" xml:space="preserve"> TEXT(D1573, "mmmm")</f>
        <v>June</v>
      </c>
      <c r="O1573" s="39">
        <f t="shared" ref="O1573:O1576" si="618" xml:space="preserve"> K1573 - L1573</f>
        <v>1069.5500000000002</v>
      </c>
      <c r="P1573" s="32" t="str">
        <f t="shared" ref="P1573:P1576" si="619" xml:space="preserve"> TEXT(D1573, "dddd")</f>
        <v>Friday</v>
      </c>
    </row>
    <row r="1574" spans="1:16"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c r="N1574" s="32" t="str">
        <f t="shared" si="617"/>
        <v>June</v>
      </c>
      <c r="O1574" s="39">
        <f t="shared" si="618"/>
        <v>309.80999999999995</v>
      </c>
      <c r="P1574" s="32" t="str">
        <f t="shared" si="619"/>
        <v>Friday</v>
      </c>
    </row>
    <row r="1575" spans="1:16"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c r="N1575" s="32" t="str">
        <f t="shared" si="617"/>
        <v>September</v>
      </c>
      <c r="O1575" s="39">
        <f t="shared" si="618"/>
        <v>4.8</v>
      </c>
      <c r="P1575" s="32" t="str">
        <f t="shared" si="619"/>
        <v>Friday</v>
      </c>
    </row>
    <row r="1576" spans="1:16"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c r="N1576" s="32" t="str">
        <f t="shared" si="617"/>
        <v>August</v>
      </c>
      <c r="O1576" s="39">
        <f t="shared" si="618"/>
        <v>448.67999999999995</v>
      </c>
      <c r="P1576" s="32" t="str">
        <f t="shared" si="619"/>
        <v>Sunday</v>
      </c>
    </row>
    <row r="1577" spans="1:16" s="32" customFormat="1" ht="15.75" hidden="1"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6"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c r="N1578" s="32" t="str">
        <f t="shared" ref="N1578:N1588" si="620" xml:space="preserve"> TEXT(D1578, "mmmm")</f>
        <v>May</v>
      </c>
      <c r="O1578" s="39">
        <f t="shared" ref="O1578:O1588" si="621" xml:space="preserve"> K1578 - L1578</f>
        <v>104.24000000000001</v>
      </c>
      <c r="P1578" s="32" t="str">
        <f t="shared" ref="P1578:P1588" si="622" xml:space="preserve"> TEXT(D1578, "dddd")</f>
        <v>Friday</v>
      </c>
    </row>
    <row r="1579" spans="1:16"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c r="N1579" s="32" t="str">
        <f t="shared" si="620"/>
        <v>October</v>
      </c>
      <c r="O1579" s="39">
        <f t="shared" si="621"/>
        <v>834.93999999999994</v>
      </c>
      <c r="P1579" s="32" t="str">
        <f t="shared" si="622"/>
        <v>Saturday</v>
      </c>
    </row>
    <row r="1580" spans="1:16"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c r="N1580" s="32" t="str">
        <f t="shared" si="620"/>
        <v>February</v>
      </c>
      <c r="O1580" s="39">
        <f t="shared" si="621"/>
        <v>110.80999999999995</v>
      </c>
      <c r="P1580" s="32" t="str">
        <f t="shared" si="622"/>
        <v>Monday</v>
      </c>
    </row>
    <row r="1581" spans="1:16"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c r="N1581" s="32" t="str">
        <f t="shared" si="620"/>
        <v>May</v>
      </c>
      <c r="O1581" s="39">
        <f t="shared" si="621"/>
        <v>155.65000000000009</v>
      </c>
      <c r="P1581" s="32" t="str">
        <f t="shared" si="622"/>
        <v>Friday</v>
      </c>
    </row>
    <row r="1582" spans="1:16"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c r="N1582" s="32" t="str">
        <f t="shared" si="620"/>
        <v>February</v>
      </c>
      <c r="O1582" s="39">
        <f t="shared" si="621"/>
        <v>445.20999999999992</v>
      </c>
      <c r="P1582" s="32" t="str">
        <f t="shared" si="622"/>
        <v>Thursday</v>
      </c>
    </row>
    <row r="1583" spans="1:16"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c r="N1583" s="32" t="str">
        <f t="shared" si="620"/>
        <v>July</v>
      </c>
      <c r="O1583" s="39">
        <f t="shared" si="621"/>
        <v>509.97</v>
      </c>
      <c r="P1583" s="32" t="str">
        <f t="shared" si="622"/>
        <v>Monday</v>
      </c>
    </row>
    <row r="1584" spans="1:16"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c r="N1584" s="32" t="str">
        <f t="shared" si="620"/>
        <v>September</v>
      </c>
      <c r="O1584" s="39">
        <f t="shared" si="621"/>
        <v>155.65000000000009</v>
      </c>
      <c r="P1584" s="32" t="str">
        <f t="shared" si="622"/>
        <v>Friday</v>
      </c>
    </row>
    <row r="1585" spans="1:16"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c r="N1585" s="32" t="str">
        <f t="shared" si="620"/>
        <v>May</v>
      </c>
      <c r="O1585" s="39">
        <f t="shared" si="621"/>
        <v>1295.43</v>
      </c>
      <c r="P1585" s="32" t="str">
        <f t="shared" si="622"/>
        <v>Tuesday</v>
      </c>
    </row>
    <row r="1586" spans="1:16"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c r="N1586" s="32" t="str">
        <f t="shared" si="620"/>
        <v>October</v>
      </c>
      <c r="O1586" s="39">
        <f t="shared" si="621"/>
        <v>41.129999999999995</v>
      </c>
      <c r="P1586" s="32" t="str">
        <f t="shared" si="622"/>
        <v>Friday</v>
      </c>
    </row>
    <row r="1587" spans="1:16"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c r="N1587" s="32" t="str">
        <f t="shared" si="620"/>
        <v>October</v>
      </c>
      <c r="O1587" s="39">
        <f t="shared" si="621"/>
        <v>583.2700000000001</v>
      </c>
      <c r="P1587" s="32" t="str">
        <f t="shared" si="622"/>
        <v>Friday</v>
      </c>
    </row>
    <row r="1588" spans="1:16"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c r="N1588" s="32" t="str">
        <f t="shared" si="620"/>
        <v>January</v>
      </c>
      <c r="O1588" s="39">
        <f t="shared" si="621"/>
        <v>143.82</v>
      </c>
      <c r="P1588" s="32" t="str">
        <f t="shared" si="622"/>
        <v>Wednesday</v>
      </c>
    </row>
    <row r="1589" spans="1:16" s="32" customFormat="1" ht="15.75" hidden="1"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6" s="32" customFormat="1" ht="15.75" hidden="1"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6" s="32" customFormat="1" ht="15.75" hidden="1"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6"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c r="N1592" s="32" t="str">
        <f t="shared" ref="N1592:N1593" si="623" xml:space="preserve"> TEXT(D1592, "mmmm")</f>
        <v>April</v>
      </c>
      <c r="O1592" s="39">
        <f t="shared" ref="O1592:O1593" si="624" xml:space="preserve"> K1592 - L1592</f>
        <v>114.93</v>
      </c>
      <c r="P1592" s="32" t="str">
        <f t="shared" ref="P1592:P1593" si="625" xml:space="preserve"> TEXT(D1592, "dddd")</f>
        <v>Tuesday</v>
      </c>
    </row>
    <row r="1593" spans="1:16"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c r="N1593" s="32" t="str">
        <f t="shared" si="623"/>
        <v>June</v>
      </c>
      <c r="O1593" s="39">
        <f t="shared" si="624"/>
        <v>143.82</v>
      </c>
      <c r="P1593" s="32" t="str">
        <f t="shared" si="625"/>
        <v>Wednesday</v>
      </c>
    </row>
    <row r="1594" spans="1:16" s="32" customFormat="1" ht="15.75" hidden="1"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6" s="32" customFormat="1" ht="15.75" hidden="1"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6" s="32" customFormat="1" ht="15.75" hidden="1"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6" s="32" customFormat="1" ht="15.75" hidden="1"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6"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c r="N1598" s="32" t="str">
        <f t="shared" ref="N1598:N1599" si="626" xml:space="preserve"> TEXT(D1598, "mmmm")</f>
        <v>October</v>
      </c>
      <c r="O1598" s="39">
        <f t="shared" ref="O1598:O1599" si="627" xml:space="preserve"> K1598 - L1598</f>
        <v>179.44</v>
      </c>
      <c r="P1598" s="32" t="str">
        <f t="shared" ref="P1598:P1599" si="628" xml:space="preserve"> TEXT(D1598, "dddd")</f>
        <v>Thursday</v>
      </c>
    </row>
    <row r="1599" spans="1:16"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c r="N1599" s="32" t="str">
        <f t="shared" si="626"/>
        <v>May</v>
      </c>
      <c r="O1599" s="39">
        <f t="shared" si="627"/>
        <v>43.97</v>
      </c>
      <c r="P1599" s="32" t="str">
        <f t="shared" si="628"/>
        <v>Friday</v>
      </c>
    </row>
    <row r="1600" spans="1:16" s="32" customFormat="1" ht="15.75" hidden="1"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6"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c r="N1601" s="32" t="str">
        <f t="shared" ref="N1601" si="629" xml:space="preserve"> TEXT(D1601, "mmmm")</f>
        <v>May</v>
      </c>
      <c r="O1601" s="39">
        <f t="shared" ref="O1601" si="630" xml:space="preserve"> K1601 - L1601</f>
        <v>693.76</v>
      </c>
      <c r="P1601" s="32" t="str">
        <f xml:space="preserve"> TEXT(D1601, "dddd")</f>
        <v>Saturday</v>
      </c>
    </row>
    <row r="1602" spans="1:16" s="32" customFormat="1" ht="15.75" hidden="1"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6"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c r="N1603" s="32" t="str">
        <f t="shared" ref="N1603:N1613" si="631" xml:space="preserve"> TEXT(D1603, "mmmm")</f>
        <v>July</v>
      </c>
      <c r="O1603" s="39">
        <f t="shared" ref="O1603:O1613" si="632" xml:space="preserve"> K1603 - L1603</f>
        <v>198.22000000000003</v>
      </c>
      <c r="P1603" s="32" t="str">
        <f t="shared" ref="P1603:P1613" si="633" xml:space="preserve"> TEXT(D1603, "dddd")</f>
        <v>Sunday</v>
      </c>
    </row>
    <row r="1604" spans="1:16"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c r="N1604" s="32" t="str">
        <f t="shared" si="631"/>
        <v>August</v>
      </c>
      <c r="O1604" s="39">
        <f t="shared" si="632"/>
        <v>812.44</v>
      </c>
      <c r="P1604" s="32" t="str">
        <f t="shared" si="633"/>
        <v>Wednesday</v>
      </c>
    </row>
    <row r="1605" spans="1:16"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c r="N1605" s="32" t="str">
        <f t="shared" si="631"/>
        <v>September</v>
      </c>
      <c r="O1605" s="39">
        <f t="shared" si="632"/>
        <v>195.33999999999992</v>
      </c>
      <c r="P1605" s="32" t="str">
        <f t="shared" si="633"/>
        <v>Monday</v>
      </c>
    </row>
    <row r="1606" spans="1:16"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c r="N1606" s="32" t="str">
        <f t="shared" si="631"/>
        <v>February</v>
      </c>
      <c r="O1606" s="39">
        <f t="shared" si="632"/>
        <v>189.27999999999997</v>
      </c>
      <c r="P1606" s="32" t="str">
        <f t="shared" si="633"/>
        <v>Thursday</v>
      </c>
    </row>
    <row r="1607" spans="1:16"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c r="N1607" s="32" t="str">
        <f t="shared" si="631"/>
        <v>September</v>
      </c>
      <c r="O1607" s="39">
        <f t="shared" si="632"/>
        <v>872.8900000000001</v>
      </c>
      <c r="P1607" s="32" t="str">
        <f t="shared" si="633"/>
        <v>Wednesday</v>
      </c>
    </row>
    <row r="1608" spans="1:16"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c r="N1608" s="32" t="str">
        <f t="shared" si="631"/>
        <v>August</v>
      </c>
      <c r="O1608" s="39">
        <f t="shared" si="632"/>
        <v>583.2700000000001</v>
      </c>
      <c r="P1608" s="32" t="str">
        <f t="shared" si="633"/>
        <v>Tuesday</v>
      </c>
    </row>
    <row r="1609" spans="1:16"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c r="N1609" s="32" t="str">
        <f t="shared" si="631"/>
        <v>January</v>
      </c>
      <c r="O1609" s="39">
        <f t="shared" si="632"/>
        <v>64.509999999999991</v>
      </c>
      <c r="P1609" s="32" t="str">
        <f t="shared" si="633"/>
        <v>Monday</v>
      </c>
    </row>
    <row r="1610" spans="1:16"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c r="N1610" s="32" t="str">
        <f t="shared" si="631"/>
        <v>January</v>
      </c>
      <c r="O1610" s="39">
        <f t="shared" si="632"/>
        <v>817.36</v>
      </c>
      <c r="P1610" s="32" t="str">
        <f t="shared" si="633"/>
        <v>Thursday</v>
      </c>
    </row>
    <row r="1611" spans="1:16"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c r="N1611" s="32" t="str">
        <f t="shared" si="631"/>
        <v>September</v>
      </c>
      <c r="O1611" s="39">
        <f t="shared" si="632"/>
        <v>471.6</v>
      </c>
      <c r="P1611" s="32" t="str">
        <f t="shared" si="633"/>
        <v>Monday</v>
      </c>
    </row>
    <row r="1612" spans="1:16"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c r="N1612" s="32" t="str">
        <f t="shared" si="631"/>
        <v>December</v>
      </c>
      <c r="O1612" s="39">
        <f t="shared" si="632"/>
        <v>827.15999999999985</v>
      </c>
      <c r="P1612" s="32" t="str">
        <f t="shared" si="633"/>
        <v>Wednesday</v>
      </c>
    </row>
    <row r="1613" spans="1:16"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c r="N1613" s="32" t="str">
        <f t="shared" si="631"/>
        <v>June</v>
      </c>
      <c r="O1613" s="39">
        <f t="shared" si="632"/>
        <v>812.44</v>
      </c>
      <c r="P1613" s="32" t="str">
        <f t="shared" si="633"/>
        <v>Tuesday</v>
      </c>
    </row>
    <row r="1614" spans="1:16" s="32" customFormat="1" ht="15.75" hidden="1"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6"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c r="N1615" s="32" t="str">
        <f t="shared" ref="N1615" si="634" xml:space="preserve"> TEXT(D1615, "mmmm")</f>
        <v>January</v>
      </c>
      <c r="O1615" s="39">
        <f t="shared" ref="O1615" si="635" xml:space="preserve"> K1615 - L1615</f>
        <v>771.12</v>
      </c>
      <c r="P1615" s="32" t="str">
        <f xml:space="preserve"> TEXT(D1615, "dddd")</f>
        <v>Saturday</v>
      </c>
    </row>
    <row r="1616" spans="1:16" s="32" customFormat="1" ht="15.75" hidden="1"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6"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c r="N1617" s="32" t="str">
        <f t="shared" ref="N1617:N1618" si="636" xml:space="preserve"> TEXT(D1617, "mmmm")</f>
        <v>January</v>
      </c>
      <c r="O1617" s="39">
        <f t="shared" ref="O1617:O1618" si="637" xml:space="preserve"> K1617 - L1617</f>
        <v>445.20999999999992</v>
      </c>
      <c r="P1617" s="32" t="str">
        <f t="shared" ref="P1617:P1618" si="638" xml:space="preserve"> TEXT(D1617, "dddd")</f>
        <v>Monday</v>
      </c>
    </row>
    <row r="1618" spans="1:16"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c r="N1618" s="32" t="str">
        <f t="shared" si="636"/>
        <v>January</v>
      </c>
      <c r="O1618" s="39">
        <f t="shared" si="637"/>
        <v>1702.5499999999997</v>
      </c>
      <c r="P1618" s="32" t="str">
        <f t="shared" si="638"/>
        <v>Thursday</v>
      </c>
    </row>
    <row r="1619" spans="1:16" s="32" customFormat="1" ht="15.75" hidden="1"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6"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c r="N1620" s="32" t="str">
        <f t="shared" ref="N1620" si="639" xml:space="preserve"> TEXT(D1620, "mmmm")</f>
        <v>May</v>
      </c>
      <c r="O1620" s="39">
        <f t="shared" ref="O1620" si="640" xml:space="preserve"> K1620 - L1620</f>
        <v>574.62000000000012</v>
      </c>
      <c r="P1620" s="32" t="str">
        <f xml:space="preserve"> TEXT(D1620, "dddd")</f>
        <v>Monday</v>
      </c>
    </row>
    <row r="1621" spans="1:16" s="32" customFormat="1" ht="15.75" hidden="1"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6" s="32" customFormat="1" ht="15.75" hidden="1"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6"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c r="N1623" s="32" t="str">
        <f t="shared" ref="N1623" si="641" xml:space="preserve"> TEXT(D1623, "mmmm")</f>
        <v>May</v>
      </c>
      <c r="O1623" s="39">
        <f t="shared" ref="O1623" si="642" xml:space="preserve"> K1623 - L1623</f>
        <v>152.54999999999995</v>
      </c>
      <c r="P1623" s="32" t="str">
        <f xml:space="preserve"> TEXT(D1623, "dddd")</f>
        <v>Monday</v>
      </c>
    </row>
    <row r="1624" spans="1:16" s="32" customFormat="1" ht="15.75" hidden="1"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6"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c r="N1625" s="32" t="str">
        <f t="shared" ref="N1625:N1627" si="643" xml:space="preserve"> TEXT(D1625, "mmmm")</f>
        <v>February</v>
      </c>
      <c r="O1625" s="39">
        <f t="shared" ref="O1625:O1627" si="644" xml:space="preserve"> K1625 - L1625</f>
        <v>64.509999999999991</v>
      </c>
      <c r="P1625" s="32" t="str">
        <f t="shared" ref="P1625:P1627" si="645" xml:space="preserve"> TEXT(D1625, "dddd")</f>
        <v>Tuesday</v>
      </c>
    </row>
    <row r="1626" spans="1:16"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c r="N1626" s="32" t="str">
        <f t="shared" si="643"/>
        <v>March</v>
      </c>
      <c r="O1626" s="39">
        <f t="shared" si="644"/>
        <v>693.76</v>
      </c>
      <c r="P1626" s="32" t="str">
        <f t="shared" si="645"/>
        <v>Wednesday</v>
      </c>
    </row>
    <row r="1627" spans="1:16"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c r="N1627" s="32" t="str">
        <f t="shared" si="643"/>
        <v>September</v>
      </c>
      <c r="O1627" s="39">
        <f t="shared" si="644"/>
        <v>72.599999999999966</v>
      </c>
      <c r="P1627" s="32" t="str">
        <f t="shared" si="645"/>
        <v>Saturday</v>
      </c>
    </row>
    <row r="1628" spans="1:16" s="32" customFormat="1" ht="15.75" hidden="1"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6"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c r="N1629" s="32" t="str">
        <f t="shared" ref="N1629:N1633" si="646" xml:space="preserve"> TEXT(D1629, "mmmm")</f>
        <v>January</v>
      </c>
      <c r="O1629" s="39">
        <f t="shared" ref="O1629:O1633" si="647" xml:space="preserve"> K1629 - L1629</f>
        <v>195.33999999999992</v>
      </c>
      <c r="P1629" s="32" t="str">
        <f t="shared" ref="P1629:P1633" si="648" xml:space="preserve"> TEXT(D1629, "dddd")</f>
        <v>Tuesday</v>
      </c>
    </row>
    <row r="1630" spans="1:16"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c r="N1630" s="32" t="str">
        <f t="shared" si="646"/>
        <v>May</v>
      </c>
      <c r="O1630" s="39">
        <f t="shared" si="647"/>
        <v>75.139999999999986</v>
      </c>
      <c r="P1630" s="32" t="str">
        <f t="shared" si="648"/>
        <v>Monday</v>
      </c>
    </row>
    <row r="1631" spans="1:16"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c r="N1631" s="32" t="str">
        <f t="shared" si="646"/>
        <v>May</v>
      </c>
      <c r="O1631" s="39">
        <f t="shared" si="647"/>
        <v>1055.82</v>
      </c>
      <c r="P1631" s="32" t="str">
        <f t="shared" si="648"/>
        <v>Wednesday</v>
      </c>
    </row>
    <row r="1632" spans="1:16"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c r="N1632" s="32" t="str">
        <f t="shared" si="646"/>
        <v>October</v>
      </c>
      <c r="O1632" s="39">
        <f t="shared" si="647"/>
        <v>25.089999999999989</v>
      </c>
      <c r="P1632" s="32" t="str">
        <f t="shared" si="648"/>
        <v>Tuesday</v>
      </c>
    </row>
    <row r="1633" spans="1:16"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c r="N1633" s="32" t="str">
        <f t="shared" si="646"/>
        <v>March</v>
      </c>
      <c r="O1633" s="39">
        <f t="shared" si="647"/>
        <v>15.080000000000005</v>
      </c>
      <c r="P1633" s="32" t="str">
        <f t="shared" si="648"/>
        <v>Saturday</v>
      </c>
    </row>
    <row r="1634" spans="1:16" s="32" customFormat="1" ht="15.75" hidden="1"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6"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c r="N1635" s="32" t="str">
        <f t="shared" ref="N1635:N1639" si="649" xml:space="preserve"> TEXT(D1635, "mmmm")</f>
        <v>May</v>
      </c>
      <c r="O1635" s="39">
        <f t="shared" ref="O1635:O1639" si="650" xml:space="preserve"> K1635 - L1635</f>
        <v>745.94</v>
      </c>
      <c r="P1635" s="32" t="str">
        <f t="shared" ref="P1635:P1639" si="651" xml:space="preserve"> TEXT(D1635, "dddd")</f>
        <v>Tuesday</v>
      </c>
    </row>
    <row r="1636" spans="1:16"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c r="N1636" s="32" t="str">
        <f t="shared" si="649"/>
        <v>February</v>
      </c>
      <c r="O1636" s="39">
        <f t="shared" si="650"/>
        <v>217.51</v>
      </c>
      <c r="P1636" s="32" t="str">
        <f t="shared" si="651"/>
        <v>Monday</v>
      </c>
    </row>
    <row r="1637" spans="1:16"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c r="N1637" s="32" t="str">
        <f t="shared" si="649"/>
        <v>May</v>
      </c>
      <c r="O1637" s="39">
        <f t="shared" si="650"/>
        <v>209.84000000000003</v>
      </c>
      <c r="P1637" s="32" t="str">
        <f t="shared" si="651"/>
        <v>Monday</v>
      </c>
    </row>
    <row r="1638" spans="1:16"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c r="N1638" s="32" t="str">
        <f t="shared" si="649"/>
        <v>December</v>
      </c>
      <c r="O1638" s="39">
        <f t="shared" si="650"/>
        <v>135.84999999999997</v>
      </c>
      <c r="P1638" s="32" t="str">
        <f t="shared" si="651"/>
        <v>Sunday</v>
      </c>
    </row>
    <row r="1639" spans="1:16"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c r="N1639" s="32" t="str">
        <f t="shared" si="649"/>
        <v>June</v>
      </c>
      <c r="O1639" s="39">
        <f t="shared" si="650"/>
        <v>903.11</v>
      </c>
      <c r="P1639" s="32" t="str">
        <f t="shared" si="651"/>
        <v>Thursday</v>
      </c>
    </row>
    <row r="1640" spans="1:16" s="32" customFormat="1" ht="15.75" hidden="1"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6"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c r="N1641" s="32" t="str">
        <f t="shared" ref="N1641:N1642" si="652" xml:space="preserve"> TEXT(D1641, "mmmm")</f>
        <v>April</v>
      </c>
      <c r="O1641" s="39">
        <f t="shared" ref="O1641:O1642" si="653" xml:space="preserve"> K1641 - L1641</f>
        <v>198.22000000000003</v>
      </c>
      <c r="P1641" s="32" t="str">
        <f t="shared" ref="P1641:P1642" si="654" xml:space="preserve"> TEXT(D1641, "dddd")</f>
        <v>Saturday</v>
      </c>
    </row>
    <row r="1642" spans="1:16"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c r="N1642" s="32" t="str">
        <f t="shared" si="652"/>
        <v>August</v>
      </c>
      <c r="O1642" s="39">
        <f t="shared" si="653"/>
        <v>356.5</v>
      </c>
      <c r="P1642" s="32" t="str">
        <f t="shared" si="654"/>
        <v>Tuesday</v>
      </c>
    </row>
    <row r="1643" spans="1:16" s="32" customFormat="1" ht="15.75" hidden="1"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6" s="32" customFormat="1" ht="15.75" hidden="1"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6"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c r="N1645" s="32" t="str">
        <f t="shared" ref="N1645:N1648" si="655" xml:space="preserve"> TEXT(D1645, "mmmm")</f>
        <v>September</v>
      </c>
      <c r="O1645" s="39">
        <f t="shared" ref="O1645:O1648" si="656" xml:space="preserve"> K1645 - L1645</f>
        <v>437.46</v>
      </c>
      <c r="P1645" s="32" t="str">
        <f t="shared" ref="P1645:P1648" si="657" xml:space="preserve"> TEXT(D1645, "dddd")</f>
        <v>Tuesday</v>
      </c>
    </row>
    <row r="1646" spans="1:16"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c r="N1646" s="32" t="str">
        <f t="shared" si="655"/>
        <v>May</v>
      </c>
      <c r="O1646" s="39">
        <f t="shared" si="656"/>
        <v>509.97</v>
      </c>
      <c r="P1646" s="32" t="str">
        <f t="shared" si="657"/>
        <v>Thursday</v>
      </c>
    </row>
    <row r="1647" spans="1:16"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c r="N1647" s="32" t="str">
        <f t="shared" si="655"/>
        <v>October</v>
      </c>
      <c r="O1647" s="39">
        <f t="shared" si="656"/>
        <v>75.75</v>
      </c>
      <c r="P1647" s="32" t="str">
        <f t="shared" si="657"/>
        <v>Monday</v>
      </c>
    </row>
    <row r="1648" spans="1:16"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c r="N1648" s="32" t="str">
        <f t="shared" si="655"/>
        <v>April</v>
      </c>
      <c r="O1648" s="39">
        <f t="shared" si="656"/>
        <v>182.81000000000017</v>
      </c>
      <c r="P1648" s="32" t="str">
        <f t="shared" si="657"/>
        <v>Sunday</v>
      </c>
    </row>
    <row r="1649" spans="1:26" s="32" customFormat="1" ht="15.75" hidden="1"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c r="N1650" s="32" t="str">
        <f t="shared" ref="N1650:N1652" si="658" xml:space="preserve"> TEXT(D1650, "mmmm")</f>
        <v>October</v>
      </c>
      <c r="O1650" s="39">
        <f t="shared" ref="O1650:O1652" si="659" xml:space="preserve"> K1650 - L1650</f>
        <v>872.8900000000001</v>
      </c>
      <c r="P1650" s="32" t="str">
        <f t="shared" ref="P1650:P1652" si="660" xml:space="preserve"> TEXT(D1650, "dddd")</f>
        <v>Thursday</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c r="N1651" s="32" t="str">
        <f t="shared" si="658"/>
        <v>August</v>
      </c>
      <c r="O1651" s="39">
        <f t="shared" si="659"/>
        <v>1305.25</v>
      </c>
      <c r="P1651" s="32" t="str">
        <f t="shared" si="660"/>
        <v>Friday</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c r="N1652" s="32" t="str">
        <f t="shared" si="658"/>
        <v>April</v>
      </c>
      <c r="O1652" s="39">
        <f t="shared" si="659"/>
        <v>437.46</v>
      </c>
      <c r="P1652" s="32" t="str">
        <f t="shared" si="660"/>
        <v>Tuesday</v>
      </c>
    </row>
    <row r="1653" spans="1:26" s="32" customFormat="1" ht="15.75" hidden="1"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hidden="1"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hidden="1"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2" t="str">
        <f t="shared" ref="N1656" si="661" xml:space="preserve"> TEXT(D1656, "mmmm")</f>
        <v>October</v>
      </c>
      <c r="O1656" s="39">
        <f t="shared" ref="O1656" si="662" xml:space="preserve"> K1656 - L1656</f>
        <v>571.27</v>
      </c>
      <c r="P1656" s="32" t="str">
        <f xml:space="preserve"> TEXT(D1656, "dddd")</f>
        <v>Thursday</v>
      </c>
      <c r="Q1656" s="39"/>
      <c r="R1656" s="39"/>
      <c r="S1656" s="39"/>
      <c r="T1656" s="39"/>
      <c r="U1656" s="39"/>
      <c r="V1656" s="39"/>
      <c r="W1656" s="39"/>
      <c r="X1656" s="39"/>
      <c r="Y1656" s="39"/>
      <c r="Z1656" s="39"/>
    </row>
    <row r="1657" spans="1:26" s="32" customFormat="1" ht="15.75" hidden="1"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hidden="1"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c r="N1659" s="32" t="str">
        <f t="shared" ref="N1659" si="663" xml:space="preserve"> TEXT(D1659, "mmmm")</f>
        <v>October</v>
      </c>
      <c r="O1659" s="39">
        <f t="shared" ref="O1659" si="664" xml:space="preserve"> K1659 - L1659</f>
        <v>198.29000000000002</v>
      </c>
      <c r="P1659" s="32" t="str">
        <f xml:space="preserve"> TEXT(D1659, "dddd")</f>
        <v>Wednesday</v>
      </c>
    </row>
    <row r="1660" spans="1:26" s="32" customFormat="1" ht="15.75" hidden="1"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c r="N1661" s="32" t="str">
        <f t="shared" ref="N1661:N1663" si="665" xml:space="preserve"> TEXT(D1661, "mmmm")</f>
        <v>April</v>
      </c>
      <c r="O1661" s="39">
        <f t="shared" ref="O1661:O1663" si="666" xml:space="preserve"> K1661 - L1661</f>
        <v>128.45999999999992</v>
      </c>
      <c r="P1661" s="32" t="str">
        <f t="shared" ref="P1661:P1663" si="667" xml:space="preserve"> TEXT(D1661, "dddd")</f>
        <v>Saturday</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c r="N1662" s="32" t="str">
        <f t="shared" si="665"/>
        <v>June</v>
      </c>
      <c r="O1662" s="39">
        <f t="shared" si="666"/>
        <v>1295.43</v>
      </c>
      <c r="P1662" s="32" t="str">
        <f t="shared" si="667"/>
        <v>Saturday</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c r="N1663" s="32" t="str">
        <f t="shared" si="665"/>
        <v>September</v>
      </c>
      <c r="O1663" s="39">
        <f t="shared" si="666"/>
        <v>64.509999999999991</v>
      </c>
      <c r="P1663" s="32" t="str">
        <f t="shared" si="667"/>
        <v>Thursday</v>
      </c>
    </row>
    <row r="1664" spans="1:26" s="32" customFormat="1" ht="15.75" hidden="1"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6" s="32" customFormat="1" ht="15.75" hidden="1"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6"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c r="N1666" s="32" t="str">
        <f t="shared" ref="N1666:N1670" si="668" xml:space="preserve"> TEXT(D1666, "mmmm")</f>
        <v>November</v>
      </c>
      <c r="O1666" s="39">
        <f t="shared" ref="O1666:O1670" si="669" xml:space="preserve"> K1666 - L1666</f>
        <v>41.129999999999995</v>
      </c>
      <c r="P1666" s="32" t="str">
        <f t="shared" ref="P1666:P1670" si="670" xml:space="preserve"> TEXT(D1666, "dddd")</f>
        <v>Thursday</v>
      </c>
    </row>
    <row r="1667" spans="1:16"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c r="N1667" s="32" t="str">
        <f t="shared" si="668"/>
        <v>July</v>
      </c>
      <c r="O1667" s="39">
        <f t="shared" si="669"/>
        <v>135.84999999999997</v>
      </c>
      <c r="P1667" s="32" t="str">
        <f t="shared" si="670"/>
        <v>Saturday</v>
      </c>
    </row>
    <row r="1668" spans="1:16"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c r="N1668" s="32" t="str">
        <f t="shared" si="668"/>
        <v>January</v>
      </c>
      <c r="O1668" s="39">
        <f t="shared" si="669"/>
        <v>143.82</v>
      </c>
      <c r="P1668" s="32" t="str">
        <f t="shared" si="670"/>
        <v>Friday</v>
      </c>
    </row>
    <row r="1669" spans="1:16"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c r="N1669" s="32" t="str">
        <f t="shared" si="668"/>
        <v>June</v>
      </c>
      <c r="O1669" s="39">
        <f t="shared" si="669"/>
        <v>114.93</v>
      </c>
      <c r="P1669" s="32" t="str">
        <f t="shared" si="670"/>
        <v>Friday</v>
      </c>
    </row>
    <row r="1670" spans="1:16"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c r="N1670" s="32" t="str">
        <f t="shared" si="668"/>
        <v>March</v>
      </c>
      <c r="O1670" s="39">
        <f t="shared" si="669"/>
        <v>143.82</v>
      </c>
      <c r="P1670" s="32" t="str">
        <f t="shared" si="670"/>
        <v>Friday</v>
      </c>
    </row>
    <row r="1671" spans="1:16" s="32" customFormat="1" ht="15.75" hidden="1"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6"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c r="N1672" s="32" t="str">
        <f t="shared" ref="N1672" si="671" xml:space="preserve"> TEXT(D1672, "mmmm")</f>
        <v>May</v>
      </c>
      <c r="O1672" s="39">
        <f t="shared" ref="O1672" si="672" xml:space="preserve"> K1672 - L1672</f>
        <v>135.84999999999997</v>
      </c>
      <c r="P1672" s="32" t="str">
        <f xml:space="preserve"> TEXT(D1672, "dddd")</f>
        <v>Monday</v>
      </c>
    </row>
    <row r="1673" spans="1:16" s="32" customFormat="1" ht="15.75" hidden="1"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6" s="32" customFormat="1" ht="15.75" hidden="1"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6"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c r="N1675" s="32" t="str">
        <f t="shared" ref="N1675" si="673" xml:space="preserve"> TEXT(D1675, "mmmm")</f>
        <v>October</v>
      </c>
      <c r="O1675" s="39">
        <f t="shared" ref="O1675" si="674" xml:space="preserve"> K1675 - L1675</f>
        <v>1408.91</v>
      </c>
      <c r="P1675" s="32" t="str">
        <f xml:space="preserve"> TEXT(D1675, "dddd")</f>
        <v>Tuesday</v>
      </c>
    </row>
    <row r="1676" spans="1:16" s="32" customFormat="1" ht="15.75" hidden="1"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6" s="32" customFormat="1" ht="15.75" hidden="1"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6" s="32" customFormat="1" ht="15.75" hidden="1"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6"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c r="N1679" s="32" t="str">
        <f t="shared" ref="N1679:N1683" si="675" xml:space="preserve"> TEXT(D1679, "mmmm")</f>
        <v>April</v>
      </c>
      <c r="O1679" s="39">
        <f t="shared" ref="O1679:O1683" si="676" xml:space="preserve"> K1679 - L1679</f>
        <v>459.46000000000015</v>
      </c>
      <c r="P1679" s="32" t="str">
        <f t="shared" ref="P1679:P1683" si="677" xml:space="preserve"> TEXT(D1679, "dddd")</f>
        <v>Saturday</v>
      </c>
    </row>
    <row r="1680" spans="1:16"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c r="N1680" s="32" t="str">
        <f t="shared" si="675"/>
        <v>June</v>
      </c>
      <c r="O1680" s="39">
        <f t="shared" si="676"/>
        <v>812.44</v>
      </c>
      <c r="P1680" s="32" t="str">
        <f t="shared" si="677"/>
        <v>Saturday</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c r="N1681" s="32" t="str">
        <f t="shared" si="675"/>
        <v>December</v>
      </c>
      <c r="O1681" s="39">
        <f t="shared" si="676"/>
        <v>957.02</v>
      </c>
      <c r="P1681" s="32" t="str">
        <f t="shared" si="677"/>
        <v>Friday</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c r="N1682" s="32" t="str">
        <f t="shared" si="675"/>
        <v>February</v>
      </c>
      <c r="O1682" s="39">
        <f t="shared" si="676"/>
        <v>114.93</v>
      </c>
      <c r="P1682" s="32" t="str">
        <f t="shared" si="677"/>
        <v>Tuesday</v>
      </c>
    </row>
    <row r="1683" spans="1:26" s="32" customFormat="1" ht="15.75" customHeight="1" x14ac:dyDescent="0.2">
      <c r="A1683" s="32">
        <v>1681</v>
      </c>
      <c r="B1683" s="32">
        <v>0</v>
      </c>
      <c r="C1683" s="32">
        <v>2733</v>
      </c>
      <c r="D1683" s="37">
        <v>42873</v>
      </c>
      <c r="E1683" s="32" t="b">
        <v>0</v>
      </c>
      <c r="F1683" s="38" t="s">
        <v>37</v>
      </c>
      <c r="K1683" s="32">
        <v>294.35000000000002</v>
      </c>
      <c r="M1683" s="39"/>
      <c r="N1683" s="32" t="str">
        <f t="shared" si="675"/>
        <v>May</v>
      </c>
      <c r="O1683" s="39">
        <f t="shared" si="676"/>
        <v>294.35000000000002</v>
      </c>
      <c r="P1683" s="32" t="str">
        <f t="shared" si="677"/>
        <v>Thursday</v>
      </c>
      <c r="Q1683" s="39"/>
      <c r="R1683" s="39"/>
      <c r="S1683" s="39"/>
      <c r="T1683" s="39"/>
      <c r="U1683" s="39"/>
      <c r="V1683" s="39"/>
      <c r="W1683" s="39"/>
      <c r="X1683" s="39"/>
      <c r="Y1683" s="39"/>
      <c r="Z1683" s="39"/>
    </row>
    <row r="1684" spans="1:26" s="32" customFormat="1" ht="15.75" hidden="1"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hidden="1"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c r="N1686" s="32" t="str">
        <f t="shared" ref="N1686" si="678" xml:space="preserve"> TEXT(D1686, "mmmm")</f>
        <v>December</v>
      </c>
      <c r="O1686" s="39">
        <f t="shared" ref="O1686" si="679" xml:space="preserve"> K1686 - L1686</f>
        <v>509.97</v>
      </c>
      <c r="P1686" s="32" t="str">
        <f xml:space="preserve"> TEXT(D1686, "dddd")</f>
        <v>Friday</v>
      </c>
    </row>
    <row r="1687" spans="1:26" s="32" customFormat="1" ht="15.75" hidden="1"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c r="N1688" s="32" t="str">
        <f t="shared" ref="N1688" si="680" xml:space="preserve"> TEXT(D1688, "mmmm")</f>
        <v>April</v>
      </c>
      <c r="O1688" s="39">
        <f t="shared" ref="O1688" si="681" xml:space="preserve"> K1688 - L1688</f>
        <v>1592.19</v>
      </c>
      <c r="P1688" s="32" t="str">
        <f xml:space="preserve"> TEXT(D1688, "dddd")</f>
        <v>Monday</v>
      </c>
    </row>
    <row r="1689" spans="1:26" s="32" customFormat="1" ht="15.75" hidden="1"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c r="N1690" s="32" t="str">
        <f t="shared" ref="N1690" si="682" xml:space="preserve"> TEXT(D1690, "mmmm")</f>
        <v>September</v>
      </c>
      <c r="O1690" s="39">
        <f t="shared" ref="O1690" si="683" xml:space="preserve"> K1690 - L1690</f>
        <v>431.33000000000004</v>
      </c>
      <c r="P1690" s="32" t="str">
        <f xml:space="preserve"> TEXT(D1690, "dddd")</f>
        <v>Thursday</v>
      </c>
    </row>
    <row r="1691" spans="1:26" s="32" customFormat="1" ht="15.75" hidden="1"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c r="N1692" s="32" t="str">
        <f t="shared" ref="N1692:N1693" si="684" xml:space="preserve"> TEXT(D1692, "mmmm")</f>
        <v>December</v>
      </c>
      <c r="O1692" s="39">
        <f t="shared" ref="O1692:O1693" si="685" xml:space="preserve"> K1692 - L1692</f>
        <v>872.8900000000001</v>
      </c>
      <c r="P1692" s="32" t="str">
        <f t="shared" ref="P1692:P1693" si="686" xml:space="preserve"> TEXT(D1692, "dddd")</f>
        <v>Sunday</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c r="N1693" s="32" t="str">
        <f t="shared" si="684"/>
        <v>September</v>
      </c>
      <c r="O1693" s="39">
        <f t="shared" si="685"/>
        <v>14.229999999999997</v>
      </c>
      <c r="P1693" s="32" t="str">
        <f t="shared" si="686"/>
        <v>Friday</v>
      </c>
    </row>
    <row r="1694" spans="1:26" s="32" customFormat="1" ht="15.75" hidden="1"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c r="N1695" s="32" t="str">
        <f t="shared" ref="N1695:N1696" si="687" xml:space="preserve"> TEXT(D1695, "mmmm")</f>
        <v>March</v>
      </c>
      <c r="O1695" s="39">
        <f t="shared" ref="O1695:O1696" si="688" xml:space="preserve"> K1695 - L1695</f>
        <v>198.29000000000002</v>
      </c>
      <c r="P1695" s="32" t="str">
        <f t="shared" ref="P1695:P1696" si="689" xml:space="preserve"> TEXT(D1695, "dddd")</f>
        <v>Wednesday</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c r="N1696" s="32" t="str">
        <f t="shared" si="687"/>
        <v>November</v>
      </c>
      <c r="O1696" s="39">
        <f t="shared" si="688"/>
        <v>50.66</v>
      </c>
      <c r="P1696" s="32" t="str">
        <f t="shared" si="689"/>
        <v>Tuesday</v>
      </c>
    </row>
    <row r="1697" spans="1:16" s="32" customFormat="1" ht="15.75" hidden="1"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6"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c r="N1698" s="32" t="str">
        <f t="shared" ref="N1698:N1699" si="690" xml:space="preserve"> TEXT(D1698, "mmmm")</f>
        <v>July</v>
      </c>
      <c r="O1698" s="39">
        <f t="shared" ref="O1698:O1699" si="691" xml:space="preserve"> K1698 - L1698</f>
        <v>509.97</v>
      </c>
      <c r="P1698" s="32" t="str">
        <f t="shared" ref="P1698:P1699" si="692" xml:space="preserve"> TEXT(D1698, "dddd")</f>
        <v>Monday</v>
      </c>
    </row>
    <row r="1699" spans="1:16"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c r="N1699" s="32" t="str">
        <f t="shared" si="690"/>
        <v>December</v>
      </c>
      <c r="O1699" s="39">
        <f t="shared" si="691"/>
        <v>45.960000000000008</v>
      </c>
      <c r="P1699" s="32" t="str">
        <f t="shared" si="692"/>
        <v>Saturday</v>
      </c>
    </row>
    <row r="1700" spans="1:16" s="32" customFormat="1" ht="15.75" hidden="1"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6"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c r="N1701" s="32" t="str">
        <f t="shared" ref="N1701:N1702" si="693" xml:space="preserve"> TEXT(D1701, "mmmm")</f>
        <v>August</v>
      </c>
      <c r="O1701" s="39">
        <f t="shared" ref="O1701:O1702" si="694" xml:space="preserve"> K1701 - L1701</f>
        <v>110.80999999999995</v>
      </c>
      <c r="P1701" s="32" t="str">
        <f t="shared" ref="P1701:P1702" si="695" xml:space="preserve"> TEXT(D1701, "dddd")</f>
        <v>Wednesday</v>
      </c>
    </row>
    <row r="1702" spans="1:16"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c r="N1702" s="32" t="str">
        <f t="shared" si="693"/>
        <v>May</v>
      </c>
      <c r="O1702" s="39">
        <f t="shared" si="694"/>
        <v>15.080000000000005</v>
      </c>
      <c r="P1702" s="32" t="str">
        <f t="shared" si="695"/>
        <v>Tuesday</v>
      </c>
    </row>
    <row r="1703" spans="1:16" s="32" customFormat="1" ht="15.75" hidden="1"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6"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c r="N1704" s="32" t="str">
        <f t="shared" ref="N1704" si="696" xml:space="preserve"> TEXT(D1704, "mmmm")</f>
        <v>January</v>
      </c>
      <c r="O1704" s="39">
        <f t="shared" ref="O1704" si="697" xml:space="preserve"> K1704 - L1704</f>
        <v>1230.3000000000002</v>
      </c>
      <c r="P1704" s="32" t="str">
        <f xml:space="preserve"> TEXT(D1704, "dddd")</f>
        <v>Sunday</v>
      </c>
    </row>
    <row r="1705" spans="1:16" s="32" customFormat="1" ht="15.75" hidden="1"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6" s="32" customFormat="1" ht="15.75" hidden="1"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6"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c r="N1707" s="32" t="str">
        <f t="shared" ref="N1707:N1708" si="698" xml:space="preserve"> TEXT(D1707, "mmmm")</f>
        <v>August</v>
      </c>
      <c r="O1707" s="39">
        <f t="shared" ref="O1707:O1708" si="699" xml:space="preserve"> K1707 - L1707</f>
        <v>327.9799999999999</v>
      </c>
      <c r="P1707" s="32" t="str">
        <f t="shared" ref="P1707:P1708" si="700" xml:space="preserve"> TEXT(D1707, "dddd")</f>
        <v>Tuesday</v>
      </c>
    </row>
    <row r="1708" spans="1:16"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c r="N1708" s="32" t="str">
        <f t="shared" si="698"/>
        <v>March</v>
      </c>
      <c r="O1708" s="39">
        <f t="shared" si="699"/>
        <v>15.080000000000005</v>
      </c>
      <c r="P1708" s="32" t="str">
        <f t="shared" si="700"/>
        <v>Tuesday</v>
      </c>
    </row>
    <row r="1709" spans="1:16" s="32" customFormat="1" ht="15.75" hidden="1"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6" s="32" customFormat="1" ht="15.75" hidden="1"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6"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c r="N1711" s="32" t="str">
        <f t="shared" ref="N1711" si="701" xml:space="preserve"> TEXT(D1711, "mmmm")</f>
        <v>October</v>
      </c>
      <c r="O1711" s="39">
        <f t="shared" ref="O1711" si="702" xml:space="preserve"> K1711 - L1711</f>
        <v>817.36</v>
      </c>
      <c r="P1711" s="32" t="str">
        <f xml:space="preserve"> TEXT(D1711, "dddd")</f>
        <v>Friday</v>
      </c>
    </row>
    <row r="1712" spans="1:16" s="32" customFormat="1" ht="15.75" hidden="1"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6" s="32" customFormat="1" ht="15.75" hidden="1"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6"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c r="N1714" s="32" t="str">
        <f t="shared" ref="N1714:N1716" si="703" xml:space="preserve"> TEXT(D1714, "mmmm")</f>
        <v>September</v>
      </c>
      <c r="O1714" s="39">
        <f t="shared" ref="O1714:O1716" si="704" xml:space="preserve"> K1714 - L1714</f>
        <v>459.46000000000015</v>
      </c>
      <c r="P1714" s="32" t="str">
        <f t="shared" ref="P1714:P1716" si="705" xml:space="preserve"> TEXT(D1714, "dddd")</f>
        <v>Friday</v>
      </c>
    </row>
    <row r="1715" spans="1:16"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c r="N1715" s="32" t="str">
        <f t="shared" si="703"/>
        <v>April</v>
      </c>
      <c r="O1715" s="39">
        <f t="shared" si="704"/>
        <v>104.24000000000001</v>
      </c>
      <c r="P1715" s="32" t="str">
        <f t="shared" si="705"/>
        <v>Monday</v>
      </c>
    </row>
    <row r="1716" spans="1:16"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c r="N1716" s="32" t="str">
        <f t="shared" si="703"/>
        <v>April</v>
      </c>
      <c r="O1716" s="39">
        <f t="shared" si="704"/>
        <v>1612.25</v>
      </c>
      <c r="P1716" s="32" t="str">
        <f t="shared" si="705"/>
        <v>Sunday</v>
      </c>
    </row>
    <row r="1717" spans="1:16" s="32" customFormat="1" ht="15.75" hidden="1"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6"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c r="N1718" s="32" t="str">
        <f t="shared" ref="N1718" si="706" xml:space="preserve"> TEXT(D1718, "mmmm")</f>
        <v>November</v>
      </c>
      <c r="O1718" s="39">
        <f t="shared" ref="O1718" si="707" xml:space="preserve"> K1718 - L1718</f>
        <v>834.93999999999994</v>
      </c>
      <c r="P1718" s="32" t="str">
        <f xml:space="preserve"> TEXT(D1718, "dddd")</f>
        <v>Thursday</v>
      </c>
    </row>
    <row r="1719" spans="1:16" s="32" customFormat="1" ht="15.75" hidden="1"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6" s="32" customFormat="1" ht="15.75" hidden="1"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6" s="32" customFormat="1" ht="15.75" hidden="1"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6"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c r="N1722" s="32" t="str">
        <f t="shared" ref="N1722:N1723" si="708" xml:space="preserve"> TEXT(D1722, "mmmm")</f>
        <v>October</v>
      </c>
      <c r="O1722" s="39">
        <f t="shared" ref="O1722:O1723" si="709" xml:space="preserve"> K1722 - L1722</f>
        <v>1215.3399999999999</v>
      </c>
      <c r="P1722" s="32" t="str">
        <f t="shared" ref="P1722:P1723" si="710" xml:space="preserve"> TEXT(D1722, "dddd")</f>
        <v>Sunday</v>
      </c>
    </row>
    <row r="1723" spans="1:16"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c r="N1723" s="32" t="str">
        <f t="shared" si="708"/>
        <v>November</v>
      </c>
      <c r="O1723" s="39">
        <f t="shared" si="709"/>
        <v>1702.5499999999997</v>
      </c>
      <c r="P1723" s="32" t="str">
        <f t="shared" si="710"/>
        <v>Sunday</v>
      </c>
    </row>
    <row r="1724" spans="1:16" s="32" customFormat="1" ht="15.75" hidden="1"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6"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c r="N1725" s="32" t="str">
        <f t="shared" ref="N1725:N1726" si="711" xml:space="preserve"> TEXT(D1725, "mmmm")</f>
        <v>November</v>
      </c>
      <c r="O1725" s="39">
        <f t="shared" ref="O1725:O1726" si="712" xml:space="preserve"> K1725 - L1725</f>
        <v>771.12</v>
      </c>
      <c r="P1725" s="32" t="str">
        <f t="shared" ref="P1725:P1726" si="713" xml:space="preserve"> TEXT(D1725, "dddd")</f>
        <v>Wednesday</v>
      </c>
    </row>
    <row r="1726" spans="1:16"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c r="N1726" s="32" t="str">
        <f t="shared" si="711"/>
        <v>April</v>
      </c>
      <c r="O1726" s="39">
        <f t="shared" si="712"/>
        <v>309.80999999999995</v>
      </c>
      <c r="P1726" s="32" t="str">
        <f t="shared" si="713"/>
        <v>Wednesday</v>
      </c>
    </row>
    <row r="1727" spans="1:16" s="32" customFormat="1" ht="15.75" hidden="1"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6" s="32" customFormat="1" ht="15.75" hidden="1"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6"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c r="N1729" s="32" t="str">
        <f t="shared" ref="N1729:N1735" si="714" xml:space="preserve"> TEXT(D1729, "mmmm")</f>
        <v>January</v>
      </c>
      <c r="O1729" s="39">
        <f t="shared" ref="O1729:O1735" si="715" xml:space="preserve"> K1729 - L1729</f>
        <v>827.15999999999985</v>
      </c>
      <c r="P1729" s="32" t="str">
        <f t="shared" ref="P1729:P1735" si="716" xml:space="preserve"> TEXT(D1729, "dddd")</f>
        <v>Wednesday</v>
      </c>
    </row>
    <row r="1730" spans="1:16"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c r="N1730" s="32" t="str">
        <f t="shared" si="714"/>
        <v>December</v>
      </c>
      <c r="O1730" s="39">
        <f t="shared" si="715"/>
        <v>195.33999999999992</v>
      </c>
      <c r="P1730" s="32" t="str">
        <f t="shared" si="716"/>
        <v>Wednesday</v>
      </c>
    </row>
    <row r="1731" spans="1:16"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c r="N1731" s="32" t="str">
        <f t="shared" si="714"/>
        <v>August</v>
      </c>
      <c r="O1731" s="39">
        <f t="shared" si="715"/>
        <v>198.22000000000003</v>
      </c>
      <c r="P1731" s="32" t="str">
        <f t="shared" si="716"/>
        <v>Friday</v>
      </c>
    </row>
    <row r="1732" spans="1:16"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c r="N1732" s="32" t="str">
        <f t="shared" si="714"/>
        <v>December</v>
      </c>
      <c r="O1732" s="39">
        <f t="shared" si="715"/>
        <v>129.01</v>
      </c>
      <c r="P1732" s="32" t="str">
        <f t="shared" si="716"/>
        <v>Thursday</v>
      </c>
    </row>
    <row r="1733" spans="1:16"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c r="N1733" s="32" t="str">
        <f t="shared" si="714"/>
        <v>October</v>
      </c>
      <c r="O1733" s="39">
        <f t="shared" si="715"/>
        <v>1295.43</v>
      </c>
      <c r="P1733" s="32" t="str">
        <f t="shared" si="716"/>
        <v>Saturday</v>
      </c>
    </row>
    <row r="1734" spans="1:16"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c r="N1734" s="32" t="str">
        <f t="shared" si="714"/>
        <v>May</v>
      </c>
      <c r="O1734" s="39">
        <f t="shared" si="715"/>
        <v>448.67999999999995</v>
      </c>
      <c r="P1734" s="32" t="str">
        <f t="shared" si="716"/>
        <v>Thursday</v>
      </c>
    </row>
    <row r="1735" spans="1:16"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c r="N1735" s="32" t="str">
        <f t="shared" si="714"/>
        <v>November</v>
      </c>
      <c r="O1735" s="39">
        <f t="shared" si="715"/>
        <v>50.66</v>
      </c>
      <c r="P1735" s="32" t="str">
        <f t="shared" si="716"/>
        <v>Monday</v>
      </c>
    </row>
    <row r="1736" spans="1:16" s="32" customFormat="1" ht="15.75" hidden="1"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6"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c r="N1737" s="32" t="str">
        <f t="shared" ref="N1737" si="717" xml:space="preserve"> TEXT(D1737, "mmmm")</f>
        <v>May</v>
      </c>
      <c r="O1737" s="39">
        <f t="shared" ref="O1737" si="718" xml:space="preserve"> K1737 - L1737</f>
        <v>1069.5500000000002</v>
      </c>
      <c r="P1737" s="32" t="str">
        <f xml:space="preserve"> TEXT(D1737, "dddd")</f>
        <v>Thursday</v>
      </c>
    </row>
    <row r="1738" spans="1:16" s="32" customFormat="1" ht="15.75" hidden="1"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6"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c r="N1739" s="32" t="str">
        <f t="shared" ref="N1739:N1742" si="719" xml:space="preserve"> TEXT(D1739, "mmmm")</f>
        <v>December</v>
      </c>
      <c r="O1739" s="39">
        <f t="shared" ref="O1739:O1742" si="720" xml:space="preserve"> K1739 - L1739</f>
        <v>751.02</v>
      </c>
      <c r="P1739" s="32" t="str">
        <f t="shared" ref="P1739:P1742" si="721" xml:space="preserve"> TEXT(D1739, "dddd")</f>
        <v>Monday</v>
      </c>
    </row>
    <row r="1740" spans="1:16"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c r="N1740" s="32" t="str">
        <f t="shared" si="719"/>
        <v>October</v>
      </c>
      <c r="O1740" s="39">
        <f t="shared" si="720"/>
        <v>75.139999999999986</v>
      </c>
      <c r="P1740" s="32" t="str">
        <f t="shared" si="721"/>
        <v>Wednesday</v>
      </c>
    </row>
    <row r="1741" spans="1:16"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c r="N1741" s="32" t="str">
        <f t="shared" si="719"/>
        <v>June</v>
      </c>
      <c r="O1741" s="39">
        <f t="shared" si="720"/>
        <v>1702.5499999999997</v>
      </c>
      <c r="P1741" s="32" t="str">
        <f t="shared" si="721"/>
        <v>Friday</v>
      </c>
    </row>
    <row r="1742" spans="1:16"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c r="N1742" s="32" t="str">
        <f t="shared" si="719"/>
        <v>February</v>
      </c>
      <c r="O1742" s="39">
        <f t="shared" si="720"/>
        <v>448.67999999999995</v>
      </c>
      <c r="P1742" s="32" t="str">
        <f t="shared" si="721"/>
        <v>Monday</v>
      </c>
    </row>
    <row r="1743" spans="1:16" s="32" customFormat="1" ht="15.75" hidden="1"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6" s="32" customFormat="1" ht="15.75" hidden="1"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c r="N1745" s="32" t="str">
        <f t="shared" ref="N1745:N1746" si="722" xml:space="preserve"> TEXT(D1745, "mmmm")</f>
        <v>August</v>
      </c>
      <c r="O1745" s="39">
        <f t="shared" ref="O1745:O1746" si="723" xml:space="preserve"> K1745 - L1745</f>
        <v>155.65000000000009</v>
      </c>
      <c r="P1745" s="32" t="str">
        <f t="shared" ref="P1745:P1746" si="724" xml:space="preserve"> TEXT(D1745, "dddd")</f>
        <v>Sunday</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c r="N1746" s="32" t="str">
        <f t="shared" si="722"/>
        <v>January</v>
      </c>
      <c r="O1746" s="39">
        <f t="shared" si="723"/>
        <v>128.45999999999992</v>
      </c>
      <c r="P1746" s="32" t="str">
        <f t="shared" si="724"/>
        <v>Sunday</v>
      </c>
    </row>
    <row r="1747" spans="1:26" s="32" customFormat="1" ht="15.75" hidden="1"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hidden="1"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hidden="1"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c r="N1750" s="32" t="str">
        <f t="shared" ref="N1750" si="725" xml:space="preserve"> TEXT(D1750, "mmmm")</f>
        <v>April</v>
      </c>
      <c r="O1750" s="39">
        <f t="shared" ref="O1750" si="726" xml:space="preserve"> K1750 - L1750</f>
        <v>43.97</v>
      </c>
      <c r="P1750" s="32" t="str">
        <f xml:space="preserve"> TEXT(D1750, "dddd")</f>
        <v>Wednesday</v>
      </c>
    </row>
    <row r="1751" spans="1:26" s="32" customFormat="1" ht="15.75" hidden="1"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c r="N1752" s="32" t="str">
        <f t="shared" ref="N1752:N1755" si="727" xml:space="preserve"> TEXT(D1752, "mmmm")</f>
        <v>October</v>
      </c>
      <c r="O1752" s="39">
        <f t="shared" ref="O1752:O1755" si="728" xml:space="preserve"> K1752 - L1752</f>
        <v>152.54999999999995</v>
      </c>
      <c r="P1752" s="32" t="str">
        <f t="shared" ref="P1752:P1755" si="729" xml:space="preserve"> TEXT(D1752, "dddd")</f>
        <v>Saturday</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c r="N1753" s="32" t="str">
        <f t="shared" si="727"/>
        <v>November</v>
      </c>
      <c r="O1753" s="39">
        <f t="shared" si="728"/>
        <v>15.080000000000005</v>
      </c>
      <c r="P1753" s="32" t="str">
        <f t="shared" si="729"/>
        <v>Tuesday</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c r="N1754" s="32" t="str">
        <f t="shared" si="727"/>
        <v>April</v>
      </c>
      <c r="O1754" s="39">
        <f t="shared" si="728"/>
        <v>1055.82</v>
      </c>
      <c r="P1754" s="32" t="str">
        <f t="shared" si="729"/>
        <v>Sunday</v>
      </c>
    </row>
    <row r="1755" spans="1:26" s="32" customFormat="1" ht="15.75" customHeight="1" x14ac:dyDescent="0.2">
      <c r="A1755" s="32">
        <v>1753</v>
      </c>
      <c r="B1755" s="32">
        <v>0</v>
      </c>
      <c r="C1755" s="32">
        <v>925</v>
      </c>
      <c r="D1755" s="37">
        <v>42941</v>
      </c>
      <c r="E1755" s="32" t="b">
        <v>0</v>
      </c>
      <c r="F1755" s="38" t="s">
        <v>37</v>
      </c>
      <c r="K1755" s="32">
        <v>149.30000000000001</v>
      </c>
      <c r="M1755" s="39"/>
      <c r="N1755" s="32" t="str">
        <f t="shared" si="727"/>
        <v>July</v>
      </c>
      <c r="O1755" s="39">
        <f t="shared" si="728"/>
        <v>149.30000000000001</v>
      </c>
      <c r="P1755" s="32" t="str">
        <f t="shared" si="729"/>
        <v>Tuesday</v>
      </c>
      <c r="Q1755" s="39"/>
      <c r="R1755" s="39"/>
      <c r="S1755" s="39"/>
      <c r="T1755" s="39"/>
      <c r="U1755" s="39"/>
      <c r="V1755" s="39"/>
      <c r="W1755" s="39"/>
      <c r="X1755" s="39"/>
      <c r="Y1755" s="39"/>
      <c r="Z1755" s="39"/>
    </row>
    <row r="1756" spans="1:26" s="32" customFormat="1" ht="15.75" hidden="1"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c r="N1757" s="32" t="str">
        <f t="shared" ref="N1757:N1758" si="730" xml:space="preserve"> TEXT(D1757, "mmmm")</f>
        <v>May</v>
      </c>
      <c r="O1757" s="39">
        <f t="shared" ref="O1757:O1758" si="731" xml:space="preserve"> K1757 - L1757</f>
        <v>1383.6100000000001</v>
      </c>
      <c r="P1757" s="32" t="str">
        <f t="shared" ref="P1757:P1758" si="732" xml:space="preserve"> TEXT(D1757, "dddd")</f>
        <v>Friday</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c r="N1758" s="32" t="str">
        <f t="shared" si="730"/>
        <v>January</v>
      </c>
      <c r="O1758" s="39">
        <f t="shared" si="731"/>
        <v>14.229999999999997</v>
      </c>
      <c r="P1758" s="32" t="str">
        <f t="shared" si="732"/>
        <v>Saturday</v>
      </c>
    </row>
    <row r="1759" spans="1:26" s="32" customFormat="1" ht="15.75" hidden="1"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c r="N1760" s="32" t="str">
        <f t="shared" ref="N1760:N1763" si="733" xml:space="preserve"> TEXT(D1760, "mmmm")</f>
        <v>March</v>
      </c>
      <c r="O1760" s="39">
        <f t="shared" ref="O1760:O1763" si="734" xml:space="preserve"> K1760 - L1760</f>
        <v>1630.25</v>
      </c>
      <c r="P1760" s="32" t="str">
        <f t="shared" ref="P1760:P1763" si="735" xml:space="preserve"> TEXT(D1760, "dddd")</f>
        <v>Wednesday</v>
      </c>
    </row>
    <row r="1761" spans="1:16"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c r="N1761" s="32" t="str">
        <f t="shared" si="733"/>
        <v>May</v>
      </c>
      <c r="O1761" s="39">
        <f t="shared" si="734"/>
        <v>751.02</v>
      </c>
      <c r="P1761" s="32" t="str">
        <f t="shared" si="735"/>
        <v>Sunday</v>
      </c>
    </row>
    <row r="1762" spans="1:16"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c r="N1762" s="32" t="str">
        <f t="shared" si="733"/>
        <v>March</v>
      </c>
      <c r="O1762" s="39">
        <f t="shared" si="734"/>
        <v>110.56</v>
      </c>
      <c r="P1762" s="32" t="str">
        <f t="shared" si="735"/>
        <v>Sunday</v>
      </c>
    </row>
    <row r="1763" spans="1:16"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c r="N1763" s="32" t="str">
        <f t="shared" si="733"/>
        <v>January</v>
      </c>
      <c r="O1763" s="39">
        <f t="shared" si="734"/>
        <v>583.2700000000001</v>
      </c>
      <c r="P1763" s="32" t="str">
        <f t="shared" si="735"/>
        <v>Sunday</v>
      </c>
    </row>
    <row r="1764" spans="1:16" s="32" customFormat="1" ht="15.75" hidden="1"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6" s="32" customFormat="1" ht="15.75" hidden="1"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6"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c r="N1766" s="32" t="str">
        <f t="shared" ref="N1766:N1768" si="736" xml:space="preserve"> TEXT(D1766, "mmmm")</f>
        <v>March</v>
      </c>
      <c r="O1766" s="39">
        <f t="shared" ref="O1766:O1768" si="737" xml:space="preserve"> K1766 - L1766</f>
        <v>187.38999999999987</v>
      </c>
      <c r="P1766" s="32" t="str">
        <f t="shared" ref="P1766:P1768" si="738" xml:space="preserve"> TEXT(D1766, "dddd")</f>
        <v>Wednesday</v>
      </c>
    </row>
    <row r="1767" spans="1:16"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c r="N1767" s="32" t="str">
        <f t="shared" si="736"/>
        <v>November</v>
      </c>
      <c r="O1767" s="39">
        <f t="shared" si="737"/>
        <v>812.44</v>
      </c>
      <c r="P1767" s="32" t="str">
        <f t="shared" si="738"/>
        <v>Friday</v>
      </c>
    </row>
    <row r="1768" spans="1:16"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c r="N1768" s="32" t="str">
        <f t="shared" si="736"/>
        <v>September</v>
      </c>
      <c r="O1768" s="39">
        <f t="shared" si="737"/>
        <v>104.24000000000001</v>
      </c>
      <c r="P1768" s="32" t="str">
        <f t="shared" si="738"/>
        <v>Monday</v>
      </c>
    </row>
    <row r="1769" spans="1:16" s="32" customFormat="1" ht="15.75" hidden="1"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6"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c r="N1770" s="32" t="str">
        <f t="shared" ref="N1770:N1777" si="739" xml:space="preserve"> TEXT(D1770, "mmmm")</f>
        <v>February</v>
      </c>
      <c r="O1770" s="39">
        <f t="shared" ref="O1770:O1777" si="740" xml:space="preserve"> K1770 - L1770</f>
        <v>43.97</v>
      </c>
      <c r="P1770" s="32" t="str">
        <f t="shared" ref="P1770:P1777" si="741" xml:space="preserve"> TEXT(D1770, "dddd")</f>
        <v>Tuesday</v>
      </c>
    </row>
    <row r="1771" spans="1:16"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c r="N1771" s="32" t="str">
        <f t="shared" si="739"/>
        <v>October</v>
      </c>
      <c r="O1771" s="39">
        <f t="shared" si="740"/>
        <v>1702.5499999999997</v>
      </c>
      <c r="P1771" s="32" t="str">
        <f t="shared" si="741"/>
        <v>Saturday</v>
      </c>
    </row>
    <row r="1772" spans="1:16"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c r="N1772" s="32" t="str">
        <f t="shared" si="739"/>
        <v>June</v>
      </c>
      <c r="O1772" s="39">
        <f t="shared" si="740"/>
        <v>75.139999999999986</v>
      </c>
      <c r="P1772" s="32" t="str">
        <f t="shared" si="741"/>
        <v>Tuesday</v>
      </c>
    </row>
    <row r="1773" spans="1:16"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c r="N1773" s="32" t="str">
        <f t="shared" si="739"/>
        <v>October</v>
      </c>
      <c r="O1773" s="39">
        <f t="shared" si="740"/>
        <v>1592.19</v>
      </c>
      <c r="P1773" s="32" t="str">
        <f t="shared" si="741"/>
        <v>Thursday</v>
      </c>
    </row>
    <row r="1774" spans="1:16"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c r="N1774" s="32" t="str">
        <f t="shared" si="739"/>
        <v>January</v>
      </c>
      <c r="O1774" s="39">
        <f t="shared" si="740"/>
        <v>110.56</v>
      </c>
      <c r="P1774" s="32" t="str">
        <f t="shared" si="741"/>
        <v>Sunday</v>
      </c>
    </row>
    <row r="1775" spans="1:16"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c r="N1775" s="32" t="str">
        <f t="shared" si="739"/>
        <v>August</v>
      </c>
      <c r="O1775" s="39">
        <f t="shared" si="740"/>
        <v>189.27999999999997</v>
      </c>
      <c r="P1775" s="32" t="str">
        <f t="shared" si="741"/>
        <v>Saturday</v>
      </c>
    </row>
    <row r="1776" spans="1:16"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c r="N1776" s="32" t="str">
        <f t="shared" si="739"/>
        <v>June</v>
      </c>
      <c r="O1776" s="39">
        <f t="shared" si="740"/>
        <v>198.22000000000003</v>
      </c>
      <c r="P1776" s="32" t="str">
        <f t="shared" si="741"/>
        <v>Friday</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c r="N1777" s="32" t="str">
        <f t="shared" si="739"/>
        <v>June</v>
      </c>
      <c r="O1777" s="39">
        <f t="shared" si="740"/>
        <v>502.47</v>
      </c>
      <c r="P1777" s="32" t="str">
        <f t="shared" si="741"/>
        <v>Sunday</v>
      </c>
    </row>
    <row r="1778" spans="1:26" s="32" customFormat="1" ht="15.75" hidden="1"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hidden="1"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hidden="1"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hidden="1"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c r="N1782" s="32" t="str">
        <f t="shared" ref="N1782:N1785" si="742" xml:space="preserve"> TEXT(D1782, "mmmm")</f>
        <v>January</v>
      </c>
      <c r="O1782" s="39">
        <f t="shared" ref="O1782:O1785" si="743" xml:space="preserve"> K1782 - L1782</f>
        <v>75.75</v>
      </c>
      <c r="P1782" s="32" t="str">
        <f t="shared" ref="P1782:P1785" si="744" xml:space="preserve"> TEXT(D1782, "dddd")</f>
        <v>Friday</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c r="N1783" s="32" t="str">
        <f t="shared" si="742"/>
        <v>July</v>
      </c>
      <c r="O1783" s="39">
        <f t="shared" si="743"/>
        <v>198.22000000000003</v>
      </c>
      <c r="P1783" s="32" t="str">
        <f t="shared" si="744"/>
        <v>Monday</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c r="N1784" s="32" t="str">
        <f t="shared" si="742"/>
        <v>October</v>
      </c>
      <c r="O1784" s="39">
        <f t="shared" si="743"/>
        <v>1295.43</v>
      </c>
      <c r="P1784" s="32" t="str">
        <f t="shared" si="744"/>
        <v>Thursday</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c r="N1785" s="32" t="str">
        <f t="shared" si="742"/>
        <v>December</v>
      </c>
      <c r="O1785" s="39">
        <f t="shared" si="743"/>
        <v>693.76</v>
      </c>
      <c r="P1785" s="32" t="str">
        <f t="shared" si="744"/>
        <v>Wednesday</v>
      </c>
    </row>
    <row r="1786" spans="1:26" s="32" customFormat="1" ht="15.75" hidden="1"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hidden="1"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c r="N1788" s="32" t="str">
        <f t="shared" ref="N1788" si="745" xml:space="preserve"> TEXT(D1788, "mmmm")</f>
        <v>May</v>
      </c>
      <c r="O1788" s="39">
        <f t="shared" ref="O1788" si="746" xml:space="preserve"> K1788 - L1788</f>
        <v>198.29000000000002</v>
      </c>
      <c r="P1788" s="32" t="str">
        <f xml:space="preserve"> TEXT(D1788, "dddd")</f>
        <v>Wednesday</v>
      </c>
    </row>
    <row r="1789" spans="1:26" s="32" customFormat="1" ht="15.75" hidden="1"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c r="N1790" s="32" t="str">
        <f t="shared" ref="N1790:N1791" si="747" xml:space="preserve"> TEXT(D1790, "mmmm")</f>
        <v>June</v>
      </c>
      <c r="O1790" s="39">
        <f t="shared" ref="O1790:O1791" si="748" xml:space="preserve"> K1790 - L1790</f>
        <v>834.93999999999994</v>
      </c>
      <c r="P1790" s="32" t="str">
        <f t="shared" ref="P1790:P1791" si="749" xml:space="preserve"> TEXT(D1790, "dddd")</f>
        <v>Wednesday</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c r="N1791" s="32" t="str">
        <f t="shared" si="747"/>
        <v>November</v>
      </c>
      <c r="O1791" s="39">
        <f t="shared" si="748"/>
        <v>709.34</v>
      </c>
      <c r="P1791" s="32" t="str">
        <f t="shared" si="749"/>
        <v>Saturday</v>
      </c>
    </row>
    <row r="1792" spans="1:26" s="32" customFormat="1" ht="15.75" hidden="1"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6" s="32" customFormat="1" ht="15.75" hidden="1"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6"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c r="N1794" s="32" t="str">
        <f t="shared" ref="N1794:N1795" si="750" xml:space="preserve"> TEXT(D1794, "mmmm")</f>
        <v>December</v>
      </c>
      <c r="O1794" s="39">
        <f t="shared" ref="O1794:O1795" si="751" xml:space="preserve"> K1794 - L1794</f>
        <v>75.139999999999986</v>
      </c>
      <c r="P1794" s="32" t="str">
        <f t="shared" ref="P1794:P1795" si="752" xml:space="preserve"> TEXT(D1794, "dddd")</f>
        <v>Saturday</v>
      </c>
    </row>
    <row r="1795" spans="1:16"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c r="N1795" s="32" t="str">
        <f t="shared" si="750"/>
        <v>August</v>
      </c>
      <c r="O1795" s="39">
        <f t="shared" si="751"/>
        <v>448.67999999999995</v>
      </c>
      <c r="P1795" s="32" t="str">
        <f t="shared" si="752"/>
        <v>Monday</v>
      </c>
    </row>
    <row r="1796" spans="1:16" s="32" customFormat="1" ht="15.75" hidden="1"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6" s="32" customFormat="1" ht="15.75" hidden="1"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6" s="32" customFormat="1" ht="15.75" hidden="1"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6" s="32" customFormat="1" ht="15.75" hidden="1"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6" s="32" customFormat="1" ht="15.75" hidden="1"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6"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c r="N1801" s="32" t="str">
        <f t="shared" ref="N1801:N1804" si="753" xml:space="preserve"> TEXT(D1801, "mmmm")</f>
        <v>April</v>
      </c>
      <c r="O1801" s="39">
        <f t="shared" ref="O1801:O1804" si="754" xml:space="preserve"> K1801 - L1801</f>
        <v>1215.3399999999999</v>
      </c>
      <c r="P1801" s="32" t="str">
        <f t="shared" ref="P1801:P1804" si="755" xml:space="preserve"> TEXT(D1801, "dddd")</f>
        <v>Tuesday</v>
      </c>
    </row>
    <row r="1802" spans="1:16"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c r="N1802" s="32" t="str">
        <f t="shared" si="753"/>
        <v>July</v>
      </c>
      <c r="O1802" s="39">
        <f t="shared" si="754"/>
        <v>198.22000000000003</v>
      </c>
      <c r="P1802" s="32" t="str">
        <f t="shared" si="755"/>
        <v>Sunday</v>
      </c>
    </row>
    <row r="1803" spans="1:16"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c r="N1803" s="32" t="str">
        <f t="shared" si="753"/>
        <v>March</v>
      </c>
      <c r="O1803" s="39">
        <f t="shared" si="754"/>
        <v>1702.5499999999997</v>
      </c>
      <c r="P1803" s="32" t="str">
        <f t="shared" si="755"/>
        <v>Tuesday</v>
      </c>
    </row>
    <row r="1804" spans="1:16"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c r="N1804" s="32" t="str">
        <f t="shared" si="753"/>
        <v>April</v>
      </c>
      <c r="O1804" s="39">
        <f t="shared" si="754"/>
        <v>1612.25</v>
      </c>
      <c r="P1804" s="32" t="str">
        <f t="shared" si="755"/>
        <v>Tuesday</v>
      </c>
    </row>
    <row r="1805" spans="1:16" s="32" customFormat="1" ht="15.75" hidden="1"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6"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c r="N1806" s="32" t="str">
        <f t="shared" ref="N1806" si="756" xml:space="preserve"> TEXT(D1806, "mmmm")</f>
        <v>October</v>
      </c>
      <c r="O1806" s="39">
        <f t="shared" ref="O1806" si="757" xml:space="preserve"> K1806 - L1806</f>
        <v>830.2399999999999</v>
      </c>
      <c r="P1806" s="32" t="str">
        <f xml:space="preserve"> TEXT(D1806, "dddd")</f>
        <v>Wednesday</v>
      </c>
    </row>
    <row r="1807" spans="1:16" s="32" customFormat="1" ht="15.75" hidden="1"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6"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c r="N1808" s="32" t="str">
        <f t="shared" ref="N1808" si="758" xml:space="preserve"> TEXT(D1808, "mmmm")</f>
        <v>April</v>
      </c>
      <c r="O1808" s="39">
        <f t="shared" ref="O1808" si="759" xml:space="preserve"> K1808 - L1808</f>
        <v>547.28</v>
      </c>
      <c r="P1808" s="32" t="str">
        <f xml:space="preserve"> TEXT(D1808, "dddd")</f>
        <v>Sunday</v>
      </c>
    </row>
    <row r="1809" spans="1:16" s="32" customFormat="1" ht="15.75" hidden="1"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6"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c r="N1810" s="32" t="str">
        <f t="shared" ref="N1810" si="760" xml:space="preserve"> TEXT(D1810, "mmmm")</f>
        <v>July</v>
      </c>
      <c r="O1810" s="39">
        <f t="shared" ref="O1810" si="761" xml:space="preserve"> K1810 - L1810</f>
        <v>152.54999999999995</v>
      </c>
      <c r="P1810" s="32" t="str">
        <f xml:space="preserve"> TEXT(D1810, "dddd")</f>
        <v>Thursday</v>
      </c>
    </row>
    <row r="1811" spans="1:16" s="32" customFormat="1" ht="15.75" hidden="1"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6" s="32" customFormat="1" ht="15.75" hidden="1"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6"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c r="N1813" s="32" t="str">
        <f t="shared" ref="N1813:N1814" si="762" xml:space="preserve"> TEXT(D1813, "mmmm")</f>
        <v>September</v>
      </c>
      <c r="O1813" s="39">
        <f t="shared" ref="O1813:O1814" si="763" xml:space="preserve"> K1813 - L1813</f>
        <v>189.27999999999997</v>
      </c>
      <c r="P1813" s="32" t="str">
        <f t="shared" ref="P1813:P1814" si="764" xml:space="preserve"> TEXT(D1813, "dddd")</f>
        <v>Saturday</v>
      </c>
    </row>
    <row r="1814" spans="1:16"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c r="N1814" s="32" t="str">
        <f t="shared" si="762"/>
        <v>October</v>
      </c>
      <c r="O1814" s="39">
        <f t="shared" si="763"/>
        <v>72.599999999999966</v>
      </c>
      <c r="P1814" s="32" t="str">
        <f t="shared" si="764"/>
        <v>Wednesday</v>
      </c>
    </row>
    <row r="1815" spans="1:16" s="32" customFormat="1" ht="15.75" hidden="1"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6" s="32" customFormat="1" ht="15.75" hidden="1"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6"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c r="N1817" s="32" t="str">
        <f t="shared" ref="N1817" si="765" xml:space="preserve"> TEXT(D1817, "mmmm")</f>
        <v>August</v>
      </c>
      <c r="O1817" s="39">
        <f t="shared" ref="O1817" si="766" xml:space="preserve"> K1817 - L1817</f>
        <v>104.24000000000001</v>
      </c>
      <c r="P1817" s="32" t="str">
        <f xml:space="preserve"> TEXT(D1817, "dddd")</f>
        <v>Tuesday</v>
      </c>
    </row>
    <row r="1818" spans="1:16" s="32" customFormat="1" ht="15.75" hidden="1"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6" s="32" customFormat="1" ht="15.75" hidden="1"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6"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c r="N1820" s="32" t="str">
        <f t="shared" ref="N1820:N1826" si="767" xml:space="preserve"> TEXT(D1820, "mmmm")</f>
        <v>March</v>
      </c>
      <c r="O1820" s="39">
        <f t="shared" ref="O1820:O1826" si="768" xml:space="preserve"> K1820 - L1820</f>
        <v>817.36</v>
      </c>
      <c r="P1820" s="32" t="str">
        <f t="shared" ref="P1820:P1826" si="769" xml:space="preserve"> TEXT(D1820, "dddd")</f>
        <v>Tuesday</v>
      </c>
    </row>
    <row r="1821" spans="1:16"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c r="N1821" s="32" t="str">
        <f t="shared" si="767"/>
        <v>October</v>
      </c>
      <c r="O1821" s="39">
        <f t="shared" si="768"/>
        <v>745.94</v>
      </c>
      <c r="P1821" s="32" t="str">
        <f t="shared" si="769"/>
        <v>Wednesday</v>
      </c>
    </row>
    <row r="1822" spans="1:16"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c r="N1822" s="32" t="str">
        <f t="shared" si="767"/>
        <v>August</v>
      </c>
      <c r="O1822" s="39">
        <f t="shared" si="768"/>
        <v>198.22000000000003</v>
      </c>
      <c r="P1822" s="32" t="str">
        <f t="shared" si="769"/>
        <v>Monday</v>
      </c>
    </row>
    <row r="1823" spans="1:16"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c r="N1823" s="32" t="str">
        <f t="shared" si="767"/>
        <v>July</v>
      </c>
      <c r="O1823" s="39">
        <f t="shared" si="768"/>
        <v>448.67999999999995</v>
      </c>
      <c r="P1823" s="32" t="str">
        <f t="shared" si="769"/>
        <v>Wednesday</v>
      </c>
    </row>
    <row r="1824" spans="1:16"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c r="N1824" s="32" t="str">
        <f t="shared" si="767"/>
        <v>September</v>
      </c>
      <c r="O1824" s="39">
        <f t="shared" si="768"/>
        <v>72.599999999999966</v>
      </c>
      <c r="P1824" s="32" t="str">
        <f t="shared" si="769"/>
        <v>Monday</v>
      </c>
    </row>
    <row r="1825" spans="1:16"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c r="N1825" s="32" t="str">
        <f t="shared" si="767"/>
        <v>September</v>
      </c>
      <c r="O1825" s="39">
        <f t="shared" si="768"/>
        <v>1028.76</v>
      </c>
      <c r="P1825" s="32" t="str">
        <f t="shared" si="769"/>
        <v>Sunday</v>
      </c>
    </row>
    <row r="1826" spans="1:16"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c r="N1826" s="32" t="str">
        <f t="shared" si="767"/>
        <v>May</v>
      </c>
      <c r="O1826" s="39">
        <f t="shared" si="768"/>
        <v>409.86000000000013</v>
      </c>
      <c r="P1826" s="32" t="str">
        <f t="shared" si="769"/>
        <v>Monday</v>
      </c>
    </row>
    <row r="1827" spans="1:16" s="32" customFormat="1" ht="15.75" hidden="1"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6" s="32" customFormat="1" ht="15.75" hidden="1"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6"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c r="N1829" s="32" t="str">
        <f t="shared" ref="N1829:N1830" si="770" xml:space="preserve"> TEXT(D1829, "mmmm")</f>
        <v>April</v>
      </c>
      <c r="O1829" s="39">
        <f t="shared" ref="O1829:O1830" si="771" xml:space="preserve"> K1829 - L1829</f>
        <v>299.27</v>
      </c>
      <c r="P1829" s="32" t="str">
        <f t="shared" ref="P1829:P1830" si="772" xml:space="preserve"> TEXT(D1829, "dddd")</f>
        <v>Tuesday</v>
      </c>
    </row>
    <row r="1830" spans="1:16"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c r="N1830" s="32" t="str">
        <f t="shared" si="770"/>
        <v>June</v>
      </c>
      <c r="O1830" s="39">
        <f t="shared" si="771"/>
        <v>1383.6100000000001</v>
      </c>
      <c r="P1830" s="32" t="str">
        <f t="shared" si="772"/>
        <v>Friday</v>
      </c>
    </row>
    <row r="1831" spans="1:16" s="32" customFormat="1" ht="15.75" hidden="1"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6" s="32" customFormat="1" ht="15.75" hidden="1"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6"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c r="N1833" s="32" t="str">
        <f t="shared" ref="N1833:N1834" si="773" xml:space="preserve"> TEXT(D1833, "mmmm")</f>
        <v>April</v>
      </c>
      <c r="O1833" s="39">
        <f t="shared" ref="O1833:O1834" si="774" xml:space="preserve"> K1833 - L1833</f>
        <v>75.75</v>
      </c>
      <c r="P1833" s="32" t="str">
        <f t="shared" ref="P1833:P1834" si="775" xml:space="preserve"> TEXT(D1833, "dddd")</f>
        <v>Tuesday</v>
      </c>
    </row>
    <row r="1834" spans="1:16"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c r="N1834" s="32" t="str">
        <f t="shared" si="773"/>
        <v>April</v>
      </c>
      <c r="O1834" s="39">
        <f t="shared" si="774"/>
        <v>90.099999999999966</v>
      </c>
      <c r="P1834" s="32" t="str">
        <f t="shared" si="775"/>
        <v>Tuesday</v>
      </c>
    </row>
    <row r="1835" spans="1:16" s="32" customFormat="1" ht="15.75" hidden="1"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6"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c r="N1836" s="32" t="str">
        <f t="shared" ref="N1836:N1837" si="776" xml:space="preserve"> TEXT(D1836, "mmmm")</f>
        <v>May</v>
      </c>
      <c r="O1836" s="39">
        <f t="shared" ref="O1836:O1837" si="777" xml:space="preserve"> K1836 - L1836</f>
        <v>751.02</v>
      </c>
      <c r="P1836" s="32" t="str">
        <f t="shared" ref="P1836:P1837" si="778" xml:space="preserve"> TEXT(D1836, "dddd")</f>
        <v>Monday</v>
      </c>
    </row>
    <row r="1837" spans="1:16"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c r="N1837" s="32" t="str">
        <f t="shared" si="776"/>
        <v>September</v>
      </c>
      <c r="O1837" s="39">
        <f t="shared" si="777"/>
        <v>1660.88</v>
      </c>
      <c r="P1837" s="32" t="str">
        <f t="shared" si="778"/>
        <v>Saturday</v>
      </c>
    </row>
    <row r="1838" spans="1:16" s="32" customFormat="1" ht="15.75" hidden="1"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6" s="32" customFormat="1" ht="15.75" hidden="1"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6" s="32" customFormat="1" ht="15.75" hidden="1"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6"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c r="N1841" s="32" t="str">
        <f t="shared" ref="N1841" si="779" xml:space="preserve"> TEXT(D1841, "mmmm")</f>
        <v>June</v>
      </c>
      <c r="O1841" s="39">
        <f t="shared" ref="O1841" si="780" xml:space="preserve"> K1841 - L1841</f>
        <v>1592.19</v>
      </c>
      <c r="P1841" s="32" t="str">
        <f xml:space="preserve"> TEXT(D1841, "dddd")</f>
        <v>Monday</v>
      </c>
    </row>
    <row r="1842" spans="1:16" s="32" customFormat="1" ht="15.75" hidden="1"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6"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c r="N1843" s="32" t="str">
        <f t="shared" ref="N1843:N1844" si="781" xml:space="preserve"> TEXT(D1843, "mmmm")</f>
        <v>March</v>
      </c>
      <c r="O1843" s="39">
        <f t="shared" ref="O1843:O1844" si="782" xml:space="preserve"> K1843 - L1843</f>
        <v>50.66</v>
      </c>
      <c r="P1843" s="32" t="str">
        <f t="shared" ref="P1843:P1844" si="783" xml:space="preserve"> TEXT(D1843, "dddd")</f>
        <v>Tuesday</v>
      </c>
    </row>
    <row r="1844" spans="1:16"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c r="N1844" s="32" t="str">
        <f t="shared" si="781"/>
        <v>September</v>
      </c>
      <c r="O1844" s="39">
        <f t="shared" si="782"/>
        <v>547.28</v>
      </c>
      <c r="P1844" s="32" t="str">
        <f t="shared" si="783"/>
        <v>Sunday</v>
      </c>
    </row>
    <row r="1845" spans="1:16" s="32" customFormat="1" ht="15.75" hidden="1"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6" s="32" customFormat="1" ht="15.75" hidden="1"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6" s="32" customFormat="1" ht="15.75" hidden="1"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6"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c r="N1848" s="32" t="str">
        <f t="shared" ref="N1848" si="784" xml:space="preserve"> TEXT(D1848, "mmmm")</f>
        <v>April</v>
      </c>
      <c r="O1848" s="39">
        <f t="shared" ref="O1848" si="785" xml:space="preserve"> K1848 - L1848</f>
        <v>690.49</v>
      </c>
      <c r="P1848" s="32" t="str">
        <f xml:space="preserve"> TEXT(D1848, "dddd")</f>
        <v>Monday</v>
      </c>
    </row>
    <row r="1849" spans="1:16" s="32" customFormat="1" ht="15.75" hidden="1"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6"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c r="N1850" s="32" t="str">
        <f t="shared" ref="N1850" si="786" xml:space="preserve"> TEXT(D1850, "mmmm")</f>
        <v>March</v>
      </c>
      <c r="O1850" s="39">
        <f t="shared" ref="O1850" si="787" xml:space="preserve"> K1850 - L1850</f>
        <v>187.38999999999987</v>
      </c>
      <c r="P1850" s="32" t="str">
        <f xml:space="preserve"> TEXT(D1850, "dddd")</f>
        <v>Saturday</v>
      </c>
    </row>
    <row r="1851" spans="1:16" s="32" customFormat="1" ht="15.75" hidden="1"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6" s="32" customFormat="1" ht="15.75" hidden="1"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6"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c r="N1853" s="32" t="str">
        <f t="shared" ref="N1853:N1856" si="788" xml:space="preserve"> TEXT(D1853, "mmmm")</f>
        <v>August</v>
      </c>
      <c r="O1853" s="39">
        <f t="shared" ref="O1853:O1856" si="789" xml:space="preserve"> K1853 - L1853</f>
        <v>152.54999999999995</v>
      </c>
      <c r="P1853" s="32" t="str">
        <f t="shared" ref="P1853:P1856" si="790" xml:space="preserve"> TEXT(D1853, "dddd")</f>
        <v>Monday</v>
      </c>
    </row>
    <row r="1854" spans="1:16"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c r="N1854" s="32" t="str">
        <f t="shared" si="788"/>
        <v>March</v>
      </c>
      <c r="O1854" s="39">
        <f t="shared" si="789"/>
        <v>834.93999999999994</v>
      </c>
      <c r="P1854" s="32" t="str">
        <f t="shared" si="790"/>
        <v>Saturday</v>
      </c>
    </row>
    <row r="1855" spans="1:16"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c r="N1855" s="32" t="str">
        <f t="shared" si="788"/>
        <v>September</v>
      </c>
      <c r="O1855" s="39">
        <f t="shared" si="789"/>
        <v>1010.02</v>
      </c>
      <c r="P1855" s="32" t="str">
        <f t="shared" si="790"/>
        <v>Saturday</v>
      </c>
    </row>
    <row r="1856" spans="1:16"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c r="N1856" s="32" t="str">
        <f t="shared" si="788"/>
        <v>April</v>
      </c>
      <c r="O1856" s="39">
        <f t="shared" si="789"/>
        <v>771.12</v>
      </c>
      <c r="P1856" s="32" t="str">
        <f t="shared" si="790"/>
        <v>Tuesday</v>
      </c>
    </row>
    <row r="1857" spans="1:16" s="32" customFormat="1" ht="15.75" hidden="1"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6" s="32" customFormat="1" ht="15.75" hidden="1"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6"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c r="N1859" s="32" t="str">
        <f t="shared" ref="N1859:N1861" si="791" xml:space="preserve"> TEXT(D1859, "mmmm")</f>
        <v>September</v>
      </c>
      <c r="O1859" s="39">
        <f t="shared" ref="O1859:O1861" si="792" xml:space="preserve"> K1859 - L1859</f>
        <v>75.75</v>
      </c>
      <c r="P1859" s="32" t="str">
        <f t="shared" ref="P1859:P1861" si="793" xml:space="preserve"> TEXT(D1859, "dddd")</f>
        <v>Friday</v>
      </c>
    </row>
    <row r="1860" spans="1:16"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c r="N1860" s="32" t="str">
        <f t="shared" si="791"/>
        <v>February</v>
      </c>
      <c r="O1860" s="39">
        <f t="shared" si="792"/>
        <v>15.080000000000005</v>
      </c>
      <c r="P1860" s="32" t="str">
        <f t="shared" si="793"/>
        <v>Sunday</v>
      </c>
    </row>
    <row r="1861" spans="1:16"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c r="N1861" s="32" t="str">
        <f t="shared" si="791"/>
        <v>July</v>
      </c>
      <c r="O1861" s="39">
        <f t="shared" si="792"/>
        <v>771.12</v>
      </c>
      <c r="P1861" s="32" t="str">
        <f t="shared" si="793"/>
        <v>Monday</v>
      </c>
    </row>
    <row r="1862" spans="1:16" s="32" customFormat="1" ht="15.75" hidden="1"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6"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c r="N1863" s="32" t="str">
        <f t="shared" ref="N1863:N1865" si="794" xml:space="preserve"> TEXT(D1863, "mmmm")</f>
        <v>October</v>
      </c>
      <c r="O1863" s="39">
        <f t="shared" ref="O1863:O1865" si="795" xml:space="preserve"> K1863 - L1863</f>
        <v>1230.27</v>
      </c>
      <c r="P1863" s="32" t="str">
        <f t="shared" ref="P1863:P1865" si="796" xml:space="preserve"> TEXT(D1863, "dddd")</f>
        <v>Thursday</v>
      </c>
    </row>
    <row r="1864" spans="1:16"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c r="N1864" s="32" t="str">
        <f t="shared" si="794"/>
        <v>February</v>
      </c>
      <c r="O1864" s="39">
        <f t="shared" si="795"/>
        <v>1103.43</v>
      </c>
      <c r="P1864" s="32" t="str">
        <f t="shared" si="796"/>
        <v>Thursday</v>
      </c>
    </row>
    <row r="1865" spans="1:16"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c r="N1865" s="32" t="str">
        <f t="shared" si="794"/>
        <v>February</v>
      </c>
      <c r="O1865" s="39">
        <f t="shared" si="795"/>
        <v>448.67999999999995</v>
      </c>
      <c r="P1865" s="32" t="str">
        <f t="shared" si="796"/>
        <v>Monday</v>
      </c>
    </row>
    <row r="1866" spans="1:16" s="32" customFormat="1" ht="15.75" hidden="1"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6"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c r="N1867" s="32" t="str">
        <f t="shared" ref="N1867" si="797" xml:space="preserve"> TEXT(D1867, "mmmm")</f>
        <v>July</v>
      </c>
      <c r="O1867" s="39">
        <f t="shared" ref="O1867" si="798" xml:space="preserve"> K1867 - L1867</f>
        <v>167.20999999999998</v>
      </c>
      <c r="P1867" s="32" t="str">
        <f xml:space="preserve"> TEXT(D1867, "dddd")</f>
        <v>Sunday</v>
      </c>
    </row>
    <row r="1868" spans="1:16" s="32" customFormat="1" ht="15.75" hidden="1"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6"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c r="N1869" s="32" t="str">
        <f t="shared" ref="N1869:N1870" si="799" xml:space="preserve"> TEXT(D1869, "mmmm")</f>
        <v>May</v>
      </c>
      <c r="O1869" s="39">
        <f t="shared" ref="O1869:O1870" si="800" xml:space="preserve"> K1869 - L1869</f>
        <v>574.62000000000012</v>
      </c>
      <c r="P1869" s="32" t="str">
        <f t="shared" ref="P1869:P1870" si="801" xml:space="preserve"> TEXT(D1869, "dddd")</f>
        <v>Monday</v>
      </c>
    </row>
    <row r="1870" spans="1:16"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c r="N1870" s="32" t="str">
        <f t="shared" si="799"/>
        <v>March</v>
      </c>
      <c r="O1870" s="39">
        <f t="shared" si="800"/>
        <v>64.509999999999991</v>
      </c>
      <c r="P1870" s="32" t="str">
        <f t="shared" si="801"/>
        <v>Sunday</v>
      </c>
    </row>
    <row r="1871" spans="1:16" s="32" customFormat="1" ht="15.75" hidden="1"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6"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c r="N1872" s="32" t="str">
        <f t="shared" ref="N1872:N1873" si="802" xml:space="preserve"> TEXT(D1872, "mmmm")</f>
        <v>April</v>
      </c>
      <c r="O1872" s="39">
        <f t="shared" ref="O1872:O1873" si="803" xml:space="preserve"> K1872 - L1872</f>
        <v>737.17000000000007</v>
      </c>
      <c r="P1872" s="32" t="str">
        <f t="shared" ref="P1872:P1873" si="804" xml:space="preserve"> TEXT(D1872, "dddd")</f>
        <v>Thursday</v>
      </c>
    </row>
    <row r="1873" spans="1:16"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c r="N1873" s="32" t="str">
        <f t="shared" si="802"/>
        <v>June</v>
      </c>
      <c r="O1873" s="39">
        <f t="shared" si="803"/>
        <v>1028.76</v>
      </c>
      <c r="P1873" s="32" t="str">
        <f t="shared" si="804"/>
        <v>Sunday</v>
      </c>
    </row>
    <row r="1874" spans="1:16" s="32" customFormat="1" ht="15.75" hidden="1"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6"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c r="N1875" s="32" t="str">
        <f t="shared" ref="N1875:N1879" si="805" xml:space="preserve"> TEXT(D1875, "mmmm")</f>
        <v>February</v>
      </c>
      <c r="O1875" s="39">
        <f t="shared" ref="O1875:O1879" si="806" xml:space="preserve"> K1875 - L1875</f>
        <v>1069.5500000000002</v>
      </c>
      <c r="P1875" s="32" t="str">
        <f t="shared" ref="P1875:P1879" si="807" xml:space="preserve"> TEXT(D1875, "dddd")</f>
        <v>Tuesday</v>
      </c>
    </row>
    <row r="1876" spans="1:16"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c r="N1876" s="32" t="str">
        <f t="shared" si="805"/>
        <v>July</v>
      </c>
      <c r="O1876" s="39">
        <f t="shared" si="806"/>
        <v>91.15</v>
      </c>
      <c r="P1876" s="32" t="str">
        <f t="shared" si="807"/>
        <v>Saturday</v>
      </c>
    </row>
    <row r="1877" spans="1:16"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c r="N1877" s="32" t="str">
        <f t="shared" si="805"/>
        <v>November</v>
      </c>
      <c r="O1877" s="39">
        <f t="shared" si="806"/>
        <v>448.67999999999995</v>
      </c>
      <c r="P1877" s="32" t="str">
        <f t="shared" si="807"/>
        <v>Saturday</v>
      </c>
    </row>
    <row r="1878" spans="1:16"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c r="N1878" s="32" t="str">
        <f t="shared" si="805"/>
        <v>March</v>
      </c>
      <c r="O1878" s="39">
        <f t="shared" si="806"/>
        <v>75.480000000000018</v>
      </c>
      <c r="P1878" s="32" t="str">
        <f t="shared" si="807"/>
        <v>Sunday</v>
      </c>
    </row>
    <row r="1879" spans="1:16"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c r="N1879" s="32" t="str">
        <f t="shared" si="805"/>
        <v>January</v>
      </c>
      <c r="O1879" s="39">
        <f t="shared" si="806"/>
        <v>448.67999999999995</v>
      </c>
      <c r="P1879" s="32" t="str">
        <f t="shared" si="807"/>
        <v>Thursday</v>
      </c>
    </row>
    <row r="1880" spans="1:16" s="32" customFormat="1" ht="15.75" hidden="1"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6"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c r="N1881" s="32" t="str">
        <f t="shared" ref="N1881:N1884" si="808" xml:space="preserve"> TEXT(D1881, "mmmm")</f>
        <v>December</v>
      </c>
      <c r="O1881" s="39">
        <f t="shared" ref="O1881:O1884" si="809" xml:space="preserve"> K1881 - L1881</f>
        <v>690.49</v>
      </c>
      <c r="P1881" s="32" t="str">
        <f t="shared" ref="P1881:P1884" si="810" xml:space="preserve"> TEXT(D1881, "dddd")</f>
        <v>Monday</v>
      </c>
    </row>
    <row r="1882" spans="1:16"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c r="N1882" s="32" t="str">
        <f t="shared" si="808"/>
        <v>December</v>
      </c>
      <c r="O1882" s="39">
        <f t="shared" si="809"/>
        <v>75.75</v>
      </c>
      <c r="P1882" s="32" t="str">
        <f t="shared" si="810"/>
        <v>Thursday</v>
      </c>
    </row>
    <row r="1883" spans="1:16"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c r="N1883" s="32" t="str">
        <f t="shared" si="808"/>
        <v>December</v>
      </c>
      <c r="O1883" s="39">
        <f t="shared" si="809"/>
        <v>1069.5500000000002</v>
      </c>
      <c r="P1883" s="32" t="str">
        <f t="shared" si="810"/>
        <v>Tuesday</v>
      </c>
    </row>
    <row r="1884" spans="1:16"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c r="N1884" s="32" t="str">
        <f t="shared" si="808"/>
        <v>July</v>
      </c>
      <c r="O1884" s="39">
        <f t="shared" si="809"/>
        <v>1702.5499999999997</v>
      </c>
      <c r="P1884" s="32" t="str">
        <f t="shared" si="810"/>
        <v>Sunday</v>
      </c>
    </row>
    <row r="1885" spans="1:16" s="32" customFormat="1" ht="15.75" hidden="1"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6"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c r="N1886" s="32" t="str">
        <f t="shared" ref="N1886" si="811" xml:space="preserve"> TEXT(D1886, "mmmm")</f>
        <v>January</v>
      </c>
      <c r="O1886" s="39">
        <f t="shared" ref="O1886" si="812" xml:space="preserve"> K1886 - L1886</f>
        <v>1383.6100000000001</v>
      </c>
      <c r="P1886" s="32" t="str">
        <f xml:space="preserve"> TEXT(D1886, "dddd")</f>
        <v>Wednesday</v>
      </c>
    </row>
    <row r="1887" spans="1:16" s="32" customFormat="1" ht="15.75" hidden="1"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6"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c r="N1888" s="32" t="str">
        <f t="shared" ref="N1888:N1889" si="813" xml:space="preserve"> TEXT(D1888, "mmmm")</f>
        <v>October</v>
      </c>
      <c r="O1888" s="39">
        <f t="shared" ref="O1888:O1889" si="814" xml:space="preserve"> K1888 - L1888</f>
        <v>90.099999999999966</v>
      </c>
      <c r="P1888" s="32" t="str">
        <f t="shared" ref="P1888:P1889" si="815" xml:space="preserve"> TEXT(D1888, "dddd")</f>
        <v>Tuesday</v>
      </c>
    </row>
    <row r="1889" spans="1:16"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c r="N1889" s="32" t="str">
        <f t="shared" si="813"/>
        <v>May</v>
      </c>
      <c r="O1889" s="39">
        <f t="shared" si="814"/>
        <v>195.33999999999992</v>
      </c>
      <c r="P1889" s="32" t="str">
        <f t="shared" si="815"/>
        <v>Sunday</v>
      </c>
    </row>
    <row r="1890" spans="1:16" s="32" customFormat="1" ht="15.75" hidden="1"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6" s="32" customFormat="1" ht="15.75" hidden="1"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6"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c r="N1892" s="32" t="str">
        <f t="shared" ref="N1892" si="816" xml:space="preserve"> TEXT(D1892, "mmmm")</f>
        <v>April</v>
      </c>
      <c r="O1892" s="39">
        <f t="shared" ref="O1892" si="817" xml:space="preserve"> K1892 - L1892</f>
        <v>451.65000000000009</v>
      </c>
      <c r="P1892" s="32" t="str">
        <f xml:space="preserve"> TEXT(D1892, "dddd")</f>
        <v>Tuesday</v>
      </c>
    </row>
    <row r="1893" spans="1:16" s="32" customFormat="1" ht="15.75" hidden="1"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6"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c r="N1894" s="32" t="str">
        <f t="shared" ref="N1894:N1897" si="818" xml:space="preserve"> TEXT(D1894, "mmmm")</f>
        <v>March</v>
      </c>
      <c r="O1894" s="39">
        <f t="shared" ref="O1894:O1897" si="819" xml:space="preserve"> K1894 - L1894</f>
        <v>64.509999999999991</v>
      </c>
      <c r="P1894" s="32" t="str">
        <f t="shared" ref="P1894:P1897" si="820" xml:space="preserve"> TEXT(D1894, "dddd")</f>
        <v>Monday</v>
      </c>
    </row>
    <row r="1895" spans="1:16"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c r="N1895" s="32" t="str">
        <f t="shared" si="818"/>
        <v>June</v>
      </c>
      <c r="O1895" s="39">
        <f t="shared" si="819"/>
        <v>133.38</v>
      </c>
      <c r="P1895" s="32" t="str">
        <f t="shared" si="820"/>
        <v>Saturday</v>
      </c>
    </row>
    <row r="1896" spans="1:16"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c r="N1896" s="32" t="str">
        <f t="shared" si="818"/>
        <v>November</v>
      </c>
      <c r="O1896" s="39">
        <f t="shared" si="819"/>
        <v>471.6</v>
      </c>
      <c r="P1896" s="32" t="str">
        <f t="shared" si="820"/>
        <v>Sunday</v>
      </c>
    </row>
    <row r="1897" spans="1:16"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c r="N1897" s="32" t="str">
        <f t="shared" si="818"/>
        <v>July</v>
      </c>
      <c r="O1897" s="39">
        <f t="shared" si="819"/>
        <v>690.49</v>
      </c>
      <c r="P1897" s="32" t="str">
        <f t="shared" si="820"/>
        <v>Sunday</v>
      </c>
    </row>
    <row r="1898" spans="1:16" s="32" customFormat="1" ht="15.75" hidden="1"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6"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c r="N1899" s="32" t="str">
        <f t="shared" ref="N1899" si="821" xml:space="preserve"> TEXT(D1899, "mmmm")</f>
        <v>January</v>
      </c>
      <c r="O1899" s="39">
        <f t="shared" ref="O1899" si="822" xml:space="preserve"> K1899 - L1899</f>
        <v>41.129999999999995</v>
      </c>
      <c r="P1899" s="32" t="str">
        <f xml:space="preserve"> TEXT(D1899, "dddd")</f>
        <v>Friday</v>
      </c>
    </row>
    <row r="1900" spans="1:16" s="32" customFormat="1" ht="15.75" hidden="1"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6"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c r="N1901" s="32" t="str">
        <f t="shared" ref="N1901" si="823" xml:space="preserve"> TEXT(D1901, "mmmm")</f>
        <v>January</v>
      </c>
      <c r="O1901" s="39">
        <f t="shared" ref="O1901" si="824" xml:space="preserve"> K1901 - L1901</f>
        <v>1383.6100000000001</v>
      </c>
      <c r="P1901" s="32" t="str">
        <f xml:space="preserve"> TEXT(D1901, "dddd")</f>
        <v>Friday</v>
      </c>
    </row>
    <row r="1902" spans="1:16" s="32" customFormat="1" ht="15.75" hidden="1"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6" s="32" customFormat="1" ht="15.75" hidden="1"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6" s="32" customFormat="1" ht="15.75" hidden="1"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6" s="32" customFormat="1" ht="15.75" hidden="1"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6" s="32" customFormat="1" ht="15.75" hidden="1"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6"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c r="N1907" s="32" t="str">
        <f t="shared" ref="N1907" si="825" xml:space="preserve"> TEXT(D1907, "mmmm")</f>
        <v>October</v>
      </c>
      <c r="O1907" s="39">
        <f t="shared" ref="O1907" si="826" xml:space="preserve"> K1907 - L1907</f>
        <v>75.75</v>
      </c>
      <c r="P1907" s="32" t="str">
        <f xml:space="preserve"> TEXT(D1907, "dddd")</f>
        <v>Monday</v>
      </c>
    </row>
    <row r="1908" spans="1:16" s="32" customFormat="1" ht="15.75" hidden="1"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6" s="32" customFormat="1" ht="15.75" hidden="1"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6"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c r="N1910" s="32" t="str">
        <f t="shared" ref="N1910:N1918" si="827" xml:space="preserve"> TEXT(D1910, "mmmm")</f>
        <v>December</v>
      </c>
      <c r="O1910" s="39">
        <f t="shared" ref="O1910:O1918" si="828" xml:space="preserve"> K1910 - L1910</f>
        <v>1010.02</v>
      </c>
      <c r="P1910" s="32" t="str">
        <f t="shared" ref="P1910:P1918" si="829" xml:space="preserve"> TEXT(D1910, "dddd")</f>
        <v>Thursday</v>
      </c>
    </row>
    <row r="1911" spans="1:16"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c r="N1911" s="32" t="str">
        <f t="shared" si="827"/>
        <v>October</v>
      </c>
      <c r="O1911" s="39">
        <f t="shared" si="828"/>
        <v>356.5</v>
      </c>
      <c r="P1911" s="32" t="str">
        <f t="shared" si="829"/>
        <v>Tuesday</v>
      </c>
    </row>
    <row r="1912" spans="1:16"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c r="N1912" s="32" t="str">
        <f t="shared" si="827"/>
        <v>July</v>
      </c>
      <c r="O1912" s="39">
        <f t="shared" si="828"/>
        <v>75.480000000000018</v>
      </c>
      <c r="P1912" s="32" t="str">
        <f t="shared" si="829"/>
        <v>Sunday</v>
      </c>
    </row>
    <row r="1913" spans="1:16"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c r="N1913" s="32" t="str">
        <f t="shared" si="827"/>
        <v>April</v>
      </c>
      <c r="O1913" s="39">
        <f t="shared" si="828"/>
        <v>135.84999999999997</v>
      </c>
      <c r="P1913" s="32" t="str">
        <f t="shared" si="829"/>
        <v>Saturday</v>
      </c>
    </row>
    <row r="1914" spans="1:16"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c r="N1914" s="32" t="str">
        <f t="shared" si="827"/>
        <v>January</v>
      </c>
      <c r="O1914" s="39">
        <f t="shared" si="828"/>
        <v>409.86000000000013</v>
      </c>
      <c r="P1914" s="32" t="str">
        <f t="shared" si="829"/>
        <v>Sunday</v>
      </c>
    </row>
    <row r="1915" spans="1:16"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c r="N1915" s="32" t="str">
        <f t="shared" si="827"/>
        <v>August</v>
      </c>
      <c r="O1915" s="39">
        <f t="shared" si="828"/>
        <v>448.67999999999995</v>
      </c>
      <c r="P1915" s="32" t="str">
        <f t="shared" si="829"/>
        <v>Wednesday</v>
      </c>
    </row>
    <row r="1916" spans="1:16"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c r="N1916" s="32" t="str">
        <f t="shared" si="827"/>
        <v>May</v>
      </c>
      <c r="O1916" s="39">
        <f t="shared" si="828"/>
        <v>209.84000000000003</v>
      </c>
      <c r="P1916" s="32" t="str">
        <f t="shared" si="829"/>
        <v>Friday</v>
      </c>
    </row>
    <row r="1917" spans="1:16"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c r="N1917" s="32" t="str">
        <f t="shared" si="827"/>
        <v>August</v>
      </c>
      <c r="O1917" s="39">
        <f t="shared" si="828"/>
        <v>1069.5500000000002</v>
      </c>
      <c r="P1917" s="32" t="str">
        <f t="shared" si="829"/>
        <v>Tuesday</v>
      </c>
    </row>
    <row r="1918" spans="1:16"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c r="N1918" s="32" t="str">
        <f t="shared" si="827"/>
        <v>March</v>
      </c>
      <c r="O1918" s="39">
        <f t="shared" si="828"/>
        <v>128.45999999999992</v>
      </c>
      <c r="P1918" s="32" t="str">
        <f t="shared" si="829"/>
        <v>Wednesday</v>
      </c>
    </row>
    <row r="1919" spans="1:16" s="32" customFormat="1" ht="15.75" hidden="1"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6" s="32" customFormat="1" ht="15.75" hidden="1"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6"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c r="N1921" s="32" t="str">
        <f t="shared" ref="N1921" si="830" xml:space="preserve"> TEXT(D1921, "mmmm")</f>
        <v>March</v>
      </c>
      <c r="O1921" s="39">
        <f t="shared" ref="O1921" si="831" xml:space="preserve"> K1921 - L1921</f>
        <v>1630.25</v>
      </c>
      <c r="P1921" s="32" t="str">
        <f xml:space="preserve"> TEXT(D1921, "dddd")</f>
        <v>Thursday</v>
      </c>
    </row>
    <row r="1922" spans="1:16" s="32" customFormat="1" ht="15.75" hidden="1"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6" s="32" customFormat="1" ht="15.75" hidden="1"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6"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c r="N1924" s="32" t="str">
        <f t="shared" ref="N1924" si="832" xml:space="preserve"> TEXT(D1924, "mmmm")</f>
        <v>August</v>
      </c>
      <c r="O1924" s="39">
        <f t="shared" ref="O1924" si="833" xml:space="preserve"> K1924 - L1924</f>
        <v>690.49</v>
      </c>
      <c r="P1924" s="32" t="str">
        <f xml:space="preserve"> TEXT(D1924, "dddd")</f>
        <v>Wednesday</v>
      </c>
    </row>
    <row r="1925" spans="1:16" s="32" customFormat="1" ht="15.75" hidden="1"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6" s="32" customFormat="1" ht="15.75" hidden="1"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6"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c r="N1927" s="32" t="str">
        <f t="shared" ref="N1927:N1928" si="834" xml:space="preserve"> TEXT(D1927, "mmmm")</f>
        <v>September</v>
      </c>
      <c r="O1927" s="39">
        <f t="shared" ref="O1927:O1928" si="835" xml:space="preserve"> K1927 - L1927</f>
        <v>72.599999999999966</v>
      </c>
      <c r="P1927" s="32" t="str">
        <f t="shared" ref="P1927:P1928" si="836" xml:space="preserve"> TEXT(D1927, "dddd")</f>
        <v>Saturday</v>
      </c>
    </row>
    <row r="1928" spans="1:16"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c r="N1928" s="32" t="str">
        <f t="shared" si="834"/>
        <v>June</v>
      </c>
      <c r="O1928" s="39">
        <f t="shared" si="835"/>
        <v>179.44</v>
      </c>
      <c r="P1928" s="32" t="str">
        <f t="shared" si="836"/>
        <v>Thursday</v>
      </c>
    </row>
    <row r="1929" spans="1:16" s="32" customFormat="1" ht="15.75" hidden="1"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6" s="32" customFormat="1" ht="15.75" hidden="1"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6"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c r="N1931" s="32" t="str">
        <f t="shared" ref="N1931" si="837" xml:space="preserve"> TEXT(D1931, "mmmm")</f>
        <v>February</v>
      </c>
      <c r="O1931" s="39">
        <f t="shared" ref="O1931" si="838" xml:space="preserve"> K1931 - L1931</f>
        <v>45.960000000000008</v>
      </c>
      <c r="P1931" s="32" t="str">
        <f xml:space="preserve"> TEXT(D1931, "dddd")</f>
        <v>Sunday</v>
      </c>
    </row>
    <row r="1932" spans="1:16" s="32" customFormat="1" ht="15.75" hidden="1"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6"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c r="N1933" s="32" t="str">
        <f t="shared" ref="N1933" si="839" xml:space="preserve"> TEXT(D1933, "mmmm")</f>
        <v>September</v>
      </c>
      <c r="O1933" s="39">
        <f t="shared" ref="O1933" si="840" xml:space="preserve"> K1933 - L1933</f>
        <v>834.93999999999994</v>
      </c>
      <c r="P1933" s="32" t="str">
        <f xml:space="preserve"> TEXT(D1933, "dddd")</f>
        <v>Saturday</v>
      </c>
    </row>
    <row r="1934" spans="1:16" s="32" customFormat="1" ht="15.75" hidden="1"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6" s="32" customFormat="1" ht="15.75" hidden="1"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6"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c r="N1936" s="32" t="str">
        <f t="shared" ref="N1936" si="841" xml:space="preserve"> TEXT(D1936, "mmmm")</f>
        <v>February</v>
      </c>
      <c r="O1936" s="39">
        <f t="shared" ref="O1936" si="842" xml:space="preserve"> K1936 - L1936</f>
        <v>459.46000000000015</v>
      </c>
      <c r="P1936" s="32" t="str">
        <f xml:space="preserve"> TEXT(D1936, "dddd")</f>
        <v>Thursday</v>
      </c>
    </row>
    <row r="1937" spans="1:16" s="32" customFormat="1" ht="15.75" hidden="1"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6"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c r="N1938" s="32" t="str">
        <f t="shared" ref="N1938:N1940" si="843" xml:space="preserve"> TEXT(D1938, "mmmm")</f>
        <v>August</v>
      </c>
      <c r="O1938" s="39">
        <f t="shared" ref="O1938:O1940" si="844" xml:space="preserve"> K1938 - L1938</f>
        <v>1069.5500000000002</v>
      </c>
      <c r="P1938" s="32" t="str">
        <f t="shared" ref="P1938:P1940" si="845" xml:space="preserve"> TEXT(D1938, "dddd")</f>
        <v>Monday</v>
      </c>
    </row>
    <row r="1939" spans="1:16"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c r="N1939" s="32" t="str">
        <f t="shared" si="843"/>
        <v>February</v>
      </c>
      <c r="O1939" s="39">
        <f t="shared" si="844"/>
        <v>1069.5500000000002</v>
      </c>
      <c r="P1939" s="32" t="str">
        <f t="shared" si="845"/>
        <v>Tuesday</v>
      </c>
    </row>
    <row r="1940" spans="1:16"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c r="N1940" s="32" t="str">
        <f t="shared" si="843"/>
        <v>May</v>
      </c>
      <c r="O1940" s="39">
        <f t="shared" si="844"/>
        <v>903.11</v>
      </c>
      <c r="P1940" s="32" t="str">
        <f t="shared" si="845"/>
        <v>Thursday</v>
      </c>
    </row>
    <row r="1941" spans="1:16" s="32" customFormat="1" ht="15.75" hidden="1"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6"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c r="N1942" s="32" t="str">
        <f t="shared" ref="N1942" si="846" xml:space="preserve"> TEXT(D1942, "mmmm")</f>
        <v>March</v>
      </c>
      <c r="O1942" s="39">
        <f t="shared" ref="O1942" si="847" xml:space="preserve"> K1942 - L1942</f>
        <v>903.11</v>
      </c>
      <c r="P1942" s="32" t="str">
        <f xml:space="preserve"> TEXT(D1942, "dddd")</f>
        <v>Thursday</v>
      </c>
    </row>
    <row r="1943" spans="1:16" s="32" customFormat="1" ht="15.75" hidden="1"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6"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c r="N1944" s="32" t="str">
        <f t="shared" ref="N1944" si="848" xml:space="preserve"> TEXT(D1944, "mmmm")</f>
        <v>March</v>
      </c>
      <c r="O1944" s="39">
        <f t="shared" ref="O1944" si="849" xml:space="preserve"> K1944 - L1944</f>
        <v>834.93999999999994</v>
      </c>
      <c r="P1944" s="32" t="str">
        <f xml:space="preserve"> TEXT(D1944, "dddd")</f>
        <v>Monday</v>
      </c>
    </row>
    <row r="1945" spans="1:16" s="32" customFormat="1" ht="15.75" hidden="1"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6"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c r="N1946" s="32" t="str">
        <f t="shared" ref="N1946:N1952" si="850" xml:space="preserve"> TEXT(D1946, "mmmm")</f>
        <v>April</v>
      </c>
      <c r="O1946" s="39">
        <f t="shared" ref="O1946:O1952" si="851" xml:space="preserve"> K1946 - L1946</f>
        <v>817.36</v>
      </c>
      <c r="P1946" s="32" t="str">
        <f t="shared" ref="P1946:P1952" si="852" xml:space="preserve"> TEXT(D1946, "dddd")</f>
        <v>Sunday</v>
      </c>
    </row>
    <row r="1947" spans="1:16"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c r="N1947" s="32" t="str">
        <f t="shared" si="850"/>
        <v>October</v>
      </c>
      <c r="O1947" s="39">
        <f t="shared" si="851"/>
        <v>745.94</v>
      </c>
      <c r="P1947" s="32" t="str">
        <f t="shared" si="852"/>
        <v>Saturday</v>
      </c>
    </row>
    <row r="1948" spans="1:16"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c r="N1948" s="32" t="str">
        <f t="shared" si="850"/>
        <v>September</v>
      </c>
      <c r="O1948" s="39">
        <f t="shared" si="851"/>
        <v>217.51</v>
      </c>
      <c r="P1948" s="32" t="str">
        <f t="shared" si="852"/>
        <v>Friday</v>
      </c>
    </row>
    <row r="1949" spans="1:16"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c r="N1949" s="32" t="str">
        <f t="shared" si="850"/>
        <v>June</v>
      </c>
      <c r="O1949" s="39">
        <f t="shared" si="851"/>
        <v>155.65000000000009</v>
      </c>
      <c r="P1949" s="32" t="str">
        <f t="shared" si="852"/>
        <v>Friday</v>
      </c>
    </row>
    <row r="1950" spans="1:16"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c r="N1950" s="32" t="str">
        <f t="shared" si="850"/>
        <v>February</v>
      </c>
      <c r="O1950" s="39">
        <f t="shared" si="851"/>
        <v>471.6</v>
      </c>
      <c r="P1950" s="32" t="str">
        <f t="shared" si="852"/>
        <v>Saturday</v>
      </c>
    </row>
    <row r="1951" spans="1:16"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c r="N1951" s="32" t="str">
        <f t="shared" si="850"/>
        <v>December</v>
      </c>
      <c r="O1951" s="39">
        <f t="shared" si="851"/>
        <v>448.67999999999995</v>
      </c>
      <c r="P1951" s="32" t="str">
        <f t="shared" si="852"/>
        <v>Saturday</v>
      </c>
    </row>
    <row r="1952" spans="1:16"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c r="N1952" s="32" t="str">
        <f t="shared" si="850"/>
        <v>July</v>
      </c>
      <c r="O1952" s="39">
        <f t="shared" si="851"/>
        <v>198.22000000000003</v>
      </c>
      <c r="P1952" s="32" t="str">
        <f t="shared" si="852"/>
        <v>Wednesday</v>
      </c>
    </row>
    <row r="1953" spans="1:16" s="32" customFormat="1" ht="15.75" hidden="1"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6" s="32" customFormat="1" ht="15.75" hidden="1"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6" s="32" customFormat="1" ht="15.75" hidden="1"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6" s="32" customFormat="1" ht="15.75" hidden="1"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6"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c r="N1957" s="32" t="str">
        <f t="shared" ref="N1957:N1958" si="853" xml:space="preserve"> TEXT(D1957, "mmmm")</f>
        <v>July</v>
      </c>
      <c r="O1957" s="39">
        <f t="shared" ref="O1957:O1958" si="854" xml:space="preserve"> K1957 - L1957</f>
        <v>167.20999999999998</v>
      </c>
      <c r="P1957" s="32" t="str">
        <f t="shared" ref="P1957:P1958" si="855" xml:space="preserve"> TEXT(D1957, "dddd")</f>
        <v>Friday</v>
      </c>
    </row>
    <row r="1958" spans="1:16"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c r="N1958" s="32" t="str">
        <f t="shared" si="853"/>
        <v>March</v>
      </c>
      <c r="O1958" s="39">
        <f t="shared" si="854"/>
        <v>737.17000000000007</v>
      </c>
      <c r="P1958" s="32" t="str">
        <f t="shared" si="855"/>
        <v>Wednesday</v>
      </c>
    </row>
    <row r="1959" spans="1:16" s="32" customFormat="1" ht="15.75" hidden="1"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6" s="32" customFormat="1" ht="15.75" hidden="1"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6" s="32" customFormat="1" ht="15.75" hidden="1"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6"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c r="N1962" s="32" t="str">
        <f t="shared" ref="N1962:N1963" si="856" xml:space="preserve"> TEXT(D1962, "mmmm")</f>
        <v>October</v>
      </c>
      <c r="O1962" s="39">
        <f t="shared" ref="O1962:O1963" si="857" xml:space="preserve"> K1962 - L1962</f>
        <v>327.9799999999999</v>
      </c>
      <c r="P1962" s="32" t="str">
        <f t="shared" ref="P1962:P1963" si="858" xml:space="preserve"> TEXT(D1962, "dddd")</f>
        <v>Sunday</v>
      </c>
    </row>
    <row r="1963" spans="1:16"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c r="N1963" s="32" t="str">
        <f t="shared" si="856"/>
        <v>July</v>
      </c>
      <c r="O1963" s="39">
        <f t="shared" si="857"/>
        <v>802.26</v>
      </c>
      <c r="P1963" s="32" t="str">
        <f t="shared" si="858"/>
        <v>Sunday</v>
      </c>
    </row>
    <row r="1964" spans="1:16" s="32" customFormat="1" ht="15.75" hidden="1"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6" s="32" customFormat="1" ht="15.75" hidden="1"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6"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c r="N1966" s="32" t="str">
        <f t="shared" ref="N1966:N1969" si="859" xml:space="preserve"> TEXT(D1966, "mmmm")</f>
        <v>April</v>
      </c>
      <c r="O1966" s="39">
        <f t="shared" ref="O1966:O1969" si="860" xml:space="preserve"> K1966 - L1966</f>
        <v>690.49</v>
      </c>
      <c r="P1966" s="32" t="str">
        <f t="shared" ref="P1966:P1969" si="861" xml:space="preserve"> TEXT(D1966, "dddd")</f>
        <v>Thursday</v>
      </c>
    </row>
    <row r="1967" spans="1:16"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c r="N1967" s="32" t="str">
        <f t="shared" si="859"/>
        <v>November</v>
      </c>
      <c r="O1967" s="39">
        <f t="shared" si="860"/>
        <v>827.15999999999985</v>
      </c>
      <c r="P1967" s="32" t="str">
        <f t="shared" si="861"/>
        <v>Monday</v>
      </c>
    </row>
    <row r="1968" spans="1:16"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c r="N1968" s="32" t="str">
        <f t="shared" si="859"/>
        <v>February</v>
      </c>
      <c r="O1968" s="39">
        <f t="shared" si="860"/>
        <v>1295.43</v>
      </c>
      <c r="P1968" s="32" t="str">
        <f t="shared" si="861"/>
        <v>Tuesday</v>
      </c>
    </row>
    <row r="1969" spans="1:16"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c r="N1969" s="32" t="str">
        <f t="shared" si="859"/>
        <v>April</v>
      </c>
      <c r="O1969" s="39">
        <f t="shared" si="860"/>
        <v>1028.76</v>
      </c>
      <c r="P1969" s="32" t="str">
        <f t="shared" si="861"/>
        <v>Tuesday</v>
      </c>
    </row>
    <row r="1970" spans="1:16" s="32" customFormat="1" ht="15.75" hidden="1"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6" s="32" customFormat="1" ht="15.75" hidden="1"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6"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c r="N1972" s="32" t="str">
        <f t="shared" ref="N1972:N1973" si="862" xml:space="preserve"> TEXT(D1972, "mmmm")</f>
        <v>June</v>
      </c>
      <c r="O1972" s="39">
        <f t="shared" ref="O1972:O1973" si="863" xml:space="preserve"> K1972 - L1972</f>
        <v>1069.5500000000002</v>
      </c>
      <c r="P1972" s="32" t="str">
        <f t="shared" ref="P1972:P1973" si="864" xml:space="preserve"> TEXT(D1972, "dddd")</f>
        <v>Monday</v>
      </c>
    </row>
    <row r="1973" spans="1:16"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c r="N1973" s="32" t="str">
        <f t="shared" si="862"/>
        <v>December</v>
      </c>
      <c r="O1973" s="39">
        <f t="shared" si="863"/>
        <v>356.5</v>
      </c>
      <c r="P1973" s="32" t="str">
        <f t="shared" si="864"/>
        <v>Monday</v>
      </c>
    </row>
    <row r="1974" spans="1:16" s="32" customFormat="1" ht="15.75" hidden="1"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6"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c r="N1975" s="32" t="str">
        <f t="shared" ref="N1975:N1977" si="865" xml:space="preserve"> TEXT(D1975, "mmmm")</f>
        <v>October</v>
      </c>
      <c r="O1975" s="39">
        <f t="shared" ref="O1975:O1977" si="866" xml:space="preserve"> K1975 - L1975</f>
        <v>1630.25</v>
      </c>
      <c r="P1975" s="32" t="str">
        <f t="shared" ref="P1975:P1977" si="867" xml:space="preserve"> TEXT(D1975, "dddd")</f>
        <v>Monday</v>
      </c>
    </row>
    <row r="1976" spans="1:16"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c r="N1976" s="32" t="str">
        <f t="shared" si="865"/>
        <v>August</v>
      </c>
      <c r="O1976" s="39">
        <f t="shared" si="866"/>
        <v>547.28</v>
      </c>
      <c r="P1976" s="32" t="str">
        <f t="shared" si="867"/>
        <v>Thursday</v>
      </c>
    </row>
    <row r="1977" spans="1:16"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c r="N1977" s="32" t="str">
        <f t="shared" si="865"/>
        <v>August</v>
      </c>
      <c r="O1977" s="39">
        <f t="shared" si="866"/>
        <v>1630.25</v>
      </c>
      <c r="P1977" s="32" t="str">
        <f t="shared" si="867"/>
        <v>Wednesday</v>
      </c>
    </row>
    <row r="1978" spans="1:16" s="32" customFormat="1" ht="15.75" hidden="1"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6" s="32" customFormat="1" ht="15.75" hidden="1"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6"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c r="N1980" s="32" t="str">
        <f t="shared" ref="N1980:N1982" si="868" xml:space="preserve"> TEXT(D1980, "mmmm")</f>
        <v>January</v>
      </c>
      <c r="O1980" s="39">
        <f t="shared" ref="O1980:O1982" si="869" xml:space="preserve"> K1980 - L1980</f>
        <v>114.93</v>
      </c>
      <c r="P1980" s="32" t="str">
        <f t="shared" ref="P1980:P1982" si="870" xml:space="preserve"> TEXT(D1980, "dddd")</f>
        <v>Saturday</v>
      </c>
    </row>
    <row r="1981" spans="1:16"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c r="N1981" s="32" t="str">
        <f t="shared" si="868"/>
        <v>May</v>
      </c>
      <c r="O1981" s="39">
        <f t="shared" si="869"/>
        <v>1103.43</v>
      </c>
      <c r="P1981" s="32" t="str">
        <f t="shared" si="870"/>
        <v>Friday</v>
      </c>
    </row>
    <row r="1982" spans="1:16"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c r="N1982" s="32" t="str">
        <f t="shared" si="868"/>
        <v>April</v>
      </c>
      <c r="O1982" s="39">
        <f t="shared" si="869"/>
        <v>693.76</v>
      </c>
      <c r="P1982" s="32" t="str">
        <f t="shared" si="870"/>
        <v>Thursday</v>
      </c>
    </row>
    <row r="1983" spans="1:16" s="32" customFormat="1" ht="15.75" hidden="1"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6"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c r="N1984" s="32" t="str">
        <f t="shared" ref="N1984:N1988" si="871" xml:space="preserve"> TEXT(D1984, "mmmm")</f>
        <v>December</v>
      </c>
      <c r="O1984" s="39">
        <f t="shared" ref="O1984:O1988" si="872" xml:space="preserve"> K1984 - L1984</f>
        <v>4.8</v>
      </c>
      <c r="P1984" s="32" t="str">
        <f t="shared" ref="P1984:P1988" si="873" xml:space="preserve"> TEXT(D1984, "dddd")</f>
        <v>Monday</v>
      </c>
    </row>
    <row r="1985" spans="1:16"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c r="N1985" s="32" t="str">
        <f t="shared" si="871"/>
        <v>December</v>
      </c>
      <c r="O1985" s="39">
        <f t="shared" si="872"/>
        <v>64.509999999999991</v>
      </c>
      <c r="P1985" s="32" t="str">
        <f t="shared" si="873"/>
        <v>Wednesday</v>
      </c>
    </row>
    <row r="1986" spans="1:16"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c r="N1986" s="32" t="str">
        <f t="shared" si="871"/>
        <v>April</v>
      </c>
      <c r="O1986" s="39">
        <f t="shared" si="872"/>
        <v>437.46</v>
      </c>
      <c r="P1986" s="32" t="str">
        <f t="shared" si="873"/>
        <v>Thursday</v>
      </c>
    </row>
    <row r="1987" spans="1:16"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c r="N1987" s="32" t="str">
        <f t="shared" si="871"/>
        <v>August</v>
      </c>
      <c r="O1987" s="39">
        <f t="shared" si="872"/>
        <v>179.44</v>
      </c>
      <c r="P1987" s="32" t="str">
        <f t="shared" si="873"/>
        <v>Saturday</v>
      </c>
    </row>
    <row r="1988" spans="1:16"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c r="N1988" s="32" t="str">
        <f t="shared" si="871"/>
        <v>July</v>
      </c>
      <c r="O1988" s="39">
        <f t="shared" si="872"/>
        <v>299.27</v>
      </c>
      <c r="P1988" s="32" t="str">
        <f t="shared" si="873"/>
        <v>Monday</v>
      </c>
    </row>
    <row r="1989" spans="1:16" s="32" customFormat="1" ht="15.75" hidden="1"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6" s="32" customFormat="1" ht="15.75" hidden="1"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6" s="32" customFormat="1" ht="15.75" hidden="1"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6" s="32" customFormat="1" ht="15.75" hidden="1"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6" s="32" customFormat="1" ht="15.75" hidden="1"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6"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c r="N1994" s="32" t="str">
        <f t="shared" ref="N1994:N1996" si="874" xml:space="preserve"> TEXT(D1994, "mmmm")</f>
        <v>February</v>
      </c>
      <c r="O1994" s="39">
        <f t="shared" ref="O1994:O1996" si="875" xml:space="preserve"> K1994 - L1994</f>
        <v>110.80999999999995</v>
      </c>
      <c r="P1994" s="32" t="str">
        <f t="shared" ref="P1994:P1996" si="876" xml:space="preserve"> TEXT(D1994, "dddd")</f>
        <v>Thursday</v>
      </c>
    </row>
    <row r="1995" spans="1:16"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c r="N1995" s="32" t="str">
        <f t="shared" si="874"/>
        <v>September</v>
      </c>
      <c r="O1995" s="39">
        <f t="shared" si="875"/>
        <v>509.97</v>
      </c>
      <c r="P1995" s="32" t="str">
        <f t="shared" si="876"/>
        <v>Saturday</v>
      </c>
    </row>
    <row r="1996" spans="1:16"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c r="N1996" s="32" t="str">
        <f t="shared" si="874"/>
        <v>May</v>
      </c>
      <c r="O1996" s="39">
        <f t="shared" si="875"/>
        <v>451.65000000000009</v>
      </c>
      <c r="P1996" s="32" t="str">
        <f t="shared" si="876"/>
        <v>Monday</v>
      </c>
    </row>
    <row r="1997" spans="1:16" s="32" customFormat="1" ht="15.75" hidden="1"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6" s="32" customFormat="1" ht="15.75" hidden="1"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6"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c r="N1999" s="32" t="str">
        <f t="shared" ref="N1999:N2000" si="877" xml:space="preserve"> TEXT(D1999, "mmmm")</f>
        <v>February</v>
      </c>
      <c r="O1999" s="39">
        <f t="shared" ref="O1999:O2000" si="878" xml:space="preserve"> K1999 - L1999</f>
        <v>152.54999999999995</v>
      </c>
      <c r="P1999" s="32" t="str">
        <f t="shared" ref="P1999:P2000" si="879" xml:space="preserve"> TEXT(D1999, "dddd")</f>
        <v>Sunday</v>
      </c>
    </row>
    <row r="2000" spans="1:16"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c r="N2000" s="32" t="str">
        <f t="shared" si="877"/>
        <v>January</v>
      </c>
      <c r="O2000" s="39">
        <f t="shared" si="878"/>
        <v>4.8</v>
      </c>
      <c r="P2000" s="32" t="str">
        <f t="shared" si="879"/>
        <v>Monday</v>
      </c>
    </row>
    <row r="2001" spans="1:16" s="32" customFormat="1" ht="15.75" hidden="1"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6" s="32" customFormat="1" ht="15.75" hidden="1"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6" s="32" customFormat="1" ht="15.75" hidden="1"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6"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c r="N2004" s="32" t="str">
        <f t="shared" ref="N2004:N2006" si="880" xml:space="preserve"> TEXT(D2004, "mmmm")</f>
        <v>November</v>
      </c>
      <c r="O2004" s="39">
        <f t="shared" ref="O2004:O2006" si="881" xml:space="preserve"> K2004 - L2004</f>
        <v>199.09999999999991</v>
      </c>
      <c r="P2004" s="32" t="str">
        <f t="shared" ref="P2004:P2006" si="882" xml:space="preserve"> TEXT(D2004, "dddd")</f>
        <v>Thursday</v>
      </c>
    </row>
    <row r="2005" spans="1:16"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c r="N2005" s="32" t="str">
        <f t="shared" si="880"/>
        <v>April</v>
      </c>
      <c r="O2005" s="39">
        <f t="shared" si="881"/>
        <v>1028.76</v>
      </c>
      <c r="P2005" s="32" t="str">
        <f t="shared" si="882"/>
        <v>Sunday</v>
      </c>
    </row>
    <row r="2006" spans="1:16"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c r="N2006" s="32" t="str">
        <f t="shared" si="880"/>
        <v>June</v>
      </c>
      <c r="O2006" s="39">
        <f t="shared" si="881"/>
        <v>199.09999999999991</v>
      </c>
      <c r="P2006" s="32" t="str">
        <f t="shared" si="882"/>
        <v>Monday</v>
      </c>
    </row>
    <row r="2007" spans="1:16" s="32" customFormat="1" ht="15.75" hidden="1"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6"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c r="N2008" s="32" t="str">
        <f t="shared" ref="N2008:N2013" si="883" xml:space="preserve"> TEXT(D2008, "mmmm")</f>
        <v>January</v>
      </c>
      <c r="O2008" s="39">
        <f t="shared" ref="O2008:O2013" si="884" xml:space="preserve"> K2008 - L2008</f>
        <v>451.65000000000009</v>
      </c>
      <c r="P2008" s="32" t="str">
        <f t="shared" ref="P2008:P2013" si="885" xml:space="preserve"> TEXT(D2008, "dddd")</f>
        <v>Sunday</v>
      </c>
    </row>
    <row r="2009" spans="1:16"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c r="N2009" s="32" t="str">
        <f t="shared" si="883"/>
        <v>January</v>
      </c>
      <c r="O2009" s="39">
        <f t="shared" si="884"/>
        <v>448.67999999999995</v>
      </c>
      <c r="P2009" s="32" t="str">
        <f t="shared" si="885"/>
        <v>Tuesday</v>
      </c>
    </row>
    <row r="2010" spans="1:16"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c r="N2010" s="32" t="str">
        <f t="shared" si="883"/>
        <v>January</v>
      </c>
      <c r="O2010" s="39">
        <f t="shared" si="884"/>
        <v>751.02</v>
      </c>
      <c r="P2010" s="32" t="str">
        <f t="shared" si="885"/>
        <v>Sunday</v>
      </c>
    </row>
    <row r="2011" spans="1:16"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c r="N2011" s="32" t="str">
        <f t="shared" si="883"/>
        <v>November</v>
      </c>
      <c r="O2011" s="39">
        <f t="shared" si="884"/>
        <v>1305.25</v>
      </c>
      <c r="P2011" s="32" t="str">
        <f t="shared" si="885"/>
        <v>Friday</v>
      </c>
    </row>
    <row r="2012" spans="1:16"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c r="N2012" s="32" t="str">
        <f t="shared" si="883"/>
        <v>April</v>
      </c>
      <c r="O2012" s="39">
        <f t="shared" si="884"/>
        <v>957.02</v>
      </c>
      <c r="P2012" s="32" t="str">
        <f t="shared" si="885"/>
        <v>Sunday</v>
      </c>
    </row>
    <row r="2013" spans="1:16"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c r="N2013" s="32" t="str">
        <f t="shared" si="883"/>
        <v>July</v>
      </c>
      <c r="O2013" s="39">
        <f t="shared" si="884"/>
        <v>41.129999999999995</v>
      </c>
      <c r="P2013" s="32" t="str">
        <f t="shared" si="885"/>
        <v>Thursday</v>
      </c>
    </row>
    <row r="2014" spans="1:16" s="32" customFormat="1" ht="15.75" hidden="1"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6"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c r="N2015" s="32" t="str">
        <f t="shared" ref="N2015:N2018" si="886" xml:space="preserve"> TEXT(D2015, "mmmm")</f>
        <v>May</v>
      </c>
      <c r="O2015" s="39">
        <f t="shared" ref="O2015:O2018" si="887" xml:space="preserve"> K2015 - L2015</f>
        <v>327.9799999999999</v>
      </c>
      <c r="P2015" s="32" t="str">
        <f t="shared" ref="P2015:P2018" si="888" xml:space="preserve"> TEXT(D2015, "dddd")</f>
        <v>Friday</v>
      </c>
    </row>
    <row r="2016" spans="1:16"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c r="N2016" s="32" t="str">
        <f t="shared" si="886"/>
        <v>May</v>
      </c>
      <c r="O2016" s="39">
        <f t="shared" si="887"/>
        <v>195.33999999999992</v>
      </c>
      <c r="P2016" s="32" t="str">
        <f t="shared" si="888"/>
        <v>Friday</v>
      </c>
    </row>
    <row r="2017" spans="1:16"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c r="N2017" s="32" t="str">
        <f t="shared" si="886"/>
        <v>December</v>
      </c>
      <c r="O2017" s="39">
        <f t="shared" si="887"/>
        <v>135.84999999999997</v>
      </c>
      <c r="P2017" s="32" t="str">
        <f t="shared" si="888"/>
        <v>Sunday</v>
      </c>
    </row>
    <row r="2018" spans="1:16"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c r="N2018" s="32" t="str">
        <f t="shared" si="886"/>
        <v>May</v>
      </c>
      <c r="O2018" s="39">
        <f t="shared" si="887"/>
        <v>583.2700000000001</v>
      </c>
      <c r="P2018" s="32" t="str">
        <f t="shared" si="888"/>
        <v>Tuesday</v>
      </c>
    </row>
    <row r="2019" spans="1:16" s="32" customFormat="1" ht="15.75" hidden="1"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6"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c r="N2020" s="32" t="str">
        <f t="shared" ref="N2020" si="889" xml:space="preserve"> TEXT(D2020, "mmmm")</f>
        <v>May</v>
      </c>
      <c r="O2020" s="39">
        <f t="shared" ref="O2020" si="890" xml:space="preserve"> K2020 - L2020</f>
        <v>693.76</v>
      </c>
      <c r="P2020" s="32" t="str">
        <f xml:space="preserve"> TEXT(D2020, "dddd")</f>
        <v>Tuesday</v>
      </c>
    </row>
    <row r="2021" spans="1:16" s="32" customFormat="1" ht="15.75" hidden="1"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6" s="32" customFormat="1" ht="15.75" hidden="1"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6" s="32" customFormat="1" ht="15.75" hidden="1"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6"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c r="N2024" s="32" t="str">
        <f t="shared" ref="N2024:N2027" si="891" xml:space="preserve"> TEXT(D2024, "mmmm")</f>
        <v>December</v>
      </c>
      <c r="O2024" s="39">
        <f t="shared" ref="O2024:O2027" si="892" xml:space="preserve"> K2024 - L2024</f>
        <v>745.94</v>
      </c>
      <c r="P2024" s="32" t="str">
        <f t="shared" ref="P2024:P2027" si="893" xml:space="preserve"> TEXT(D2024, "dddd")</f>
        <v>Saturday</v>
      </c>
    </row>
    <row r="2025" spans="1:16"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c r="N2025" s="32" t="str">
        <f t="shared" si="891"/>
        <v>November</v>
      </c>
      <c r="O2025" s="39">
        <f t="shared" si="892"/>
        <v>574.62000000000012</v>
      </c>
      <c r="P2025" s="32" t="str">
        <f t="shared" si="893"/>
        <v>Friday</v>
      </c>
    </row>
    <row r="2026" spans="1:16"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c r="N2026" s="32" t="str">
        <f t="shared" si="891"/>
        <v>October</v>
      </c>
      <c r="O2026" s="39">
        <f t="shared" si="892"/>
        <v>43.97</v>
      </c>
      <c r="P2026" s="32" t="str">
        <f t="shared" si="893"/>
        <v>Monday</v>
      </c>
    </row>
    <row r="2027" spans="1:16"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c r="N2027" s="32" t="str">
        <f t="shared" si="891"/>
        <v>July</v>
      </c>
      <c r="O2027" s="39">
        <f t="shared" si="892"/>
        <v>41.129999999999995</v>
      </c>
      <c r="P2027" s="32" t="str">
        <f t="shared" si="893"/>
        <v>Monday</v>
      </c>
    </row>
    <row r="2028" spans="1:16" s="32" customFormat="1" ht="15.75" hidden="1"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6"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c r="N2029" s="32" t="str">
        <f t="shared" ref="N2029:N2030" si="894" xml:space="preserve"> TEXT(D2029, "mmmm")</f>
        <v>December</v>
      </c>
      <c r="O2029" s="39">
        <f t="shared" ref="O2029:O2030" si="895" xml:space="preserve"> K2029 - L2029</f>
        <v>133.7800000000002</v>
      </c>
      <c r="P2029" s="32" t="str">
        <f t="shared" ref="P2029:P2030" si="896" xml:space="preserve"> TEXT(D2029, "dddd")</f>
        <v>Monday</v>
      </c>
    </row>
    <row r="2030" spans="1:16"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c r="N2030" s="32" t="str">
        <f t="shared" si="894"/>
        <v>January</v>
      </c>
      <c r="O2030" s="39">
        <f t="shared" si="895"/>
        <v>574.62000000000012</v>
      </c>
      <c r="P2030" s="32" t="str">
        <f t="shared" si="896"/>
        <v>Monday</v>
      </c>
    </row>
    <row r="2031" spans="1:16" s="32" customFormat="1" ht="15.75" hidden="1"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6"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c r="N2032" s="32" t="str">
        <f t="shared" ref="N2032:N2035" si="897" xml:space="preserve"> TEXT(D2032, "mmmm")</f>
        <v>August</v>
      </c>
      <c r="O2032" s="39">
        <f t="shared" ref="O2032:O2035" si="898" xml:space="preserve"> K2032 - L2032</f>
        <v>1215.3399999999999</v>
      </c>
      <c r="P2032" s="32" t="str">
        <f t="shared" ref="P2032:P2035" si="899" xml:space="preserve"> TEXT(D2032, "dddd")</f>
        <v>Wednesday</v>
      </c>
    </row>
    <row r="2033" spans="1:16"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c r="N2033" s="32" t="str">
        <f t="shared" si="897"/>
        <v>November</v>
      </c>
      <c r="O2033" s="39">
        <f t="shared" si="898"/>
        <v>64.92999999999995</v>
      </c>
      <c r="P2033" s="32" t="str">
        <f t="shared" si="899"/>
        <v>Monday</v>
      </c>
    </row>
    <row r="2034" spans="1:16"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c r="N2034" s="32" t="str">
        <f t="shared" si="897"/>
        <v>September</v>
      </c>
      <c r="O2034" s="39">
        <f t="shared" si="898"/>
        <v>104.24000000000001</v>
      </c>
      <c r="P2034" s="32" t="str">
        <f t="shared" si="899"/>
        <v>Tuesday</v>
      </c>
    </row>
    <row r="2035" spans="1:16"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c r="N2035" s="32" t="str">
        <f t="shared" si="897"/>
        <v>March</v>
      </c>
      <c r="O2035" s="39">
        <f t="shared" si="898"/>
        <v>110.80999999999995</v>
      </c>
      <c r="P2035" s="32" t="str">
        <f t="shared" si="899"/>
        <v>Tuesday</v>
      </c>
    </row>
    <row r="2036" spans="1:16" s="32" customFormat="1" ht="15.75" hidden="1"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6"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c r="N2037" s="32" t="str">
        <f t="shared" ref="N2037:N2038" si="900" xml:space="preserve"> TEXT(D2037, "mmmm")</f>
        <v>November</v>
      </c>
      <c r="O2037" s="39">
        <f t="shared" ref="O2037:O2038" si="901" xml:space="preserve"> K2037 - L2037</f>
        <v>45.960000000000008</v>
      </c>
      <c r="P2037" s="32" t="str">
        <f t="shared" ref="P2037:P2038" si="902" xml:space="preserve"> TEXT(D2037, "dddd")</f>
        <v>Wednesday</v>
      </c>
    </row>
    <row r="2038" spans="1:16"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c r="N2038" s="32" t="str">
        <f t="shared" si="900"/>
        <v>December</v>
      </c>
      <c r="O2038" s="39">
        <f t="shared" si="901"/>
        <v>1592.19</v>
      </c>
      <c r="P2038" s="32" t="str">
        <f t="shared" si="902"/>
        <v>Sunday</v>
      </c>
    </row>
    <row r="2039" spans="1:16" s="32" customFormat="1" ht="15.75" hidden="1"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6" s="32" customFormat="1" ht="15.75" hidden="1"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6"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c r="N2041" s="32" t="str">
        <f t="shared" ref="N2041:N2043" si="903" xml:space="preserve"> TEXT(D2041, "mmmm")</f>
        <v>September</v>
      </c>
      <c r="O2041" s="39">
        <f t="shared" ref="O2041:O2043" si="904" xml:space="preserve"> K2041 - L2041</f>
        <v>45.960000000000008</v>
      </c>
      <c r="P2041" s="32" t="str">
        <f t="shared" ref="P2041:P2043" si="905" xml:space="preserve"> TEXT(D2041, "dddd")</f>
        <v>Monday</v>
      </c>
    </row>
    <row r="2042" spans="1:16"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c r="N2042" s="32" t="str">
        <f t="shared" si="903"/>
        <v>August</v>
      </c>
      <c r="O2042" s="39">
        <f t="shared" si="904"/>
        <v>1408.91</v>
      </c>
      <c r="P2042" s="32" t="str">
        <f t="shared" si="905"/>
        <v>Wednesday</v>
      </c>
    </row>
    <row r="2043" spans="1:16"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c r="N2043" s="32" t="str">
        <f t="shared" si="903"/>
        <v>June</v>
      </c>
      <c r="O2043" s="39">
        <f t="shared" si="904"/>
        <v>1230.27</v>
      </c>
      <c r="P2043" s="32" t="str">
        <f t="shared" si="905"/>
        <v>Tuesday</v>
      </c>
    </row>
    <row r="2044" spans="1:16" s="32" customFormat="1" ht="15.75" hidden="1"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6" s="32" customFormat="1" ht="15.75" hidden="1"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6"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c r="N2046" s="32" t="str">
        <f t="shared" ref="N2046:N2048" si="906" xml:space="preserve"> TEXT(D2046, "mmmm")</f>
        <v>October</v>
      </c>
      <c r="O2046" s="39">
        <f t="shared" ref="O2046:O2048" si="907" xml:space="preserve"> K2046 - L2046</f>
        <v>57.72999999999999</v>
      </c>
      <c r="P2046" s="32" t="str">
        <f t="shared" ref="P2046:P2048" si="908" xml:space="preserve"> TEXT(D2046, "dddd")</f>
        <v>Tuesday</v>
      </c>
    </row>
    <row r="2047" spans="1:16"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c r="N2047" s="32" t="str">
        <f t="shared" si="906"/>
        <v>April</v>
      </c>
      <c r="O2047" s="39">
        <f t="shared" si="907"/>
        <v>1055.82</v>
      </c>
      <c r="P2047" s="32" t="str">
        <f t="shared" si="908"/>
        <v>Monday</v>
      </c>
    </row>
    <row r="2048" spans="1:16"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c r="N2048" s="32" t="str">
        <f t="shared" si="906"/>
        <v>December</v>
      </c>
      <c r="O2048" s="39">
        <f t="shared" si="907"/>
        <v>187.38999999999987</v>
      </c>
      <c r="P2048" s="32" t="str">
        <f t="shared" si="908"/>
        <v>Monday</v>
      </c>
    </row>
    <row r="2049" spans="1:16" s="32" customFormat="1" ht="15.75" hidden="1"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6"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c r="N2050" s="32" t="str">
        <f t="shared" ref="N2050:N2051" si="909" xml:space="preserve"> TEXT(D2050, "mmmm")</f>
        <v>July</v>
      </c>
      <c r="O2050" s="39">
        <f t="shared" ref="O2050:O2051" si="910" xml:space="preserve"> K2050 - L2050</f>
        <v>110.80999999999995</v>
      </c>
      <c r="P2050" s="32" t="str">
        <f t="shared" ref="P2050:P2051" si="911" xml:space="preserve"> TEXT(D2050, "dddd")</f>
        <v>Sunday</v>
      </c>
    </row>
    <row r="2051" spans="1:16"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c r="N2051" s="32" t="str">
        <f t="shared" si="909"/>
        <v>April</v>
      </c>
      <c r="O2051" s="39">
        <f t="shared" si="910"/>
        <v>1028.76</v>
      </c>
      <c r="P2051" s="32" t="str">
        <f t="shared" si="911"/>
        <v>Thursday</v>
      </c>
    </row>
    <row r="2052" spans="1:16" s="32" customFormat="1" ht="15.75" hidden="1"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6"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c r="N2053" s="32" t="str">
        <f t="shared" ref="N2053:N2054" si="912" xml:space="preserve"> TEXT(D2053, "mmmm")</f>
        <v>April</v>
      </c>
      <c r="O2053" s="39">
        <f t="shared" ref="O2053:O2054" si="913" xml:space="preserve"> K2053 - L2053</f>
        <v>751.02</v>
      </c>
      <c r="P2053" s="32" t="str">
        <f t="shared" ref="P2053:P2054" si="914" xml:space="preserve"> TEXT(D2053, "dddd")</f>
        <v>Saturday</v>
      </c>
    </row>
    <row r="2054" spans="1:16"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c r="N2054" s="32" t="str">
        <f t="shared" si="912"/>
        <v>May</v>
      </c>
      <c r="O2054" s="39">
        <f t="shared" si="913"/>
        <v>15.080000000000005</v>
      </c>
      <c r="P2054" s="32" t="str">
        <f t="shared" si="914"/>
        <v>Tuesday</v>
      </c>
    </row>
    <row r="2055" spans="1:16" s="32" customFormat="1" ht="15.75" hidden="1"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6" s="32" customFormat="1" ht="15.75" hidden="1"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6" s="32" customFormat="1" ht="15.75" hidden="1"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6" s="32" customFormat="1" ht="15.75" hidden="1"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6"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c r="N2059" s="32" t="str">
        <f t="shared" ref="N2059:N2060" si="915" xml:space="preserve"> TEXT(D2059, "mmmm")</f>
        <v>June</v>
      </c>
      <c r="O2059" s="39">
        <f t="shared" ref="O2059:O2060" si="916" xml:space="preserve"> K2059 - L2059</f>
        <v>547.28</v>
      </c>
      <c r="P2059" s="32" t="str">
        <f t="shared" ref="P2059:P2060" si="917" xml:space="preserve"> TEXT(D2059, "dddd")</f>
        <v>Sunday</v>
      </c>
    </row>
    <row r="2060" spans="1:16"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c r="N2060" s="32" t="str">
        <f t="shared" si="915"/>
        <v>August</v>
      </c>
      <c r="O2060" s="39">
        <f t="shared" si="916"/>
        <v>64.92999999999995</v>
      </c>
      <c r="P2060" s="32" t="str">
        <f t="shared" si="917"/>
        <v>Saturday</v>
      </c>
    </row>
    <row r="2061" spans="1:16" s="32" customFormat="1" ht="15.75" hidden="1"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6" s="32" customFormat="1" ht="15.75" hidden="1"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6"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c r="N2063" s="32" t="str">
        <f t="shared" ref="N2063:N2064" si="918" xml:space="preserve"> TEXT(D2063, "mmmm")</f>
        <v>May</v>
      </c>
      <c r="O2063" s="39">
        <f t="shared" ref="O2063:O2064" si="919" xml:space="preserve"> K2063 - L2063</f>
        <v>114.93</v>
      </c>
      <c r="P2063" s="32" t="str">
        <f t="shared" ref="P2063:P2064" si="920" xml:space="preserve"> TEXT(D2063, "dddd")</f>
        <v>Sunday</v>
      </c>
    </row>
    <row r="2064" spans="1:16"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c r="N2064" s="32" t="str">
        <f t="shared" si="918"/>
        <v>March</v>
      </c>
      <c r="O2064" s="39">
        <f t="shared" si="919"/>
        <v>872.8900000000001</v>
      </c>
      <c r="P2064" s="32" t="str">
        <f t="shared" si="920"/>
        <v>Sunday</v>
      </c>
    </row>
    <row r="2065" spans="1:16" s="32" customFormat="1" ht="15.75" hidden="1"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6"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c r="N2066" s="32" t="str">
        <f t="shared" ref="N2066" si="921" xml:space="preserve"> TEXT(D2066, "mmmm")</f>
        <v>February</v>
      </c>
      <c r="O2066" s="39">
        <f t="shared" ref="O2066" si="922" xml:space="preserve"> K2066 - L2066</f>
        <v>1279.3999999999999</v>
      </c>
      <c r="P2066" s="32" t="str">
        <f xml:space="preserve"> TEXT(D2066, "dddd")</f>
        <v>Tuesday</v>
      </c>
    </row>
    <row r="2067" spans="1:16" s="32" customFormat="1" ht="15.75" hidden="1"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6" s="32" customFormat="1" ht="15.75" hidden="1"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6" s="32" customFormat="1" ht="15.75" hidden="1"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6"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c r="N2070" s="32" t="str">
        <f t="shared" ref="N2070" si="923" xml:space="preserve"> TEXT(D2070, "mmmm")</f>
        <v>September</v>
      </c>
      <c r="O2070" s="39">
        <f t="shared" ref="O2070" si="924" xml:space="preserve"> K2070 - L2070</f>
        <v>299.27</v>
      </c>
      <c r="P2070" s="32" t="str">
        <f xml:space="preserve"> TEXT(D2070, "dddd")</f>
        <v>Sunday</v>
      </c>
    </row>
    <row r="2071" spans="1:16" s="32" customFormat="1" ht="15.75" hidden="1"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6" s="32" customFormat="1" ht="15.75" hidden="1"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6" s="32" customFormat="1" ht="15.75" hidden="1"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6"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c r="N2074" s="32" t="str">
        <f t="shared" ref="N2074:N2077" si="925" xml:space="preserve"> TEXT(D2074, "mmmm")</f>
        <v>March</v>
      </c>
      <c r="O2074" s="39">
        <f t="shared" ref="O2074:O2077" si="926" xml:space="preserve"> K2074 - L2074</f>
        <v>356.5</v>
      </c>
      <c r="P2074" s="32" t="str">
        <f t="shared" ref="P2074:P2077" si="927" xml:space="preserve"> TEXT(D2074, "dddd")</f>
        <v>Thursday</v>
      </c>
    </row>
    <row r="2075" spans="1:16"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c r="N2075" s="32" t="str">
        <f t="shared" si="925"/>
        <v>August</v>
      </c>
      <c r="O2075" s="39">
        <f t="shared" si="926"/>
        <v>817.36</v>
      </c>
      <c r="P2075" s="32" t="str">
        <f t="shared" si="927"/>
        <v>Monday</v>
      </c>
    </row>
    <row r="2076" spans="1:16"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c r="N2076" s="32" t="str">
        <f t="shared" si="925"/>
        <v>December</v>
      </c>
      <c r="O2076" s="39">
        <f t="shared" si="926"/>
        <v>1069.5500000000002</v>
      </c>
      <c r="P2076" s="32" t="str">
        <f t="shared" si="927"/>
        <v>Saturday</v>
      </c>
    </row>
    <row r="2077" spans="1:16"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c r="N2077" s="32" t="str">
        <f t="shared" si="925"/>
        <v>September</v>
      </c>
      <c r="O2077" s="39">
        <f t="shared" si="926"/>
        <v>75.75</v>
      </c>
      <c r="P2077" s="32" t="str">
        <f t="shared" si="927"/>
        <v>Saturday</v>
      </c>
    </row>
    <row r="2078" spans="1:16" s="32" customFormat="1" ht="15.75" hidden="1"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6" s="32" customFormat="1" ht="15.75" hidden="1"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6"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c r="N2080" s="32" t="str">
        <f t="shared" ref="N2080:N2081" si="928" xml:space="preserve"> TEXT(D2080, "mmmm")</f>
        <v>June</v>
      </c>
      <c r="O2080" s="39">
        <f t="shared" ref="O2080:O2081" si="929" xml:space="preserve"> K2080 - L2080</f>
        <v>583.2700000000001</v>
      </c>
      <c r="P2080" s="32" t="str">
        <f t="shared" ref="P2080:P2081" si="930" xml:space="preserve"> TEXT(D2080, "dddd")</f>
        <v>Wednesday</v>
      </c>
    </row>
    <row r="2081" spans="1:16"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c r="N2081" s="32" t="str">
        <f t="shared" si="928"/>
        <v>December</v>
      </c>
      <c r="O2081" s="39">
        <f t="shared" si="929"/>
        <v>445.20999999999992</v>
      </c>
      <c r="P2081" s="32" t="str">
        <f t="shared" si="930"/>
        <v>Thursday</v>
      </c>
    </row>
    <row r="2082" spans="1:16" s="32" customFormat="1" ht="15.75" hidden="1"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6" s="32" customFormat="1" ht="15.75" hidden="1"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6" s="32" customFormat="1" ht="15.75" hidden="1"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6" s="32" customFormat="1" ht="15.75" hidden="1"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6" s="32" customFormat="1" ht="15.75" hidden="1"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6" s="32" customFormat="1" ht="15.75" hidden="1"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6"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c r="N2088" s="32" t="str">
        <f t="shared" ref="N2088" si="931" xml:space="preserve"> TEXT(D2088, "mmmm")</f>
        <v>December</v>
      </c>
      <c r="O2088" s="39">
        <f t="shared" ref="O2088" si="932" xml:space="preserve"> K2088 - L2088</f>
        <v>450.77</v>
      </c>
      <c r="P2088" s="32" t="str">
        <f xml:space="preserve"> TEXT(D2088, "dddd")</f>
        <v>Friday</v>
      </c>
    </row>
    <row r="2089" spans="1:16" s="32" customFormat="1" ht="15.75" hidden="1"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6"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c r="N2090" s="32" t="str">
        <f t="shared" ref="N2090:N2091" si="933" xml:space="preserve"> TEXT(D2090, "mmmm")</f>
        <v>January</v>
      </c>
      <c r="O2090" s="39">
        <f t="shared" ref="O2090:O2091" si="934" xml:space="preserve"> K2090 - L2090</f>
        <v>17.869999999999997</v>
      </c>
      <c r="P2090" s="32" t="str">
        <f t="shared" ref="P2090:P2091" si="935" xml:space="preserve"> TEXT(D2090, "dddd")</f>
        <v>Monday</v>
      </c>
    </row>
    <row r="2091" spans="1:16"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c r="N2091" s="32" t="str">
        <f t="shared" si="933"/>
        <v>September</v>
      </c>
      <c r="O2091" s="39">
        <f t="shared" si="934"/>
        <v>133.7800000000002</v>
      </c>
      <c r="P2091" s="32" t="str">
        <f t="shared" si="935"/>
        <v>Friday</v>
      </c>
    </row>
    <row r="2092" spans="1:16" s="32" customFormat="1" ht="15.75" hidden="1"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6" s="32" customFormat="1" ht="15.75" hidden="1"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6" s="32" customFormat="1" ht="15.75" hidden="1"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6" s="32" customFormat="1" ht="15.75" hidden="1"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6"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c r="N2096" s="32" t="str">
        <f t="shared" ref="N2096:N2097" si="936" xml:space="preserve"> TEXT(D2096, "mmmm")</f>
        <v>September</v>
      </c>
      <c r="O2096" s="39">
        <f t="shared" ref="O2096:O2097" si="937" xml:space="preserve"> K2096 - L2096</f>
        <v>641.64</v>
      </c>
      <c r="P2096" s="32" t="str">
        <f t="shared" ref="P2096:P2097" si="938" xml:space="preserve"> TEXT(D2096, "dddd")</f>
        <v>Wednesday</v>
      </c>
    </row>
    <row r="2097" spans="1:16"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c r="N2097" s="32" t="str">
        <f t="shared" si="936"/>
        <v>May</v>
      </c>
      <c r="O2097" s="39">
        <f t="shared" si="937"/>
        <v>209.84000000000003</v>
      </c>
      <c r="P2097" s="32" t="str">
        <f t="shared" si="938"/>
        <v>Friday</v>
      </c>
    </row>
    <row r="2098" spans="1:16" s="32" customFormat="1" ht="15.75" hidden="1"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6"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c r="N2099" s="32" t="str">
        <f t="shared" ref="N2099:N2100" si="939" xml:space="preserve"> TEXT(D2099, "mmmm")</f>
        <v>March</v>
      </c>
      <c r="O2099" s="39">
        <f t="shared" ref="O2099:O2100" si="940" xml:space="preserve"> K2099 - L2099</f>
        <v>1028.76</v>
      </c>
      <c r="P2099" s="32" t="str">
        <f t="shared" ref="P2099:P2100" si="941" xml:space="preserve"> TEXT(D2099, "dddd")</f>
        <v>Monday</v>
      </c>
    </row>
    <row r="2100" spans="1:16"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c r="N2100" s="32" t="str">
        <f t="shared" si="939"/>
        <v>January</v>
      </c>
      <c r="O2100" s="39">
        <f t="shared" si="940"/>
        <v>693.76</v>
      </c>
      <c r="P2100" s="32" t="str">
        <f t="shared" si="941"/>
        <v>Tuesday</v>
      </c>
    </row>
    <row r="2101" spans="1:16" s="32" customFormat="1" ht="15.75" hidden="1"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6" s="32" customFormat="1" ht="15.75" hidden="1"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6"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c r="N2103" s="32" t="str">
        <f t="shared" ref="N2103:N2104" si="942" xml:space="preserve"> TEXT(D2103, "mmmm")</f>
        <v>February</v>
      </c>
      <c r="O2103" s="39">
        <f t="shared" ref="O2103:O2104" si="943" xml:space="preserve"> K2103 - L2103</f>
        <v>802.26</v>
      </c>
      <c r="P2103" s="32" t="str">
        <f t="shared" ref="P2103:P2104" si="944" xml:space="preserve"> TEXT(D2103, "dddd")</f>
        <v>Thursday</v>
      </c>
    </row>
    <row r="2104" spans="1:16"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c r="N2104" s="32" t="str">
        <f t="shared" si="942"/>
        <v>February</v>
      </c>
      <c r="O2104" s="39">
        <f t="shared" si="943"/>
        <v>75.75</v>
      </c>
      <c r="P2104" s="32" t="str">
        <f t="shared" si="944"/>
        <v>Tuesday</v>
      </c>
    </row>
    <row r="2105" spans="1:16" s="32" customFormat="1" ht="15.75" hidden="1"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6"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c r="N2106" s="32" t="str">
        <f t="shared" ref="N2106:N2107" si="945" xml:space="preserve"> TEXT(D2106, "mmmm")</f>
        <v>December</v>
      </c>
      <c r="O2106" s="39">
        <f t="shared" ref="O2106:O2107" si="946" xml:space="preserve"> K2106 - L2106</f>
        <v>189.27999999999997</v>
      </c>
      <c r="P2106" s="32" t="str">
        <f t="shared" ref="P2106:P2107" si="947" xml:space="preserve"> TEXT(D2106, "dddd")</f>
        <v>Thursday</v>
      </c>
    </row>
    <row r="2107" spans="1:16"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c r="N2107" s="32" t="str">
        <f t="shared" si="945"/>
        <v>August</v>
      </c>
      <c r="O2107" s="39">
        <f t="shared" si="946"/>
        <v>409.86000000000013</v>
      </c>
      <c r="P2107" s="32" t="str">
        <f t="shared" si="947"/>
        <v>Wednesday</v>
      </c>
    </row>
    <row r="2108" spans="1:16" s="32" customFormat="1" ht="15.75" hidden="1"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6"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c r="N2109" s="32" t="str">
        <f t="shared" ref="N2109:N2110" si="948" xml:space="preserve"> TEXT(D2109, "mmmm")</f>
        <v>March</v>
      </c>
      <c r="O2109" s="39">
        <f t="shared" ref="O2109:O2110" si="949" xml:space="preserve"> K2109 - L2109</f>
        <v>1305.25</v>
      </c>
      <c r="P2109" s="32" t="str">
        <f t="shared" ref="P2109:P2110" si="950" xml:space="preserve"> TEXT(D2109, "dddd")</f>
        <v>Sunday</v>
      </c>
    </row>
    <row r="2110" spans="1:16"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c r="N2110" s="32" t="str">
        <f t="shared" si="948"/>
        <v>July</v>
      </c>
      <c r="O2110" s="39">
        <f t="shared" si="949"/>
        <v>155.65000000000009</v>
      </c>
      <c r="P2110" s="32" t="str">
        <f t="shared" si="950"/>
        <v>Saturday</v>
      </c>
    </row>
    <row r="2111" spans="1:16" s="32" customFormat="1" ht="15.75" hidden="1"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6" s="32" customFormat="1" ht="15.75" hidden="1"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6"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c r="N2113" s="32" t="str">
        <f t="shared" ref="N2113:N2115" si="951" xml:space="preserve"> TEXT(D2113, "mmmm")</f>
        <v>September</v>
      </c>
      <c r="O2113" s="39">
        <f t="shared" ref="O2113:O2115" si="952" xml:space="preserve"> K2113 - L2113</f>
        <v>834.93999999999994</v>
      </c>
      <c r="P2113" s="32" t="str">
        <f t="shared" ref="P2113:P2115" si="953" xml:space="preserve"> TEXT(D2113, "dddd")</f>
        <v>Tuesday</v>
      </c>
    </row>
    <row r="2114" spans="1:16"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c r="N2114" s="32" t="str">
        <f t="shared" si="951"/>
        <v>May</v>
      </c>
      <c r="O2114" s="39">
        <f t="shared" si="952"/>
        <v>451.65000000000009</v>
      </c>
      <c r="P2114" s="32" t="str">
        <f t="shared" si="953"/>
        <v>Tuesday</v>
      </c>
    </row>
    <row r="2115" spans="1:16"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c r="N2115" s="32" t="str">
        <f t="shared" si="951"/>
        <v>May</v>
      </c>
      <c r="O2115" s="39">
        <f t="shared" si="952"/>
        <v>114.93</v>
      </c>
      <c r="P2115" s="32" t="str">
        <f t="shared" si="953"/>
        <v>Sunday</v>
      </c>
    </row>
    <row r="2116" spans="1:16" s="32" customFormat="1" ht="15.75" hidden="1"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6" s="32" customFormat="1" ht="15.75" hidden="1"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6" s="32" customFormat="1" ht="15.75" hidden="1"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6"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c r="N2119" s="32" t="str">
        <f t="shared" ref="N2119:N2120" si="954" xml:space="preserve"> TEXT(D2119, "mmmm")</f>
        <v>November</v>
      </c>
      <c r="O2119" s="39">
        <f t="shared" ref="O2119:O2120" si="955" xml:space="preserve"> K2119 - L2119</f>
        <v>327.9799999999999</v>
      </c>
      <c r="P2119" s="32" t="str">
        <f t="shared" ref="P2119:P2120" si="956" xml:space="preserve"> TEXT(D2119, "dddd")</f>
        <v>Wednesday</v>
      </c>
    </row>
    <row r="2120" spans="1:16"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c r="N2120" s="32" t="str">
        <f t="shared" si="954"/>
        <v>June</v>
      </c>
      <c r="O2120" s="39">
        <f t="shared" si="955"/>
        <v>690.49</v>
      </c>
      <c r="P2120" s="32" t="str">
        <f t="shared" si="956"/>
        <v>Friday</v>
      </c>
    </row>
    <row r="2121" spans="1:16" s="32" customFormat="1" ht="15.75" hidden="1"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6"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c r="N2122" s="32" t="str">
        <f t="shared" ref="N2122:N2125" si="957" xml:space="preserve"> TEXT(D2122, "mmmm")</f>
        <v>May</v>
      </c>
      <c r="O2122" s="39">
        <f t="shared" ref="O2122:O2125" si="958" xml:space="preserve"> K2122 - L2122</f>
        <v>143.35999999999999</v>
      </c>
      <c r="P2122" s="32" t="str">
        <f t="shared" ref="P2122:P2125" si="959" xml:space="preserve"> TEXT(D2122, "dddd")</f>
        <v>Wednesday</v>
      </c>
    </row>
    <row r="2123" spans="1:16"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c r="N2123" s="32" t="str">
        <f t="shared" si="957"/>
        <v>September</v>
      </c>
      <c r="O2123" s="39">
        <f t="shared" si="958"/>
        <v>827.15999999999985</v>
      </c>
      <c r="P2123" s="32" t="str">
        <f t="shared" si="959"/>
        <v>Thursday</v>
      </c>
    </row>
    <row r="2124" spans="1:16"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c r="N2124" s="32" t="str">
        <f t="shared" si="957"/>
        <v>July</v>
      </c>
      <c r="O2124" s="39">
        <f t="shared" si="958"/>
        <v>167.20999999999998</v>
      </c>
      <c r="P2124" s="32" t="str">
        <f t="shared" si="959"/>
        <v>Sunday</v>
      </c>
    </row>
    <row r="2125" spans="1:16"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c r="N2125" s="32" t="str">
        <f t="shared" si="957"/>
        <v>June</v>
      </c>
      <c r="O2125" s="39">
        <f t="shared" si="958"/>
        <v>110.80999999999995</v>
      </c>
      <c r="P2125" s="32" t="str">
        <f t="shared" si="959"/>
        <v>Wednesday</v>
      </c>
    </row>
    <row r="2126" spans="1:16" s="32" customFormat="1" ht="15.75" hidden="1"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6" s="32" customFormat="1" ht="15.75" hidden="1"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6" s="32" customFormat="1" ht="15.75" hidden="1"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6" s="32" customFormat="1" ht="15.75" hidden="1"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6" s="32" customFormat="1" ht="15.75" hidden="1"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6" s="32" customFormat="1" ht="15.75" hidden="1"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6" s="32" customFormat="1" ht="15.75" hidden="1"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6"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c r="N2133" s="32" t="str">
        <f t="shared" ref="N2133:N2134" si="960" xml:space="preserve"> TEXT(D2133, "mmmm")</f>
        <v>October</v>
      </c>
      <c r="O2133" s="39">
        <f t="shared" ref="O2133:O2134" si="961" xml:space="preserve"> K2133 - L2133</f>
        <v>198.22000000000003</v>
      </c>
      <c r="P2133" s="32" t="str">
        <f t="shared" ref="P2133:P2134" si="962" xml:space="preserve"> TEXT(D2133, "dddd")</f>
        <v>Thursday</v>
      </c>
    </row>
    <row r="2134" spans="1:16"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c r="N2134" s="32" t="str">
        <f t="shared" si="960"/>
        <v>November</v>
      </c>
      <c r="O2134" s="39">
        <f t="shared" si="961"/>
        <v>179.44</v>
      </c>
      <c r="P2134" s="32" t="str">
        <f t="shared" si="962"/>
        <v>Thursday</v>
      </c>
    </row>
    <row r="2135" spans="1:16" s="32" customFormat="1" ht="15.75" hidden="1"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6" s="32" customFormat="1" ht="15.75" hidden="1"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6" s="32" customFormat="1" ht="15.75" hidden="1"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6" s="32" customFormat="1" ht="15.75" hidden="1"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6"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c r="N2139" s="32" t="str">
        <f t="shared" ref="N2139" si="963" xml:space="preserve"> TEXT(D2139, "mmmm")</f>
        <v>December</v>
      </c>
      <c r="O2139" s="39">
        <f t="shared" ref="O2139" si="964" xml:space="preserve"> K2139 - L2139</f>
        <v>1630.25</v>
      </c>
      <c r="P2139" s="32" t="str">
        <f xml:space="preserve"> TEXT(D2139, "dddd")</f>
        <v>Thursday</v>
      </c>
    </row>
    <row r="2140" spans="1:16" s="32" customFormat="1" ht="15.75" hidden="1"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6"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c r="N2141" s="32" t="str">
        <f t="shared" ref="N2141" si="965" xml:space="preserve"> TEXT(D2141, "mmmm")</f>
        <v>January</v>
      </c>
      <c r="O2141" s="39">
        <f t="shared" ref="O2141" si="966" xml:space="preserve"> K2141 - L2141</f>
        <v>1383.6100000000001</v>
      </c>
      <c r="P2141" s="32" t="str">
        <f xml:space="preserve"> TEXT(D2141, "dddd")</f>
        <v>Saturday</v>
      </c>
    </row>
    <row r="2142" spans="1:16" s="32" customFormat="1" ht="15.75" hidden="1"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6"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c r="N2143" s="32" t="str">
        <f t="shared" ref="N2143:N2144" si="967" xml:space="preserve"> TEXT(D2143, "mmmm")</f>
        <v>January</v>
      </c>
      <c r="O2143" s="39">
        <f t="shared" ref="O2143:O2144" si="968" xml:space="preserve"> K2143 - L2143</f>
        <v>737.56999999999994</v>
      </c>
      <c r="P2143" s="32" t="str">
        <f t="shared" ref="P2143:P2144" si="969" xml:space="preserve"> TEXT(D2143, "dddd")</f>
        <v>Thursday</v>
      </c>
    </row>
    <row r="2144" spans="1:16"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c r="N2144" s="32" t="str">
        <f t="shared" si="967"/>
        <v>March</v>
      </c>
      <c r="O2144" s="39">
        <f t="shared" si="968"/>
        <v>709.34</v>
      </c>
      <c r="P2144" s="32" t="str">
        <f t="shared" si="969"/>
        <v>Friday</v>
      </c>
    </row>
    <row r="2145" spans="1:16" s="32" customFormat="1" ht="15.75" hidden="1"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6"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c r="N2146" s="32" t="str">
        <f t="shared" ref="N2146" si="970" xml:space="preserve"> TEXT(D2146, "mmmm")</f>
        <v>October</v>
      </c>
      <c r="O2146" s="39">
        <f t="shared" ref="O2146" si="971" xml:space="preserve"> K2146 - L2146</f>
        <v>1230.27</v>
      </c>
      <c r="P2146" s="32" t="str">
        <f xml:space="preserve"> TEXT(D2146, "dddd")</f>
        <v>Monday</v>
      </c>
    </row>
    <row r="2147" spans="1:16" s="32" customFormat="1" ht="15.75" hidden="1"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6"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c r="N2148" s="32" t="str">
        <f t="shared" ref="N2148:N2150" si="972" xml:space="preserve"> TEXT(D2148, "mmmm")</f>
        <v>April</v>
      </c>
      <c r="O2148" s="39">
        <f t="shared" ref="O2148:O2150" si="973" xml:space="preserve"> K2148 - L2148</f>
        <v>187.38999999999987</v>
      </c>
      <c r="P2148" s="32" t="str">
        <f t="shared" ref="P2148:P2150" si="974" xml:space="preserve"> TEXT(D2148, "dddd")</f>
        <v>Saturday</v>
      </c>
    </row>
    <row r="2149" spans="1:16"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c r="N2149" s="32" t="str">
        <f t="shared" si="972"/>
        <v>November</v>
      </c>
      <c r="O2149" s="39">
        <f t="shared" si="973"/>
        <v>771.12</v>
      </c>
      <c r="P2149" s="32" t="str">
        <f t="shared" si="974"/>
        <v>Tuesday</v>
      </c>
    </row>
    <row r="2150" spans="1:16"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c r="N2150" s="32" t="str">
        <f t="shared" si="972"/>
        <v>May</v>
      </c>
      <c r="O2150" s="39">
        <f t="shared" si="973"/>
        <v>737.56999999999994</v>
      </c>
      <c r="P2150" s="32" t="str">
        <f t="shared" si="974"/>
        <v>Wednesday</v>
      </c>
    </row>
    <row r="2151" spans="1:16" s="32" customFormat="1" ht="15.75" hidden="1"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6"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c r="N2152" s="32" t="str">
        <f t="shared" ref="N2152:N2154" si="975" xml:space="preserve"> TEXT(D2152, "mmmm")</f>
        <v>May</v>
      </c>
      <c r="O2152" s="39">
        <f t="shared" ref="O2152:O2154" si="976" xml:space="preserve"> K2152 - L2152</f>
        <v>72.599999999999966</v>
      </c>
      <c r="P2152" s="32" t="str">
        <f t="shared" ref="P2152:P2154" si="977" xml:space="preserve"> TEXT(D2152, "dddd")</f>
        <v>Tuesday</v>
      </c>
    </row>
    <row r="2153" spans="1:16"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c r="N2153" s="32" t="str">
        <f t="shared" si="975"/>
        <v>November</v>
      </c>
      <c r="O2153" s="39">
        <f t="shared" si="976"/>
        <v>1295.43</v>
      </c>
      <c r="P2153" s="32" t="str">
        <f t="shared" si="977"/>
        <v>Friday</v>
      </c>
    </row>
    <row r="2154" spans="1:16"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c r="N2154" s="32" t="str">
        <f t="shared" si="975"/>
        <v>February</v>
      </c>
      <c r="O2154" s="39">
        <f t="shared" si="976"/>
        <v>1069.5500000000002</v>
      </c>
      <c r="P2154" s="32" t="str">
        <f t="shared" si="977"/>
        <v>Wednesday</v>
      </c>
    </row>
    <row r="2155" spans="1:16" s="32" customFormat="1" ht="15.75" hidden="1"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6" s="32" customFormat="1" ht="15.75" hidden="1"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6"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c r="N2157" s="32" t="str">
        <f t="shared" ref="N2157:N2158" si="978" xml:space="preserve"> TEXT(D2157, "mmmm")</f>
        <v>November</v>
      </c>
      <c r="O2157" s="39">
        <f t="shared" ref="O2157:O2158" si="979" xml:space="preserve"> K2157 - L2157</f>
        <v>133.38</v>
      </c>
      <c r="P2157" s="32" t="str">
        <f t="shared" ref="P2157:P2158" si="980" xml:space="preserve"> TEXT(D2157, "dddd")</f>
        <v>Friday</v>
      </c>
    </row>
    <row r="2158" spans="1:16"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c r="N2158" s="32" t="str">
        <f t="shared" si="978"/>
        <v>August</v>
      </c>
      <c r="O2158" s="39">
        <f t="shared" si="979"/>
        <v>217.51</v>
      </c>
      <c r="P2158" s="32" t="str">
        <f t="shared" si="980"/>
        <v>Friday</v>
      </c>
    </row>
    <row r="2159" spans="1:16" s="32" customFormat="1" ht="15.75" hidden="1"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6" s="32" customFormat="1" ht="15.75" hidden="1"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6"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c r="N2161" s="32" t="str">
        <f t="shared" ref="N2161" si="981" xml:space="preserve"> TEXT(D2161, "mmmm")</f>
        <v>December</v>
      </c>
      <c r="O2161" s="39">
        <f t="shared" ref="O2161" si="982" xml:space="preserve"> K2161 - L2161</f>
        <v>737.17000000000007</v>
      </c>
      <c r="P2161" s="32" t="str">
        <f xml:space="preserve"> TEXT(D2161, "dddd")</f>
        <v>Tuesday</v>
      </c>
    </row>
    <row r="2162" spans="1:16" s="32" customFormat="1" ht="15.75" hidden="1"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6" s="32" customFormat="1" ht="15.75" hidden="1"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6"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c r="N2164" s="32" t="str">
        <f t="shared" ref="N2164" si="983" xml:space="preserve"> TEXT(D2164, "mmmm")</f>
        <v>June</v>
      </c>
      <c r="O2164" s="39">
        <f t="shared" ref="O2164" si="984" xml:space="preserve"> K2164 - L2164</f>
        <v>144.26</v>
      </c>
      <c r="P2164" s="32" t="str">
        <f xml:space="preserve"> TEXT(D2164, "dddd")</f>
        <v>Monday</v>
      </c>
    </row>
    <row r="2165" spans="1:16" s="32" customFormat="1" ht="15.75" hidden="1"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6" s="32" customFormat="1" ht="15.75" hidden="1"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6"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c r="N2167" s="32" t="str">
        <f t="shared" ref="N2167" si="985" xml:space="preserve"> TEXT(D2167, "mmmm")</f>
        <v>May</v>
      </c>
      <c r="O2167" s="39">
        <f t="shared" ref="O2167" si="986" xml:space="preserve"> K2167 - L2167</f>
        <v>1055.82</v>
      </c>
      <c r="P2167" s="32" t="str">
        <f xml:space="preserve"> TEXT(D2167, "dddd")</f>
        <v>Friday</v>
      </c>
    </row>
    <row r="2168" spans="1:16" s="32" customFormat="1" ht="15.75" hidden="1"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6"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c r="N2169" s="32" t="str">
        <f t="shared" ref="N2169:N2171" si="987" xml:space="preserve"> TEXT(D2169, "mmmm")</f>
        <v>March</v>
      </c>
      <c r="O2169" s="39">
        <f t="shared" ref="O2169:O2171" si="988" xml:space="preserve"> K2169 - L2169</f>
        <v>356.5</v>
      </c>
      <c r="P2169" s="32" t="str">
        <f t="shared" ref="P2169:P2171" si="989" xml:space="preserve"> TEXT(D2169, "dddd")</f>
        <v>Saturday</v>
      </c>
    </row>
    <row r="2170" spans="1:16"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c r="N2170" s="32" t="str">
        <f t="shared" si="987"/>
        <v>June</v>
      </c>
      <c r="O2170" s="39">
        <f t="shared" si="988"/>
        <v>195.33999999999992</v>
      </c>
      <c r="P2170" s="32" t="str">
        <f t="shared" si="989"/>
        <v>Monday</v>
      </c>
    </row>
    <row r="2171" spans="1:16"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c r="N2171" s="32" t="str">
        <f t="shared" si="987"/>
        <v>September</v>
      </c>
      <c r="O2171" s="39">
        <f t="shared" si="988"/>
        <v>751.02</v>
      </c>
      <c r="P2171" s="32" t="str">
        <f t="shared" si="989"/>
        <v>Friday</v>
      </c>
    </row>
    <row r="2172" spans="1:16" s="32" customFormat="1" ht="15.75" hidden="1"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6"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c r="N2173" s="32" t="str">
        <f t="shared" ref="N2173" si="990" xml:space="preserve"> TEXT(D2173, "mmmm")</f>
        <v>May</v>
      </c>
      <c r="O2173" s="39">
        <f t="shared" ref="O2173" si="991" xml:space="preserve"> K2173 - L2173</f>
        <v>1702.5499999999997</v>
      </c>
      <c r="P2173" s="32" t="str">
        <f xml:space="preserve"> TEXT(D2173, "dddd")</f>
        <v>Thursday</v>
      </c>
    </row>
    <row r="2174" spans="1:16" s="32" customFormat="1" ht="15.75" hidden="1"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6" s="32" customFormat="1" ht="15.75" hidden="1"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6" s="32" customFormat="1" ht="15.75" hidden="1"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hidden="1"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c r="N2178" s="32" t="str">
        <f t="shared" ref="N2178" si="992" xml:space="preserve"> TEXT(D2178, "mmmm")</f>
        <v>July</v>
      </c>
      <c r="O2178" s="39">
        <f t="shared" ref="O2178" si="993" xml:space="preserve"> K2178 - L2178</f>
        <v>445.20999999999992</v>
      </c>
      <c r="P2178" s="32" t="str">
        <f xml:space="preserve"> TEXT(D2178, "dddd")</f>
        <v>Thursday</v>
      </c>
    </row>
    <row r="2179" spans="1:26" s="32" customFormat="1" ht="15.75" hidden="1"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c r="N2180" s="32" t="str">
        <f t="shared" ref="N2180:N2183" si="994" xml:space="preserve"> TEXT(D2180, "mmmm")</f>
        <v>October</v>
      </c>
      <c r="O2180" s="39">
        <f t="shared" ref="O2180:O2183" si="995" xml:space="preserve"> K2180 - L2180</f>
        <v>509.97</v>
      </c>
      <c r="P2180" s="32" t="str">
        <f t="shared" ref="P2180:P2183" si="996" xml:space="preserve"> TEXT(D2180, "dddd")</f>
        <v>Tuesday</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c r="N2181" s="32" t="str">
        <f t="shared" si="994"/>
        <v>March</v>
      </c>
      <c r="O2181" s="39">
        <f t="shared" si="995"/>
        <v>1069.5500000000002</v>
      </c>
      <c r="P2181" s="32" t="str">
        <f t="shared" si="996"/>
        <v>Friday</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c r="N2182" s="32" t="str">
        <f t="shared" si="994"/>
        <v>September</v>
      </c>
      <c r="O2182" s="39">
        <f t="shared" si="995"/>
        <v>502.47</v>
      </c>
      <c r="P2182" s="32" t="str">
        <f t="shared" si="996"/>
        <v>Thursday</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c r="N2183" s="32" t="str">
        <f t="shared" si="994"/>
        <v>February</v>
      </c>
      <c r="O2183" s="39">
        <f t="shared" si="995"/>
        <v>135.84999999999997</v>
      </c>
      <c r="P2183" s="32" t="str">
        <f t="shared" si="996"/>
        <v>Monday</v>
      </c>
    </row>
    <row r="2184" spans="1:26" s="32" customFormat="1" ht="15.75" hidden="1"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c r="N2185" s="32" t="str">
        <f t="shared" ref="N2185" si="997" xml:space="preserve"> TEXT(D2185, "mmmm")</f>
        <v>October</v>
      </c>
      <c r="O2185" s="39">
        <f t="shared" ref="O2185" si="998" xml:space="preserve"> K2185 - L2185</f>
        <v>144.26</v>
      </c>
      <c r="P2185" s="32" t="str">
        <f xml:space="preserve"> TEXT(D2185, "dddd")</f>
        <v>Wednesday</v>
      </c>
    </row>
    <row r="2186" spans="1:26" s="32" customFormat="1" ht="15.75" hidden="1"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hidden="1"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hidden="1"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2" t="str">
        <f t="shared" ref="N2189" si="999" xml:space="preserve"> TEXT(D2189, "mmmm")</f>
        <v>March</v>
      </c>
      <c r="O2189" s="39">
        <f t="shared" ref="O2189" si="1000" xml:space="preserve"> K2189 - L2189</f>
        <v>1348.41</v>
      </c>
      <c r="P2189" s="32" t="str">
        <f xml:space="preserve"> TEXT(D2189, "dddd")</f>
        <v>Tuesday</v>
      </c>
      <c r="Q2189" s="39"/>
      <c r="R2189" s="39"/>
      <c r="S2189" s="39"/>
      <c r="T2189" s="39"/>
      <c r="U2189" s="39"/>
      <c r="V2189" s="39"/>
      <c r="W2189" s="39"/>
      <c r="X2189" s="39"/>
      <c r="Y2189" s="39"/>
      <c r="Z2189" s="39"/>
    </row>
    <row r="2190" spans="1:26" s="32" customFormat="1" ht="15.75" hidden="1"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hidden="1"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c r="N2192" s="32" t="str">
        <f t="shared" ref="N2192:N2193" si="1001" xml:space="preserve"> TEXT(D2192, "mmmm")</f>
        <v>December</v>
      </c>
      <c r="O2192" s="39">
        <f t="shared" ref="O2192:O2193" si="1002" xml:space="preserve"> K2192 - L2192</f>
        <v>75.480000000000018</v>
      </c>
      <c r="P2192" s="32" t="str">
        <f t="shared" ref="P2192:P2193" si="1003" xml:space="preserve"> TEXT(D2192, "dddd")</f>
        <v>Thursday</v>
      </c>
    </row>
    <row r="2193" spans="1:16"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c r="N2193" s="32" t="str">
        <f t="shared" si="1001"/>
        <v>February</v>
      </c>
      <c r="O2193" s="39">
        <f t="shared" si="1002"/>
        <v>1702.5499999999997</v>
      </c>
      <c r="P2193" s="32" t="str">
        <f t="shared" si="1003"/>
        <v>Friday</v>
      </c>
    </row>
    <row r="2194" spans="1:16" s="32" customFormat="1" ht="15.75" hidden="1"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6"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c r="N2195" s="32" t="str">
        <f t="shared" ref="N2195:N2196" si="1004" xml:space="preserve"> TEXT(D2195, "mmmm")</f>
        <v>August</v>
      </c>
      <c r="O2195" s="39">
        <f t="shared" ref="O2195:O2196" si="1005" xml:space="preserve"> K2195 - L2195</f>
        <v>91.15</v>
      </c>
      <c r="P2195" s="32" t="str">
        <f t="shared" ref="P2195:P2196" si="1006" xml:space="preserve"> TEXT(D2195, "dddd")</f>
        <v>Tuesday</v>
      </c>
    </row>
    <row r="2196" spans="1:16"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c r="N2196" s="32" t="str">
        <f t="shared" si="1004"/>
        <v>November</v>
      </c>
      <c r="O2196" s="39">
        <f t="shared" si="1005"/>
        <v>509.97</v>
      </c>
      <c r="P2196" s="32" t="str">
        <f t="shared" si="1006"/>
        <v>Tuesday</v>
      </c>
    </row>
    <row r="2197" spans="1:16" s="32" customFormat="1" ht="15.75" hidden="1"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6"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c r="N2198" s="32" t="str">
        <f t="shared" ref="N2198:N2200" si="1007" xml:space="preserve"> TEXT(D2198, "mmmm")</f>
        <v>January</v>
      </c>
      <c r="O2198" s="39">
        <f t="shared" ref="O2198:O2200" si="1008" xml:space="preserve"> K2198 - L2198</f>
        <v>50.66</v>
      </c>
      <c r="P2198" s="32" t="str">
        <f t="shared" ref="P2198:P2200" si="1009" xml:space="preserve"> TEXT(D2198, "dddd")</f>
        <v>Saturday</v>
      </c>
    </row>
    <row r="2199" spans="1:16"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c r="N2199" s="32" t="str">
        <f t="shared" si="1007"/>
        <v>January</v>
      </c>
      <c r="O2199" s="39">
        <f t="shared" si="1008"/>
        <v>72.599999999999966</v>
      </c>
      <c r="P2199" s="32" t="str">
        <f t="shared" si="1009"/>
        <v>Thursday</v>
      </c>
    </row>
    <row r="2200" spans="1:16"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c r="N2200" s="32" t="str">
        <f t="shared" si="1007"/>
        <v>November</v>
      </c>
      <c r="O2200" s="39">
        <f t="shared" si="1008"/>
        <v>751.02</v>
      </c>
      <c r="P2200" s="32" t="str">
        <f t="shared" si="1009"/>
        <v>Monday</v>
      </c>
    </row>
    <row r="2201" spans="1:16" s="32" customFormat="1" ht="15.75" hidden="1"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6"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c r="N2202" s="32" t="str">
        <f t="shared" ref="N2202" si="1010" xml:space="preserve"> TEXT(D2202, "mmmm")</f>
        <v>October</v>
      </c>
      <c r="O2202" s="39">
        <f t="shared" ref="O2202" si="1011" xml:space="preserve"> K2202 - L2202</f>
        <v>690.49</v>
      </c>
      <c r="P2202" s="32" t="str">
        <f xml:space="preserve"> TEXT(D2202, "dddd")</f>
        <v>Tuesday</v>
      </c>
    </row>
    <row r="2203" spans="1:16" s="32" customFormat="1" ht="15.75" hidden="1"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6" s="32" customFormat="1" ht="15.75" hidden="1"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6" s="32" customFormat="1" ht="15.75" hidden="1"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6"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c r="N2206" s="32" t="str">
        <f t="shared" ref="N2206:N2207" si="1012" xml:space="preserve"> TEXT(D2206, "mmmm")</f>
        <v>October</v>
      </c>
      <c r="O2206" s="39">
        <f t="shared" ref="O2206:O2207" si="1013" xml:space="preserve"> K2206 - L2206</f>
        <v>114.93</v>
      </c>
      <c r="P2206" s="32" t="str">
        <f t="shared" ref="P2206:P2207" si="1014" xml:space="preserve"> TEXT(D2206, "dddd")</f>
        <v>Thursday</v>
      </c>
    </row>
    <row r="2207" spans="1:16"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c r="N2207" s="32" t="str">
        <f t="shared" si="1012"/>
        <v>June</v>
      </c>
      <c r="O2207" s="39">
        <f t="shared" si="1013"/>
        <v>75.75</v>
      </c>
      <c r="P2207" s="32" t="str">
        <f t="shared" si="1014"/>
        <v>Thursday</v>
      </c>
    </row>
    <row r="2208" spans="1:16" s="32" customFormat="1" ht="15.75" hidden="1"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6" s="32" customFormat="1" ht="15.75" hidden="1"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6" s="32" customFormat="1" ht="15.75" hidden="1"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6"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c r="N2211" s="32" t="str">
        <f t="shared" ref="N2211" si="1015" xml:space="preserve"> TEXT(D2211, "mmmm")</f>
        <v>August</v>
      </c>
      <c r="O2211" s="39">
        <f t="shared" ref="O2211" si="1016" xml:space="preserve"> K2211 - L2211</f>
        <v>445.20999999999992</v>
      </c>
      <c r="P2211" s="32" t="str">
        <f xml:space="preserve"> TEXT(D2211, "dddd")</f>
        <v>Monday</v>
      </c>
    </row>
    <row r="2212" spans="1:16" s="32" customFormat="1" ht="15.75" hidden="1"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6" s="32" customFormat="1" ht="15.75" hidden="1"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6" s="32" customFormat="1" ht="15.75" hidden="1"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6" s="32" customFormat="1" ht="15.75" hidden="1"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6" s="32" customFormat="1" ht="15.75" hidden="1"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6"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c r="N2217" s="32" t="str">
        <f t="shared" ref="N2217:N2220" si="1017" xml:space="preserve"> TEXT(D2217, "mmmm")</f>
        <v>December</v>
      </c>
      <c r="O2217" s="39">
        <f t="shared" ref="O2217:O2220" si="1018" xml:space="preserve"> K2217 - L2217</f>
        <v>143.82</v>
      </c>
      <c r="P2217" s="32" t="str">
        <f t="shared" ref="P2217:P2220" si="1019" xml:space="preserve"> TEXT(D2217, "dddd")</f>
        <v>Thursday</v>
      </c>
    </row>
    <row r="2218" spans="1:16"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c r="N2218" s="32" t="str">
        <f t="shared" si="1017"/>
        <v>July</v>
      </c>
      <c r="O2218" s="39">
        <f t="shared" si="1018"/>
        <v>1383.6100000000001</v>
      </c>
      <c r="P2218" s="32" t="str">
        <f t="shared" si="1019"/>
        <v>Saturday</v>
      </c>
    </row>
    <row r="2219" spans="1:16"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c r="N2219" s="32" t="str">
        <f t="shared" si="1017"/>
        <v>October</v>
      </c>
      <c r="O2219" s="39">
        <f t="shared" si="1018"/>
        <v>110.80999999999995</v>
      </c>
      <c r="P2219" s="32" t="str">
        <f t="shared" si="1019"/>
        <v>Friday</v>
      </c>
    </row>
    <row r="2220" spans="1:16"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c r="N2220" s="32" t="str">
        <f t="shared" si="1017"/>
        <v>January</v>
      </c>
      <c r="O2220" s="39">
        <f t="shared" si="1018"/>
        <v>1215.3399999999999</v>
      </c>
      <c r="P2220" s="32" t="str">
        <f t="shared" si="1019"/>
        <v>Sunday</v>
      </c>
    </row>
    <row r="2221" spans="1:16" s="32" customFormat="1" ht="15.75" hidden="1"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6"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c r="N2222" s="32" t="str">
        <f t="shared" ref="N2222" si="1020" xml:space="preserve"> TEXT(D2222, "mmmm")</f>
        <v>June</v>
      </c>
      <c r="O2222" s="39">
        <f t="shared" ref="O2222" si="1021" xml:space="preserve"> K2222 - L2222</f>
        <v>1010.02</v>
      </c>
      <c r="P2222" s="32" t="str">
        <f xml:space="preserve"> TEXT(D2222, "dddd")</f>
        <v>Saturday</v>
      </c>
    </row>
    <row r="2223" spans="1:16" s="32" customFormat="1" ht="15.75" hidden="1"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6" s="32" customFormat="1" ht="15.75" hidden="1"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6"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c r="N2225" s="32" t="str">
        <f t="shared" ref="N2225" si="1022" xml:space="preserve"> TEXT(D2225, "mmmm")</f>
        <v>January</v>
      </c>
      <c r="O2225" s="39">
        <f t="shared" ref="O2225" si="1023" xml:space="preserve"> K2225 - L2225</f>
        <v>4.8</v>
      </c>
      <c r="P2225" s="32" t="str">
        <f xml:space="preserve"> TEXT(D2225, "dddd")</f>
        <v>Sunday</v>
      </c>
    </row>
    <row r="2226" spans="1:16" s="32" customFormat="1" ht="15.75" hidden="1"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6"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c r="N2227" s="32" t="str">
        <f t="shared" ref="N2227:N2228" si="1024" xml:space="preserve"> TEXT(D2227, "mmmm")</f>
        <v>July</v>
      </c>
      <c r="O2227" s="39">
        <f t="shared" ref="O2227:O2228" si="1025" xml:space="preserve"> K2227 - L2227</f>
        <v>448.67999999999995</v>
      </c>
      <c r="P2227" s="32" t="str">
        <f t="shared" ref="P2227:P2228" si="1026" xml:space="preserve"> TEXT(D2227, "dddd")</f>
        <v>Sunday</v>
      </c>
    </row>
    <row r="2228" spans="1:16"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c r="N2228" s="32" t="str">
        <f t="shared" si="1024"/>
        <v>July</v>
      </c>
      <c r="O2228" s="39">
        <f t="shared" si="1025"/>
        <v>43.97</v>
      </c>
      <c r="P2228" s="32" t="str">
        <f t="shared" si="1026"/>
        <v>Wednesday</v>
      </c>
    </row>
    <row r="2229" spans="1:16" s="32" customFormat="1" ht="15.75" hidden="1"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6"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c r="N2230" s="32" t="str">
        <f t="shared" ref="N2230" si="1027" xml:space="preserve"> TEXT(D2230, "mmmm")</f>
        <v>February</v>
      </c>
      <c r="O2230" s="39">
        <f t="shared" ref="O2230" si="1028" xml:space="preserve"> K2230 - L2230</f>
        <v>802.26</v>
      </c>
      <c r="P2230" s="32" t="str">
        <f xml:space="preserve"> TEXT(D2230, "dddd")</f>
        <v>Friday</v>
      </c>
    </row>
    <row r="2231" spans="1:16" s="32" customFormat="1" ht="15.75" hidden="1"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6" s="32" customFormat="1" ht="15.75" hidden="1"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6"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c r="N2233" s="32" t="str">
        <f t="shared" ref="N2233:N2234" si="1029" xml:space="preserve"> TEXT(D2233, "mmmm")</f>
        <v>February</v>
      </c>
      <c r="O2233" s="39">
        <f t="shared" ref="O2233:O2234" si="1030" xml:space="preserve"> K2233 - L2233</f>
        <v>299.27</v>
      </c>
      <c r="P2233" s="32" t="str">
        <f t="shared" ref="P2233:P2234" si="1031" xml:space="preserve"> TEXT(D2233, "dddd")</f>
        <v>Sunday</v>
      </c>
    </row>
    <row r="2234" spans="1:16"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c r="N2234" s="32" t="str">
        <f t="shared" si="1029"/>
        <v>July</v>
      </c>
      <c r="O2234" s="39">
        <f t="shared" si="1030"/>
        <v>1230.27</v>
      </c>
      <c r="P2234" s="32" t="str">
        <f t="shared" si="1031"/>
        <v>Saturday</v>
      </c>
    </row>
    <row r="2235" spans="1:16" s="32" customFormat="1" ht="15.75" hidden="1"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6"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c r="N2236" s="32" t="str">
        <f t="shared" ref="N2236:N2237" si="1032" xml:space="preserve"> TEXT(D2236, "mmmm")</f>
        <v>November</v>
      </c>
      <c r="O2236" s="39">
        <f t="shared" ref="O2236:O2237" si="1033" xml:space="preserve"> K2236 - L2236</f>
        <v>1279.3999999999999</v>
      </c>
      <c r="P2236" s="32" t="str">
        <f t="shared" ref="P2236:P2237" si="1034" xml:space="preserve"> TEXT(D2236, "dddd")</f>
        <v>Thursday</v>
      </c>
    </row>
    <row r="2237" spans="1:16"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c r="N2237" s="32" t="str">
        <f t="shared" si="1032"/>
        <v>March</v>
      </c>
      <c r="O2237" s="39">
        <f t="shared" si="1033"/>
        <v>179.44</v>
      </c>
      <c r="P2237" s="32" t="str">
        <f t="shared" si="1034"/>
        <v>Thursday</v>
      </c>
    </row>
    <row r="2238" spans="1:16" s="32" customFormat="1" ht="15.75" hidden="1"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6" s="32" customFormat="1" ht="15.75" hidden="1"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6"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c r="N2240" s="32" t="str">
        <f t="shared" ref="N2240" si="1035" xml:space="preserve"> TEXT(D2240, "mmmm")</f>
        <v>April</v>
      </c>
      <c r="O2240" s="39">
        <f t="shared" ref="O2240" si="1036" xml:space="preserve"> K2240 - L2240</f>
        <v>1383.6100000000001</v>
      </c>
      <c r="P2240" s="32" t="str">
        <f xml:space="preserve"> TEXT(D2240, "dddd")</f>
        <v>Friday</v>
      </c>
    </row>
    <row r="2241" spans="1:16" s="32" customFormat="1" ht="15.75" hidden="1"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6"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c r="N2242" s="32" t="str">
        <f t="shared" ref="N2242" si="1037" xml:space="preserve"> TEXT(D2242, "mmmm")</f>
        <v>December</v>
      </c>
      <c r="O2242" s="39">
        <f t="shared" ref="O2242" si="1038" xml:space="preserve"> K2242 - L2242</f>
        <v>830.2399999999999</v>
      </c>
      <c r="P2242" s="32" t="str">
        <f xml:space="preserve"> TEXT(D2242, "dddd")</f>
        <v>Saturday</v>
      </c>
    </row>
    <row r="2243" spans="1:16" s="32" customFormat="1" ht="15.75" hidden="1"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6" s="32" customFormat="1" ht="15.75" hidden="1"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6" s="32" customFormat="1" ht="15.75" hidden="1"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6" s="32" customFormat="1" ht="15.75" hidden="1"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6" s="32" customFormat="1" ht="15.75" hidden="1"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6" s="32" customFormat="1" ht="15.75" hidden="1"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6"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c r="N2249" s="32" t="str">
        <f t="shared" ref="N2249:N2258" si="1039" xml:space="preserve"> TEXT(D2249, "mmmm")</f>
        <v>December</v>
      </c>
      <c r="O2249" s="39">
        <f t="shared" ref="O2249:O2258" si="1040" xml:space="preserve"> K2249 - L2249</f>
        <v>1612.25</v>
      </c>
      <c r="P2249" s="32" t="str">
        <f t="shared" ref="P2249:P2258" si="1041" xml:space="preserve"> TEXT(D2249, "dddd")</f>
        <v>Monday</v>
      </c>
    </row>
    <row r="2250" spans="1:16"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c r="N2250" s="32" t="str">
        <f t="shared" si="1039"/>
        <v>December</v>
      </c>
      <c r="O2250" s="39">
        <f t="shared" si="1040"/>
        <v>72.599999999999966</v>
      </c>
      <c r="P2250" s="32" t="str">
        <f t="shared" si="1041"/>
        <v>Friday</v>
      </c>
    </row>
    <row r="2251" spans="1:16"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c r="N2251" s="32" t="str">
        <f t="shared" si="1039"/>
        <v>February</v>
      </c>
      <c r="O2251" s="39">
        <f t="shared" si="1040"/>
        <v>1383.6100000000001</v>
      </c>
      <c r="P2251" s="32" t="str">
        <f t="shared" si="1041"/>
        <v>Sunday</v>
      </c>
    </row>
    <row r="2252" spans="1:16"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c r="N2252" s="32" t="str">
        <f t="shared" si="1039"/>
        <v>August</v>
      </c>
      <c r="O2252" s="39">
        <f t="shared" si="1040"/>
        <v>309.80999999999995</v>
      </c>
      <c r="P2252" s="32" t="str">
        <f t="shared" si="1041"/>
        <v>Wednesday</v>
      </c>
    </row>
    <row r="2253" spans="1:16"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c r="N2253" s="32" t="str">
        <f t="shared" si="1039"/>
        <v>April</v>
      </c>
      <c r="O2253" s="39">
        <f t="shared" si="1040"/>
        <v>903.11</v>
      </c>
      <c r="P2253" s="32" t="str">
        <f t="shared" si="1041"/>
        <v>Thursday</v>
      </c>
    </row>
    <row r="2254" spans="1:16"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c r="N2254" s="32" t="str">
        <f t="shared" si="1039"/>
        <v>February</v>
      </c>
      <c r="O2254" s="39">
        <f t="shared" si="1040"/>
        <v>1408.91</v>
      </c>
      <c r="P2254" s="32" t="str">
        <f t="shared" si="1041"/>
        <v>Thursday</v>
      </c>
    </row>
    <row r="2255" spans="1:16"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c r="N2255" s="32" t="str">
        <f t="shared" si="1039"/>
        <v>December</v>
      </c>
      <c r="O2255" s="39">
        <f t="shared" si="1040"/>
        <v>25.089999999999989</v>
      </c>
      <c r="P2255" s="32" t="str">
        <f t="shared" si="1041"/>
        <v>Monday</v>
      </c>
    </row>
    <row r="2256" spans="1:16"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c r="N2256" s="32" t="str">
        <f t="shared" si="1039"/>
        <v>February</v>
      </c>
      <c r="O2256" s="39">
        <f t="shared" si="1040"/>
        <v>356.5</v>
      </c>
      <c r="P2256" s="32" t="str">
        <f t="shared" si="1041"/>
        <v>Wednesday</v>
      </c>
    </row>
    <row r="2257" spans="1:16"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c r="N2257" s="32" t="str">
        <f t="shared" si="1039"/>
        <v>October</v>
      </c>
      <c r="O2257" s="39">
        <f t="shared" si="1040"/>
        <v>144.26</v>
      </c>
      <c r="P2257" s="32" t="str">
        <f t="shared" si="1041"/>
        <v>Tuesday</v>
      </c>
    </row>
    <row r="2258" spans="1:16"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c r="N2258" s="32" t="str">
        <f t="shared" si="1039"/>
        <v>October</v>
      </c>
      <c r="O2258" s="39">
        <f t="shared" si="1040"/>
        <v>199.09999999999991</v>
      </c>
      <c r="P2258" s="32" t="str">
        <f t="shared" si="1041"/>
        <v>Monday</v>
      </c>
    </row>
    <row r="2259" spans="1:16" s="32" customFormat="1" ht="15.75" hidden="1"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6" s="32" customFormat="1" ht="15.75" hidden="1"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6"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c r="N2261" s="32" t="str">
        <f t="shared" ref="N2261" si="1042" xml:space="preserve"> TEXT(D2261, "mmmm")</f>
        <v>August</v>
      </c>
      <c r="O2261" s="39">
        <f t="shared" ref="O2261" si="1043" xml:space="preserve"> K2261 - L2261</f>
        <v>25.089999999999989</v>
      </c>
      <c r="P2261" s="32" t="str">
        <f xml:space="preserve"> TEXT(D2261, "dddd")</f>
        <v>Friday</v>
      </c>
    </row>
    <row r="2262" spans="1:16" s="32" customFormat="1" ht="15.75" hidden="1"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6"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c r="N2263" s="32" t="str">
        <f t="shared" ref="N2263:N2264" si="1044" xml:space="preserve"> TEXT(D2263, "mmmm")</f>
        <v>May</v>
      </c>
      <c r="O2263" s="39">
        <f t="shared" ref="O2263:O2264" si="1045" xml:space="preserve"> K2263 - L2263</f>
        <v>448.67999999999995</v>
      </c>
      <c r="P2263" s="32" t="str">
        <f t="shared" ref="P2263:P2264" si="1046" xml:space="preserve"> TEXT(D2263, "dddd")</f>
        <v>Thursday</v>
      </c>
    </row>
    <row r="2264" spans="1:16"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c r="N2264" s="32" t="str">
        <f t="shared" si="1044"/>
        <v>September</v>
      </c>
      <c r="O2264" s="39">
        <f t="shared" si="1045"/>
        <v>1279.3999999999999</v>
      </c>
      <c r="P2264" s="32" t="str">
        <f t="shared" si="1046"/>
        <v>Sunday</v>
      </c>
    </row>
    <row r="2265" spans="1:16" s="32" customFormat="1" ht="15.75" hidden="1"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6"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c r="N2266" s="32" t="str">
        <f t="shared" ref="N2266" si="1047" xml:space="preserve"> TEXT(D2266, "mmmm")</f>
        <v>February</v>
      </c>
      <c r="O2266" s="39">
        <f t="shared" ref="O2266" si="1048" xml:space="preserve"> K2266 - L2266</f>
        <v>459.46000000000015</v>
      </c>
      <c r="P2266" s="32" t="str">
        <f xml:space="preserve"> TEXT(D2266, "dddd")</f>
        <v>Tuesday</v>
      </c>
    </row>
    <row r="2267" spans="1:16" s="32" customFormat="1" ht="15.75" hidden="1"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6" s="32" customFormat="1" ht="15.75" hidden="1"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6" s="32" customFormat="1" ht="15.75" hidden="1"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6" s="32" customFormat="1" ht="15.75" hidden="1"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6" s="32" customFormat="1" ht="15.75" hidden="1"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6"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c r="N2272" s="32" t="str">
        <f t="shared" ref="N2272" si="1049" xml:space="preserve"> TEXT(D2272, "mmmm")</f>
        <v>October</v>
      </c>
      <c r="O2272" s="39">
        <f t="shared" ref="O2272" si="1050" xml:space="preserve"> K2272 - L2272</f>
        <v>1592.19</v>
      </c>
      <c r="P2272" s="32" t="str">
        <f xml:space="preserve"> TEXT(D2272, "dddd")</f>
        <v>Tuesday</v>
      </c>
    </row>
    <row r="2273" spans="1:16" s="32" customFormat="1" ht="15.75" hidden="1"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6" s="32" customFormat="1" ht="15.75" hidden="1"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6" s="32" customFormat="1" ht="15.75" hidden="1"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6" s="32" customFormat="1" ht="15.75" hidden="1"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6"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c r="N2277" s="32" t="str">
        <f t="shared" ref="N2277:N2278" si="1051" xml:space="preserve"> TEXT(D2277, "mmmm")</f>
        <v>November</v>
      </c>
      <c r="O2277" s="39">
        <f t="shared" ref="O2277:O2278" si="1052" xml:space="preserve"> K2277 - L2277</f>
        <v>1702.5499999999997</v>
      </c>
      <c r="P2277" s="32" t="str">
        <f t="shared" ref="P2277:P2278" si="1053" xml:space="preserve"> TEXT(D2277, "dddd")</f>
        <v>Sunday</v>
      </c>
    </row>
    <row r="2278" spans="1:16"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c r="N2278" s="32" t="str">
        <f t="shared" si="1051"/>
        <v>January</v>
      </c>
      <c r="O2278" s="39">
        <f t="shared" si="1052"/>
        <v>15.080000000000005</v>
      </c>
      <c r="P2278" s="32" t="str">
        <f t="shared" si="1053"/>
        <v>Sunday</v>
      </c>
    </row>
    <row r="2279" spans="1:16" s="32" customFormat="1" ht="15.75" hidden="1"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6" s="32" customFormat="1" ht="15.75" hidden="1"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6"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c r="N2281" s="32" t="str">
        <f t="shared" ref="N2281:N2282" si="1054" xml:space="preserve"> TEXT(D2281, "mmmm")</f>
        <v>April</v>
      </c>
      <c r="O2281" s="39">
        <f t="shared" ref="O2281:O2282" si="1055" xml:space="preserve"> K2281 - L2281</f>
        <v>198.22000000000003</v>
      </c>
      <c r="P2281" s="32" t="str">
        <f t="shared" ref="P2281:P2282" si="1056" xml:space="preserve"> TEXT(D2281, "dddd")</f>
        <v>Wednesday</v>
      </c>
    </row>
    <row r="2282" spans="1:16"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c r="N2282" s="32" t="str">
        <f t="shared" si="1054"/>
        <v>December</v>
      </c>
      <c r="O2282" s="39">
        <f t="shared" si="1055"/>
        <v>1544.6100000000001</v>
      </c>
      <c r="P2282" s="32" t="str">
        <f t="shared" si="1056"/>
        <v>Thursday</v>
      </c>
    </row>
    <row r="2283" spans="1:16" s="32" customFormat="1" ht="15.75" hidden="1"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6"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c r="N2284" s="32" t="str">
        <f t="shared" ref="N2284" si="1057" xml:space="preserve"> TEXT(D2284, "mmmm")</f>
        <v>January</v>
      </c>
      <c r="O2284" s="39">
        <f t="shared" ref="O2284" si="1058" xml:space="preserve"> K2284 - L2284</f>
        <v>64.92999999999995</v>
      </c>
      <c r="P2284" s="32" t="str">
        <f xml:space="preserve"> TEXT(D2284, "dddd")</f>
        <v>Tuesday</v>
      </c>
    </row>
    <row r="2285" spans="1:16" s="32" customFormat="1" ht="15.75" hidden="1"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6"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c r="N2286" s="32" t="str">
        <f t="shared" ref="N2286" si="1059" xml:space="preserve"> TEXT(D2286, "mmmm")</f>
        <v>April</v>
      </c>
      <c r="O2286" s="39">
        <f t="shared" ref="O2286" si="1060" xml:space="preserve"> K2286 - L2286</f>
        <v>737.17000000000007</v>
      </c>
      <c r="P2286" s="32" t="str">
        <f xml:space="preserve"> TEXT(D2286, "dddd")</f>
        <v>Friday</v>
      </c>
    </row>
    <row r="2287" spans="1:16" s="32" customFormat="1" ht="15.75" hidden="1"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6" s="32" customFormat="1" ht="15.75" hidden="1"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6"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c r="N2289" s="32" t="str">
        <f t="shared" ref="N2289" si="1061" xml:space="preserve"> TEXT(D2289, "mmmm")</f>
        <v>October</v>
      </c>
      <c r="O2289" s="39">
        <f t="shared" ref="O2289" si="1062" xml:space="preserve"> K2289 - L2289</f>
        <v>135.84999999999997</v>
      </c>
      <c r="P2289" s="32" t="str">
        <f xml:space="preserve"> TEXT(D2289, "dddd")</f>
        <v>Tuesday</v>
      </c>
    </row>
    <row r="2290" spans="1:16" s="32" customFormat="1" ht="15.75" hidden="1"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6"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c r="N2291" s="32" t="str">
        <f t="shared" ref="N2291:N2292" si="1063" xml:space="preserve"> TEXT(D2291, "mmmm")</f>
        <v>November</v>
      </c>
      <c r="O2291" s="39">
        <f t="shared" ref="O2291:O2292" si="1064" xml:space="preserve"> K2291 - L2291</f>
        <v>1702.5499999999997</v>
      </c>
      <c r="P2291" s="32" t="str">
        <f t="shared" ref="P2291:P2292" si="1065" xml:space="preserve"> TEXT(D2291, "dddd")</f>
        <v>Thursday</v>
      </c>
    </row>
    <row r="2292" spans="1:16"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c r="N2292" s="32" t="str">
        <f t="shared" si="1063"/>
        <v>June</v>
      </c>
      <c r="O2292" s="39">
        <f t="shared" si="1064"/>
        <v>448.67999999999995</v>
      </c>
      <c r="P2292" s="32" t="str">
        <f t="shared" si="1065"/>
        <v>Friday</v>
      </c>
    </row>
    <row r="2293" spans="1:16" s="32" customFormat="1" ht="15.75" hidden="1"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6" s="32" customFormat="1" ht="15.75" hidden="1"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6"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c r="N2295" s="32" t="str">
        <f t="shared" ref="N2295" si="1066" xml:space="preserve"> TEXT(D2295, "mmmm")</f>
        <v>January</v>
      </c>
      <c r="O2295" s="39">
        <f t="shared" ref="O2295" si="1067" xml:space="preserve"> K2295 - L2295</f>
        <v>15.080000000000005</v>
      </c>
      <c r="P2295" s="32" t="str">
        <f xml:space="preserve"> TEXT(D2295, "dddd")</f>
        <v>Friday</v>
      </c>
    </row>
    <row r="2296" spans="1:16" s="32" customFormat="1" ht="15.75" hidden="1"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6"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c r="N2297" s="32" t="str">
        <f t="shared" ref="N2297:N2298" si="1068" xml:space="preserve"> TEXT(D2297, "mmmm")</f>
        <v>April</v>
      </c>
      <c r="O2297" s="39">
        <f t="shared" ref="O2297:O2298" si="1069" xml:space="preserve"> K2297 - L2297</f>
        <v>1408.91</v>
      </c>
      <c r="P2297" s="32" t="str">
        <f t="shared" ref="P2297:P2298" si="1070" xml:space="preserve"> TEXT(D2297, "dddd")</f>
        <v>Saturday</v>
      </c>
    </row>
    <row r="2298" spans="1:16"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c r="N2298" s="32" t="str">
        <f t="shared" si="1068"/>
        <v>March</v>
      </c>
      <c r="O2298" s="39">
        <f t="shared" si="1069"/>
        <v>431.33000000000004</v>
      </c>
      <c r="P2298" s="32" t="str">
        <f t="shared" si="1070"/>
        <v>Wednesday</v>
      </c>
    </row>
    <row r="2299" spans="1:16" s="32" customFormat="1" ht="15.75" hidden="1"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6" s="32" customFormat="1" ht="15.75" hidden="1"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6"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c r="N2301" s="32" t="str">
        <f t="shared" ref="N2301" si="1071" xml:space="preserve"> TEXT(D2301, "mmmm")</f>
        <v>September</v>
      </c>
      <c r="O2301" s="39">
        <f t="shared" ref="O2301" si="1072" xml:space="preserve"> K2301 - L2301</f>
        <v>217.51</v>
      </c>
      <c r="P2301" s="32" t="str">
        <f xml:space="preserve"> TEXT(D2301, "dddd")</f>
        <v>Monday</v>
      </c>
    </row>
    <row r="2302" spans="1:16" s="32" customFormat="1" ht="15.75" hidden="1"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6" s="32" customFormat="1" ht="15.75" hidden="1"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6"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c r="N2304" s="32" t="str">
        <f t="shared" ref="N2304" si="1073" xml:space="preserve"> TEXT(D2304, "mmmm")</f>
        <v>April</v>
      </c>
      <c r="O2304" s="39">
        <f t="shared" ref="O2304" si="1074" xml:space="preserve"> K2304 - L2304</f>
        <v>187.38999999999987</v>
      </c>
      <c r="P2304" s="32" t="str">
        <f xml:space="preserve"> TEXT(D2304, "dddd")</f>
        <v>Thursday</v>
      </c>
    </row>
    <row r="2305" spans="1:26" s="32" customFormat="1" ht="15.75" hidden="1"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c r="N2306" s="32" t="str">
        <f t="shared" ref="N2306" si="1075" xml:space="preserve"> TEXT(D2306, "mmmm")</f>
        <v>April</v>
      </c>
      <c r="O2306" s="39">
        <f t="shared" ref="O2306" si="1076" xml:space="preserve"> K2306 - L2306</f>
        <v>199.09999999999991</v>
      </c>
      <c r="P2306" s="32" t="str">
        <f xml:space="preserve"> TEXT(D2306, "dddd")</f>
        <v>Sunday</v>
      </c>
    </row>
    <row r="2307" spans="1:26" s="32" customFormat="1" ht="15.75" hidden="1"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c r="N2308" s="32" t="str">
        <f t="shared" ref="N2308" si="1077" xml:space="preserve"> TEXT(D2308, "mmmm")</f>
        <v>June</v>
      </c>
      <c r="O2308" s="39">
        <f t="shared" ref="O2308" si="1078" xml:space="preserve"> K2308 - L2308</f>
        <v>182.81000000000017</v>
      </c>
      <c r="P2308" s="32" t="str">
        <f xml:space="preserve"> TEXT(D2308, "dddd")</f>
        <v>Wednesday</v>
      </c>
    </row>
    <row r="2309" spans="1:26" s="32" customFormat="1" ht="15.75" hidden="1"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c r="N2310" s="32" t="str">
        <f t="shared" ref="N2310:N2312" si="1079" xml:space="preserve"> TEXT(D2310, "mmmm")</f>
        <v>November</v>
      </c>
      <c r="O2310" s="39">
        <f t="shared" ref="O2310:O2312" si="1080" xml:space="preserve"> K2310 - L2310</f>
        <v>502.47</v>
      </c>
      <c r="P2310" s="32" t="str">
        <f t="shared" ref="P2310:P2312" si="1081" xml:space="preserve"> TEXT(D2310, "dddd")</f>
        <v>Wednesday</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c r="N2311" s="32" t="str">
        <f t="shared" si="1079"/>
        <v>February</v>
      </c>
      <c r="O2311" s="39">
        <f t="shared" si="1080"/>
        <v>198.29000000000002</v>
      </c>
      <c r="P2311" s="32" t="str">
        <f t="shared" si="1081"/>
        <v>Sunday</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c r="N2312" s="32" t="str">
        <f t="shared" si="1079"/>
        <v>May</v>
      </c>
      <c r="O2312" s="39">
        <f t="shared" si="1080"/>
        <v>209.84000000000003</v>
      </c>
      <c r="P2312" s="32" t="str">
        <f t="shared" si="1081"/>
        <v>Wednesday</v>
      </c>
    </row>
    <row r="2313" spans="1:26" s="32" customFormat="1" ht="15.75" hidden="1"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c r="N2314" s="32" t="str">
        <f t="shared" ref="N2314:N2315" si="1082" xml:space="preserve"> TEXT(D2314, "mmmm")</f>
        <v>November</v>
      </c>
      <c r="O2314" s="39">
        <f t="shared" ref="O2314:O2315" si="1083" xml:space="preserve"> K2314 - L2314</f>
        <v>135.84999999999997</v>
      </c>
      <c r="P2314" s="32" t="str">
        <f t="shared" ref="P2314:P2315" si="1084" xml:space="preserve"> TEXT(D2314, "dddd")</f>
        <v>Wednesday</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c r="N2315" s="32" t="str">
        <f t="shared" si="1082"/>
        <v>August</v>
      </c>
      <c r="O2315" s="39">
        <f t="shared" si="1083"/>
        <v>737.56999999999994</v>
      </c>
      <c r="P2315" s="32" t="str">
        <f t="shared" si="1084"/>
        <v>Monday</v>
      </c>
    </row>
    <row r="2316" spans="1:26" s="32" customFormat="1" ht="15.75" hidden="1"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hidden="1"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hidden="1"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c r="N2319" s="32" t="str">
        <f t="shared" ref="N2319:N2320" si="1085" xml:space="preserve"> TEXT(D2319, "mmmm")</f>
        <v>July</v>
      </c>
      <c r="O2319" s="39">
        <f t="shared" ref="O2319:O2320" si="1086" xml:space="preserve"> K2319 - L2319</f>
        <v>445.20999999999992</v>
      </c>
      <c r="P2319" s="32" t="str">
        <f t="shared" ref="P2319:P2320" si="1087" xml:space="preserve"> TEXT(D2319, "dddd")</f>
        <v>Sunday</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c r="N2320" s="32" t="str">
        <f t="shared" si="1085"/>
        <v>September</v>
      </c>
      <c r="O2320" s="39">
        <f t="shared" si="1086"/>
        <v>91.15</v>
      </c>
      <c r="P2320" s="32" t="str">
        <f t="shared" si="1087"/>
        <v>Friday</v>
      </c>
    </row>
    <row r="2321" spans="1:16" s="32" customFormat="1" ht="15.75" hidden="1"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6" s="32" customFormat="1" ht="15.75" hidden="1"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6"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c r="N2323" s="32" t="str">
        <f t="shared" ref="N2323" si="1088" xml:space="preserve"> TEXT(D2323, "mmmm")</f>
        <v>September</v>
      </c>
      <c r="O2323" s="39">
        <f t="shared" ref="O2323" si="1089" xml:space="preserve"> K2323 - L2323</f>
        <v>143.82</v>
      </c>
      <c r="P2323" s="32" t="str">
        <f xml:space="preserve"> TEXT(D2323, "dddd")</f>
        <v>Sunday</v>
      </c>
    </row>
    <row r="2324" spans="1:16" s="32" customFormat="1" ht="15.75" hidden="1"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6" s="32" customFormat="1" ht="15.75" hidden="1"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6" s="32" customFormat="1" ht="15.75" hidden="1"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6" s="32" customFormat="1" ht="15.75" hidden="1"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6"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c r="N2328" s="32" t="str">
        <f t="shared" ref="N2328:N2330" si="1090" xml:space="preserve"> TEXT(D2328, "mmmm")</f>
        <v>May</v>
      </c>
      <c r="O2328" s="39">
        <f t="shared" ref="O2328:O2330" si="1091" xml:space="preserve"> K2328 - L2328</f>
        <v>737.56999999999994</v>
      </c>
      <c r="P2328" s="32" t="str">
        <f t="shared" ref="P2328:P2330" si="1092" xml:space="preserve"> TEXT(D2328, "dddd")</f>
        <v>Monday</v>
      </c>
    </row>
    <row r="2329" spans="1:16"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c r="N2329" s="32" t="str">
        <f t="shared" si="1090"/>
        <v>December</v>
      </c>
      <c r="O2329" s="39">
        <f t="shared" si="1091"/>
        <v>817.36</v>
      </c>
      <c r="P2329" s="32" t="str">
        <f t="shared" si="1092"/>
        <v>Tuesday</v>
      </c>
    </row>
    <row r="2330" spans="1:16"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c r="N2330" s="32" t="str">
        <f t="shared" si="1090"/>
        <v>July</v>
      </c>
      <c r="O2330" s="39">
        <f t="shared" si="1091"/>
        <v>450.77</v>
      </c>
      <c r="P2330" s="32" t="str">
        <f t="shared" si="1092"/>
        <v>Wednesday</v>
      </c>
    </row>
    <row r="2331" spans="1:16" s="32" customFormat="1" ht="15.75" hidden="1"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6"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c r="N2332" s="32" t="str">
        <f t="shared" ref="N2332:N2334" si="1093" xml:space="preserve"> TEXT(D2332, "mmmm")</f>
        <v>September</v>
      </c>
      <c r="O2332" s="39">
        <f t="shared" ref="O2332:O2334" si="1094" xml:space="preserve"> K2332 - L2332</f>
        <v>693.76</v>
      </c>
      <c r="P2332" s="32" t="str">
        <f t="shared" ref="P2332:P2334" si="1095" xml:space="preserve"> TEXT(D2332, "dddd")</f>
        <v>Thursday</v>
      </c>
    </row>
    <row r="2333" spans="1:16"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c r="N2333" s="32" t="str">
        <f t="shared" si="1093"/>
        <v>July</v>
      </c>
      <c r="O2333" s="39">
        <f t="shared" si="1094"/>
        <v>199.09999999999991</v>
      </c>
      <c r="P2333" s="32" t="str">
        <f t="shared" si="1095"/>
        <v>Friday</v>
      </c>
    </row>
    <row r="2334" spans="1:16"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c r="N2334" s="32" t="str">
        <f t="shared" si="1093"/>
        <v>January</v>
      </c>
      <c r="O2334" s="39">
        <f t="shared" si="1094"/>
        <v>1544.6100000000001</v>
      </c>
      <c r="P2334" s="32" t="str">
        <f t="shared" si="1095"/>
        <v>Wednesday</v>
      </c>
    </row>
    <row r="2335" spans="1:16" s="32" customFormat="1" ht="15.75" hidden="1"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6"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c r="N2336" s="32" t="str">
        <f t="shared" ref="N2336" si="1096" xml:space="preserve"> TEXT(D2336, "mmmm")</f>
        <v>July</v>
      </c>
      <c r="O2336" s="39">
        <f t="shared" ref="O2336" si="1097" xml:space="preserve"> K2336 - L2336</f>
        <v>75.480000000000018</v>
      </c>
      <c r="P2336" s="32" t="str">
        <f xml:space="preserve"> TEXT(D2336, "dddd")</f>
        <v>Thursday</v>
      </c>
    </row>
    <row r="2337" spans="1:16" s="32" customFormat="1" ht="15.75" hidden="1"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6"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c r="N2338" s="32" t="str">
        <f t="shared" ref="N2338" si="1098" xml:space="preserve"> TEXT(D2338, "mmmm")</f>
        <v>March</v>
      </c>
      <c r="O2338" s="39">
        <f t="shared" ref="O2338" si="1099" xml:space="preserve"> K2338 - L2338</f>
        <v>72.599999999999966</v>
      </c>
      <c r="P2338" s="32" t="str">
        <f xml:space="preserve"> TEXT(D2338, "dddd")</f>
        <v>Friday</v>
      </c>
    </row>
    <row r="2339" spans="1:16" s="32" customFormat="1" ht="15.75" hidden="1"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6"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c r="N2340" s="32" t="str">
        <f t="shared" ref="N2340" si="1100" xml:space="preserve"> TEXT(D2340, "mmmm")</f>
        <v>March</v>
      </c>
      <c r="O2340" s="39">
        <f t="shared" ref="O2340" si="1101" xml:space="preserve"> K2340 - L2340</f>
        <v>547.28</v>
      </c>
      <c r="P2340" s="32" t="str">
        <f xml:space="preserve"> TEXT(D2340, "dddd")</f>
        <v>Friday</v>
      </c>
    </row>
    <row r="2341" spans="1:16" s="32" customFormat="1" ht="15.75" hidden="1"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6" s="32" customFormat="1" ht="15.75" hidden="1"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6"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c r="N2343" s="32" t="str">
        <f t="shared" ref="N2343:N2346" si="1102" xml:space="preserve"> TEXT(D2343, "mmmm")</f>
        <v>November</v>
      </c>
      <c r="O2343" s="39">
        <f t="shared" ref="O2343:O2346" si="1103" xml:space="preserve"> K2343 - L2343</f>
        <v>209.84000000000003</v>
      </c>
      <c r="P2343" s="32" t="str">
        <f t="shared" ref="P2343:P2346" si="1104" xml:space="preserve"> TEXT(D2343, "dddd")</f>
        <v>Sunday</v>
      </c>
    </row>
    <row r="2344" spans="1:16"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c r="N2344" s="32" t="str">
        <f t="shared" si="1102"/>
        <v>December</v>
      </c>
      <c r="O2344" s="39">
        <f t="shared" si="1103"/>
        <v>872.8900000000001</v>
      </c>
      <c r="P2344" s="32" t="str">
        <f t="shared" si="1104"/>
        <v>Wednesday</v>
      </c>
    </row>
    <row r="2345" spans="1:16"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c r="N2345" s="32" t="str">
        <f t="shared" si="1102"/>
        <v>May</v>
      </c>
      <c r="O2345" s="39">
        <f t="shared" si="1103"/>
        <v>1305.25</v>
      </c>
      <c r="P2345" s="32" t="str">
        <f t="shared" si="1104"/>
        <v>Wednesday</v>
      </c>
    </row>
    <row r="2346" spans="1:16"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c r="N2346" s="32" t="str">
        <f t="shared" si="1102"/>
        <v>July</v>
      </c>
      <c r="O2346" s="39">
        <f t="shared" si="1103"/>
        <v>14.229999999999997</v>
      </c>
      <c r="P2346" s="32" t="str">
        <f t="shared" si="1104"/>
        <v>Sunday</v>
      </c>
    </row>
    <row r="2347" spans="1:16" s="32" customFormat="1" ht="15.75" hidden="1"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6" s="32" customFormat="1" ht="15.75" hidden="1"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6" s="32" customFormat="1" ht="15.75" hidden="1"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6"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c r="N2350" s="32" t="str">
        <f t="shared" ref="N2350:N2351" si="1105" xml:space="preserve"> TEXT(D2350, "mmmm")</f>
        <v>July</v>
      </c>
      <c r="O2350" s="39">
        <f t="shared" ref="O2350:O2351" si="1106" xml:space="preserve"> K2350 - L2350</f>
        <v>1408.91</v>
      </c>
      <c r="P2350" s="32" t="str">
        <f t="shared" ref="P2350:P2351" si="1107" xml:space="preserve"> TEXT(D2350, "dddd")</f>
        <v>Sunday</v>
      </c>
    </row>
    <row r="2351" spans="1:16"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c r="N2351" s="32" t="str">
        <f t="shared" si="1105"/>
        <v>May</v>
      </c>
      <c r="O2351" s="39">
        <f t="shared" si="1106"/>
        <v>1230.27</v>
      </c>
      <c r="P2351" s="32" t="str">
        <f t="shared" si="1107"/>
        <v>Tuesday</v>
      </c>
    </row>
    <row r="2352" spans="1:16" s="32" customFormat="1" ht="15.75" hidden="1"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6" s="32" customFormat="1" ht="15.75" hidden="1"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6" s="32" customFormat="1" ht="15.75" hidden="1"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6" s="32" customFormat="1" ht="15.75" hidden="1"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6"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c r="N2356" s="32" t="str">
        <f t="shared" ref="N2356:N2357" si="1108" xml:space="preserve"> TEXT(D2356, "mmmm")</f>
        <v>March</v>
      </c>
      <c r="O2356" s="39">
        <f t="shared" ref="O2356:O2357" si="1109" xml:space="preserve"> K2356 - L2356</f>
        <v>693.76</v>
      </c>
      <c r="P2356" s="32" t="str">
        <f t="shared" ref="P2356:P2357" si="1110" xml:space="preserve"> TEXT(D2356, "dddd")</f>
        <v>Saturday</v>
      </c>
    </row>
    <row r="2357" spans="1:16"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c r="N2357" s="32" t="str">
        <f t="shared" si="1108"/>
        <v>May</v>
      </c>
      <c r="O2357" s="39">
        <f t="shared" si="1109"/>
        <v>471.6</v>
      </c>
      <c r="P2357" s="32" t="str">
        <f t="shared" si="1110"/>
        <v>Monday</v>
      </c>
    </row>
    <row r="2358" spans="1:16" s="32" customFormat="1" ht="15.75" hidden="1"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6"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c r="N2359" s="32" t="str">
        <f t="shared" ref="N2359" si="1111" xml:space="preserve"> TEXT(D2359, "mmmm")</f>
        <v>December</v>
      </c>
      <c r="O2359" s="39">
        <f t="shared" ref="O2359" si="1112" xml:space="preserve"> K2359 - L2359</f>
        <v>709.34</v>
      </c>
      <c r="P2359" s="32" t="str">
        <f xml:space="preserve"> TEXT(D2359, "dddd")</f>
        <v>Monday</v>
      </c>
    </row>
    <row r="2360" spans="1:16" s="32" customFormat="1" ht="15.75" hidden="1"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6" s="32" customFormat="1" ht="15.75" hidden="1"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6"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c r="N2362" s="32" t="str">
        <f t="shared" ref="N2362" si="1113" xml:space="preserve"> TEXT(D2362, "mmmm")</f>
        <v>January</v>
      </c>
      <c r="O2362" s="39">
        <f t="shared" ref="O2362" si="1114" xml:space="preserve"> K2362 - L2362</f>
        <v>1230.3000000000002</v>
      </c>
      <c r="P2362" s="32" t="str">
        <f xml:space="preserve"> TEXT(D2362, "dddd")</f>
        <v>Sunday</v>
      </c>
    </row>
    <row r="2363" spans="1:16" s="32" customFormat="1" ht="15.75" hidden="1"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6" s="32" customFormat="1" ht="15.75" hidden="1"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6"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c r="N2365" s="32" t="str">
        <f t="shared" ref="N2365" si="1115" xml:space="preserve"> TEXT(D2365, "mmmm")</f>
        <v>February</v>
      </c>
      <c r="O2365" s="39">
        <f t="shared" ref="O2365" si="1116" xml:space="preserve"> K2365 - L2365</f>
        <v>128.45999999999992</v>
      </c>
      <c r="P2365" s="32" t="str">
        <f xml:space="preserve"> TEXT(D2365, "dddd")</f>
        <v>Wednesday</v>
      </c>
    </row>
    <row r="2366" spans="1:16" s="32" customFormat="1" ht="15.75" hidden="1"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6" s="32" customFormat="1" ht="15.75" hidden="1"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6"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c r="N2368" s="32" t="str">
        <f t="shared" ref="N2368" si="1117" xml:space="preserve"> TEXT(D2368, "mmmm")</f>
        <v>July</v>
      </c>
      <c r="O2368" s="39">
        <f t="shared" ref="O2368" si="1118" xml:space="preserve"> K2368 - L2368</f>
        <v>110.80999999999995</v>
      </c>
      <c r="P2368" s="32" t="str">
        <f xml:space="preserve"> TEXT(D2368, "dddd")</f>
        <v>Sunday</v>
      </c>
    </row>
    <row r="2369" spans="1:16" s="32" customFormat="1" ht="15.75" hidden="1"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6"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c r="N2370" s="32" t="str">
        <f t="shared" ref="N2370:N2373" si="1119" xml:space="preserve"> TEXT(D2370, "mmmm")</f>
        <v>March</v>
      </c>
      <c r="O2370" s="39">
        <f t="shared" ref="O2370:O2373" si="1120" xml:space="preserve"> K2370 - L2370</f>
        <v>1215.3399999999999</v>
      </c>
      <c r="P2370" s="32" t="str">
        <f t="shared" ref="P2370:P2373" si="1121" xml:space="preserve"> TEXT(D2370, "dddd")</f>
        <v>Friday</v>
      </c>
    </row>
    <row r="2371" spans="1:16"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c r="N2371" s="32" t="str">
        <f t="shared" si="1119"/>
        <v>March</v>
      </c>
      <c r="O2371" s="39">
        <f t="shared" si="1120"/>
        <v>179.44</v>
      </c>
      <c r="P2371" s="32" t="str">
        <f t="shared" si="1121"/>
        <v>Saturday</v>
      </c>
    </row>
    <row r="2372" spans="1:16"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c r="N2372" s="32" t="str">
        <f t="shared" si="1119"/>
        <v>April</v>
      </c>
      <c r="O2372" s="39">
        <f t="shared" si="1120"/>
        <v>356.5</v>
      </c>
      <c r="P2372" s="32" t="str">
        <f t="shared" si="1121"/>
        <v>Saturday</v>
      </c>
    </row>
    <row r="2373" spans="1:16"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c r="N2373" s="32" t="str">
        <f t="shared" si="1119"/>
        <v>July</v>
      </c>
      <c r="O2373" s="39">
        <f t="shared" si="1120"/>
        <v>437.46</v>
      </c>
      <c r="P2373" s="32" t="str">
        <f t="shared" si="1121"/>
        <v>Sunday</v>
      </c>
    </row>
    <row r="2374" spans="1:16" s="32" customFormat="1" ht="15.75" hidden="1"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6" s="32" customFormat="1" ht="15.75" hidden="1"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6" s="32" customFormat="1" ht="15.75" hidden="1"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6"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c r="N2377" s="32" t="str">
        <f t="shared" ref="N2377:N2378" si="1122" xml:space="preserve"> TEXT(D2377, "mmmm")</f>
        <v>July</v>
      </c>
      <c r="O2377" s="39">
        <f t="shared" ref="O2377:O2378" si="1123" xml:space="preserve"> K2377 - L2377</f>
        <v>167.20999999999998</v>
      </c>
      <c r="P2377" s="32" t="str">
        <f t="shared" ref="P2377:P2378" si="1124" xml:space="preserve"> TEXT(D2377, "dddd")</f>
        <v>Saturday</v>
      </c>
    </row>
    <row r="2378" spans="1:16"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c r="N2378" s="32" t="str">
        <f t="shared" si="1122"/>
        <v>April</v>
      </c>
      <c r="O2378" s="39">
        <f t="shared" si="1123"/>
        <v>90.099999999999966</v>
      </c>
      <c r="P2378" s="32" t="str">
        <f t="shared" si="1124"/>
        <v>Monday</v>
      </c>
    </row>
    <row r="2379" spans="1:16" s="32" customFormat="1" ht="15.75" hidden="1"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6"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c r="N2380" s="32" t="str">
        <f t="shared" ref="N2380:N2384" si="1125" xml:space="preserve"> TEXT(D2380, "mmmm")</f>
        <v>February</v>
      </c>
      <c r="O2380" s="39">
        <f t="shared" ref="O2380:O2384" si="1126" xml:space="preserve"> K2380 - L2380</f>
        <v>72.599999999999966</v>
      </c>
      <c r="P2380" s="32" t="str">
        <f t="shared" ref="P2380:P2384" si="1127" xml:space="preserve"> TEXT(D2380, "dddd")</f>
        <v>Sunday</v>
      </c>
    </row>
    <row r="2381" spans="1:16"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c r="N2381" s="32" t="str">
        <f t="shared" si="1125"/>
        <v>March</v>
      </c>
      <c r="O2381" s="39">
        <f t="shared" si="1126"/>
        <v>1069.5500000000002</v>
      </c>
      <c r="P2381" s="32" t="str">
        <f t="shared" si="1127"/>
        <v>Thursday</v>
      </c>
    </row>
    <row r="2382" spans="1:16"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c r="N2382" s="32" t="str">
        <f t="shared" si="1125"/>
        <v>December</v>
      </c>
      <c r="O2382" s="39">
        <f t="shared" si="1126"/>
        <v>195.33999999999992</v>
      </c>
      <c r="P2382" s="32" t="str">
        <f t="shared" si="1127"/>
        <v>Tuesday</v>
      </c>
    </row>
    <row r="2383" spans="1:16"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c r="N2383" s="32" t="str">
        <f t="shared" si="1125"/>
        <v>January</v>
      </c>
      <c r="O2383" s="39">
        <f t="shared" si="1126"/>
        <v>1230.27</v>
      </c>
      <c r="P2383" s="32" t="str">
        <f t="shared" si="1127"/>
        <v>Wednesday</v>
      </c>
    </row>
    <row r="2384" spans="1:16"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c r="N2384" s="32" t="str">
        <f t="shared" si="1125"/>
        <v>January</v>
      </c>
      <c r="O2384" s="39">
        <f t="shared" si="1126"/>
        <v>133.38</v>
      </c>
      <c r="P2384" s="32" t="str">
        <f t="shared" si="1127"/>
        <v>Saturday</v>
      </c>
    </row>
    <row r="2385" spans="1:16" s="32" customFormat="1" ht="15.75" hidden="1"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6"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c r="N2386" s="32" t="str">
        <f t="shared" ref="N2386" si="1128" xml:space="preserve"> TEXT(D2386, "mmmm")</f>
        <v>May</v>
      </c>
      <c r="O2386" s="39">
        <f t="shared" ref="O2386" si="1129" xml:space="preserve"> K2386 - L2386</f>
        <v>17.869999999999997</v>
      </c>
      <c r="P2386" s="32" t="str">
        <f xml:space="preserve"> TEXT(D2386, "dddd")</f>
        <v>Monday</v>
      </c>
    </row>
    <row r="2387" spans="1:16" s="32" customFormat="1" ht="15.75" hidden="1"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6"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c r="N2388" s="32" t="str">
        <f t="shared" ref="N2388" si="1130" xml:space="preserve"> TEXT(D2388, "mmmm")</f>
        <v>July</v>
      </c>
      <c r="O2388" s="39">
        <f t="shared" ref="O2388" si="1131" xml:space="preserve"> K2388 - L2388</f>
        <v>45.960000000000008</v>
      </c>
      <c r="P2388" s="32" t="str">
        <f xml:space="preserve"> TEXT(D2388, "dddd")</f>
        <v>Sunday</v>
      </c>
    </row>
    <row r="2389" spans="1:16" s="32" customFormat="1" ht="15.75" hidden="1"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6"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c r="N2390" s="32" t="str">
        <f t="shared" ref="N2390:N2393" si="1132" xml:space="preserve"> TEXT(D2390, "mmmm")</f>
        <v>April</v>
      </c>
      <c r="O2390" s="39">
        <f t="shared" ref="O2390:O2393" si="1133" xml:space="preserve"> K2390 - L2390</f>
        <v>90.099999999999966</v>
      </c>
      <c r="P2390" s="32" t="str">
        <f t="shared" ref="P2390:P2393" si="1134" xml:space="preserve"> TEXT(D2390, "dddd")</f>
        <v>Sunday</v>
      </c>
    </row>
    <row r="2391" spans="1:16"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c r="N2391" s="32" t="str">
        <f t="shared" si="1132"/>
        <v>March</v>
      </c>
      <c r="O2391" s="39">
        <f t="shared" si="1133"/>
        <v>737.17000000000007</v>
      </c>
      <c r="P2391" s="32" t="str">
        <f t="shared" si="1134"/>
        <v>Tuesday</v>
      </c>
    </row>
    <row r="2392" spans="1:16"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c r="N2392" s="32" t="str">
        <f t="shared" si="1132"/>
        <v>April</v>
      </c>
      <c r="O2392" s="39">
        <f t="shared" si="1133"/>
        <v>217.51</v>
      </c>
      <c r="P2392" s="32" t="str">
        <f t="shared" si="1134"/>
        <v>Saturday</v>
      </c>
    </row>
    <row r="2393" spans="1:16"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c r="N2393" s="32" t="str">
        <f t="shared" si="1132"/>
        <v>November</v>
      </c>
      <c r="O2393" s="39">
        <f t="shared" si="1133"/>
        <v>64.92999999999995</v>
      </c>
      <c r="P2393" s="32" t="str">
        <f t="shared" si="1134"/>
        <v>Sunday</v>
      </c>
    </row>
    <row r="2394" spans="1:16" s="32" customFormat="1" ht="15.75" hidden="1"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6"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c r="N2395" s="32" t="str">
        <f t="shared" ref="N2395" si="1135" xml:space="preserve"> TEXT(D2395, "mmmm")</f>
        <v>November</v>
      </c>
      <c r="O2395" s="39">
        <f t="shared" ref="O2395" si="1136" xml:space="preserve"> K2395 - L2395</f>
        <v>1279.3999999999999</v>
      </c>
      <c r="P2395" s="32" t="str">
        <f xml:space="preserve"> TEXT(D2395, "dddd")</f>
        <v>Monday</v>
      </c>
    </row>
    <row r="2396" spans="1:16" s="32" customFormat="1" ht="15.75" hidden="1"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6"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c r="N2397" s="32" t="str">
        <f t="shared" ref="N2397" si="1137" xml:space="preserve"> TEXT(D2397, "mmmm")</f>
        <v>August</v>
      </c>
      <c r="O2397" s="39">
        <f t="shared" ref="O2397" si="1138" xml:space="preserve"> K2397 - L2397</f>
        <v>72.599999999999966</v>
      </c>
      <c r="P2397" s="32" t="str">
        <f xml:space="preserve"> TEXT(D2397, "dddd")</f>
        <v>Friday</v>
      </c>
    </row>
    <row r="2398" spans="1:16" s="32" customFormat="1" ht="15.75" hidden="1"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6" s="32" customFormat="1" ht="15.75" hidden="1"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6"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c r="N2400" s="32" t="str">
        <f t="shared" ref="N2400:N2401" si="1139" xml:space="preserve"> TEXT(D2400, "mmmm")</f>
        <v>April</v>
      </c>
      <c r="O2400" s="39">
        <f t="shared" ref="O2400:O2401" si="1140" xml:space="preserve"> K2400 - L2400</f>
        <v>693.76</v>
      </c>
      <c r="P2400" s="32" t="str">
        <f t="shared" ref="P2400:P2401" si="1141" xml:space="preserve"> TEXT(D2400, "dddd")</f>
        <v>Thursday</v>
      </c>
    </row>
    <row r="2401" spans="1:16"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c r="N2401" s="32" t="str">
        <f t="shared" si="1139"/>
        <v>April</v>
      </c>
      <c r="O2401" s="39">
        <f t="shared" si="1140"/>
        <v>431.33000000000004</v>
      </c>
      <c r="P2401" s="32" t="str">
        <f t="shared" si="1141"/>
        <v>Tuesday</v>
      </c>
    </row>
    <row r="2402" spans="1:16" s="32" customFormat="1" ht="15.75" hidden="1"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6" s="32" customFormat="1" ht="15.75" hidden="1"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6" s="32" customFormat="1" ht="15.75" hidden="1"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6" s="32" customFormat="1" ht="15.75" hidden="1"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6" s="32" customFormat="1" ht="15.75" hidden="1"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6" s="32" customFormat="1" ht="15.75" hidden="1"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6" s="32" customFormat="1" ht="15.75" hidden="1"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6" s="32" customFormat="1" ht="15.75" hidden="1"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6"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c r="N2410" s="32" t="str">
        <f t="shared" ref="N2410:N2411" si="1142" xml:space="preserve"> TEXT(D2410, "mmmm")</f>
        <v>November</v>
      </c>
      <c r="O2410" s="39">
        <f t="shared" ref="O2410:O2411" si="1143" xml:space="preserve"> K2410 - L2410</f>
        <v>1028.76</v>
      </c>
      <c r="P2410" s="32" t="str">
        <f t="shared" ref="P2410:P2411" si="1144" xml:space="preserve"> TEXT(D2410, "dddd")</f>
        <v>Wednesday</v>
      </c>
    </row>
    <row r="2411" spans="1:16"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c r="N2411" s="32" t="str">
        <f t="shared" si="1142"/>
        <v>March</v>
      </c>
      <c r="O2411" s="39">
        <f t="shared" si="1143"/>
        <v>574.62000000000012</v>
      </c>
      <c r="P2411" s="32" t="str">
        <f t="shared" si="1144"/>
        <v>Saturday</v>
      </c>
    </row>
    <row r="2412" spans="1:16" s="32" customFormat="1" ht="15.75" hidden="1"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6"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c r="N2413" s="32" t="str">
        <f t="shared" ref="N2413" si="1145" xml:space="preserve"> TEXT(D2413, "mmmm")</f>
        <v>October</v>
      </c>
      <c r="O2413" s="39">
        <f t="shared" ref="O2413" si="1146" xml:space="preserve"> K2413 - L2413</f>
        <v>827.15999999999985</v>
      </c>
      <c r="P2413" s="32" t="str">
        <f xml:space="preserve"> TEXT(D2413, "dddd")</f>
        <v>Sunday</v>
      </c>
    </row>
    <row r="2414" spans="1:16" s="32" customFormat="1" ht="15.75" hidden="1"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6"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c r="N2415" s="32" t="str">
        <f t="shared" ref="N2415:N2416" si="1147" xml:space="preserve"> TEXT(D2415, "mmmm")</f>
        <v>October</v>
      </c>
      <c r="O2415" s="39">
        <f t="shared" ref="O2415:O2416" si="1148" xml:space="preserve"> K2415 - L2415</f>
        <v>64.92999999999995</v>
      </c>
      <c r="P2415" s="32" t="str">
        <f t="shared" ref="P2415:P2416" si="1149" xml:space="preserve"> TEXT(D2415, "dddd")</f>
        <v>Sunday</v>
      </c>
    </row>
    <row r="2416" spans="1:16"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c r="N2416" s="32" t="str">
        <f t="shared" si="1147"/>
        <v>December</v>
      </c>
      <c r="O2416" s="39">
        <f t="shared" si="1148"/>
        <v>745.94</v>
      </c>
      <c r="P2416" s="32" t="str">
        <f t="shared" si="1149"/>
        <v>Saturday</v>
      </c>
    </row>
    <row r="2417" spans="1:16" s="32" customFormat="1" ht="15.75" hidden="1"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6"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c r="N2418" s="32" t="str">
        <f t="shared" ref="N2418:N2421" si="1150" xml:space="preserve"> TEXT(D2418, "mmmm")</f>
        <v>June</v>
      </c>
      <c r="O2418" s="39">
        <f t="shared" ref="O2418:O2421" si="1151" xml:space="preserve"> K2418 - L2418</f>
        <v>143.82</v>
      </c>
      <c r="P2418" s="32" t="str">
        <f t="shared" ref="P2418:P2421" si="1152" xml:space="preserve"> TEXT(D2418, "dddd")</f>
        <v>Thursday</v>
      </c>
    </row>
    <row r="2419" spans="1:16"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c r="N2419" s="32" t="str">
        <f t="shared" si="1150"/>
        <v>November</v>
      </c>
      <c r="O2419" s="39">
        <f t="shared" si="1151"/>
        <v>957.02</v>
      </c>
      <c r="P2419" s="32" t="str">
        <f t="shared" si="1152"/>
        <v>Tuesday</v>
      </c>
    </row>
    <row r="2420" spans="1:16"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c r="N2420" s="32" t="str">
        <f t="shared" si="1150"/>
        <v>August</v>
      </c>
      <c r="O2420" s="39">
        <f t="shared" si="1151"/>
        <v>110.80999999999995</v>
      </c>
      <c r="P2420" s="32" t="str">
        <f t="shared" si="1152"/>
        <v>Monday</v>
      </c>
    </row>
    <row r="2421" spans="1:16"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c r="N2421" s="32" t="str">
        <f t="shared" si="1150"/>
        <v>May</v>
      </c>
      <c r="O2421" s="39">
        <f t="shared" si="1151"/>
        <v>1010.02</v>
      </c>
      <c r="P2421" s="32" t="str">
        <f t="shared" si="1152"/>
        <v>Friday</v>
      </c>
    </row>
    <row r="2422" spans="1:16" s="32" customFormat="1" ht="15.75" hidden="1"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6" s="32" customFormat="1" ht="15.75" hidden="1"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6"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c r="N2424" s="32" t="str">
        <f t="shared" ref="N2424" si="1153" xml:space="preserve"> TEXT(D2424, "mmmm")</f>
        <v>July</v>
      </c>
      <c r="O2424" s="39">
        <f t="shared" ref="O2424" si="1154" xml:space="preserve"> K2424 - L2424</f>
        <v>75.75</v>
      </c>
      <c r="P2424" s="32" t="str">
        <f xml:space="preserve"> TEXT(D2424, "dddd")</f>
        <v>Monday</v>
      </c>
    </row>
    <row r="2425" spans="1:16" s="32" customFormat="1" ht="15.75" hidden="1"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6"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c r="N2426" s="32" t="str">
        <f t="shared" ref="N2426:N2428" si="1155" xml:space="preserve"> TEXT(D2426, "mmmm")</f>
        <v>August</v>
      </c>
      <c r="O2426" s="39">
        <f t="shared" ref="O2426:O2428" si="1156" xml:space="preserve"> K2426 - L2426</f>
        <v>110.56</v>
      </c>
      <c r="P2426" s="32" t="str">
        <f t="shared" ref="P2426:P2428" si="1157" xml:space="preserve"> TEXT(D2426, "dddd")</f>
        <v>Tuesday</v>
      </c>
    </row>
    <row r="2427" spans="1:16"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c r="N2427" s="32" t="str">
        <f t="shared" si="1155"/>
        <v>May</v>
      </c>
      <c r="O2427" s="39">
        <f t="shared" si="1156"/>
        <v>15.080000000000005</v>
      </c>
      <c r="P2427" s="32" t="str">
        <f t="shared" si="1157"/>
        <v>Friday</v>
      </c>
    </row>
    <row r="2428" spans="1:16"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c r="N2428" s="32" t="str">
        <f t="shared" si="1155"/>
        <v>August</v>
      </c>
      <c r="O2428" s="39">
        <f t="shared" si="1156"/>
        <v>502.47</v>
      </c>
      <c r="P2428" s="32" t="str">
        <f t="shared" si="1157"/>
        <v>Thursday</v>
      </c>
    </row>
    <row r="2429" spans="1:16" s="32" customFormat="1" ht="15.75" hidden="1"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6"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c r="N2430" s="32" t="str">
        <f t="shared" ref="N2430" si="1158" xml:space="preserve"> TEXT(D2430, "mmmm")</f>
        <v>January</v>
      </c>
      <c r="O2430" s="39">
        <f t="shared" ref="O2430" si="1159" xml:space="preserve"> K2430 - L2430</f>
        <v>144.26</v>
      </c>
      <c r="P2430" s="32" t="str">
        <f xml:space="preserve"> TEXT(D2430, "dddd")</f>
        <v>Friday</v>
      </c>
    </row>
    <row r="2431" spans="1:16" s="32" customFormat="1" ht="15.75" hidden="1"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6" s="32" customFormat="1" ht="15.75" hidden="1"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6"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c r="N2433" s="32" t="str">
        <f t="shared" ref="N2433" si="1160" xml:space="preserve"> TEXT(D2433, "mmmm")</f>
        <v>April</v>
      </c>
      <c r="O2433" s="39">
        <f t="shared" ref="O2433" si="1161" xml:space="preserve"> K2433 - L2433</f>
        <v>17.869999999999997</v>
      </c>
      <c r="P2433" s="32" t="str">
        <f xml:space="preserve"> TEXT(D2433, "dddd")</f>
        <v>Wednesday</v>
      </c>
    </row>
    <row r="2434" spans="1:16" s="32" customFormat="1" ht="15.75" hidden="1"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6" s="32" customFormat="1" ht="15.75" hidden="1"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6" s="32" customFormat="1" ht="15.75" hidden="1"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6"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c r="N2437" s="32" t="str">
        <f t="shared" ref="N2437:N2439" si="1162" xml:space="preserve"> TEXT(D2437, "mmmm")</f>
        <v>April</v>
      </c>
      <c r="O2437" s="39">
        <f t="shared" ref="O2437:O2439" si="1163" xml:space="preserve"> K2437 - L2437</f>
        <v>1383.6100000000001</v>
      </c>
      <c r="P2437" s="32" t="str">
        <f t="shared" ref="P2437:P2439" si="1164" xml:space="preserve"> TEXT(D2437, "dddd")</f>
        <v>Monday</v>
      </c>
    </row>
    <row r="2438" spans="1:16"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c r="N2438" s="32" t="str">
        <f t="shared" si="1162"/>
        <v>July</v>
      </c>
      <c r="O2438" s="39">
        <f t="shared" si="1163"/>
        <v>75.139999999999986</v>
      </c>
      <c r="P2438" s="32" t="str">
        <f t="shared" si="1164"/>
        <v>Saturday</v>
      </c>
    </row>
    <row r="2439" spans="1:16"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c r="N2439" s="32" t="str">
        <f t="shared" si="1162"/>
        <v>March</v>
      </c>
      <c r="O2439" s="39">
        <f t="shared" si="1163"/>
        <v>1010.02</v>
      </c>
      <c r="P2439" s="32" t="str">
        <f t="shared" si="1164"/>
        <v>Wednesday</v>
      </c>
    </row>
    <row r="2440" spans="1:16" s="32" customFormat="1" ht="15.75" hidden="1"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6" s="32" customFormat="1" ht="15.75" hidden="1"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6" s="32" customFormat="1" ht="15.75" hidden="1"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6" s="32" customFormat="1" ht="15.75" hidden="1"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6" s="32" customFormat="1" ht="15.75" hidden="1"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6" s="32" customFormat="1" ht="15.75" hidden="1"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6"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c r="N2446" s="32" t="str">
        <f t="shared" ref="N2446" si="1165" xml:space="preserve"> TEXT(D2446, "mmmm")</f>
        <v>February</v>
      </c>
      <c r="O2446" s="39">
        <f t="shared" ref="O2446" si="1166" xml:space="preserve"> K2446 - L2446</f>
        <v>75.75</v>
      </c>
      <c r="P2446" s="32" t="str">
        <f xml:space="preserve"> TEXT(D2446, "dddd")</f>
        <v>Tuesday</v>
      </c>
    </row>
    <row r="2447" spans="1:16" s="32" customFormat="1" ht="15.75" hidden="1"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6"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c r="N2448" s="32" t="str">
        <f t="shared" ref="N2448:N2449" si="1167" xml:space="preserve"> TEXT(D2448, "mmmm")</f>
        <v>August</v>
      </c>
      <c r="O2448" s="39">
        <f t="shared" ref="O2448:O2449" si="1168" xml:space="preserve"> K2448 - L2448</f>
        <v>1702.5499999999997</v>
      </c>
      <c r="P2448" s="32" t="str">
        <f t="shared" ref="P2448:P2449" si="1169" xml:space="preserve"> TEXT(D2448, "dddd")</f>
        <v>Wednesday</v>
      </c>
    </row>
    <row r="2449" spans="1:16"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c r="N2449" s="32" t="str">
        <f t="shared" si="1167"/>
        <v>December</v>
      </c>
      <c r="O2449" s="39">
        <f t="shared" si="1168"/>
        <v>1028.76</v>
      </c>
      <c r="P2449" s="32" t="str">
        <f t="shared" si="1169"/>
        <v>Sunday</v>
      </c>
    </row>
    <row r="2450" spans="1:16" s="32" customFormat="1" ht="15.75" hidden="1"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6"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c r="N2451" s="32" t="str">
        <f t="shared" ref="N2451:N2454" si="1170" xml:space="preserve"> TEXT(D2451, "mmmm")</f>
        <v>October</v>
      </c>
      <c r="O2451" s="39">
        <f t="shared" ref="O2451:O2454" si="1171" xml:space="preserve"> K2451 - L2451</f>
        <v>189.27999999999997</v>
      </c>
      <c r="P2451" s="32" t="str">
        <f t="shared" ref="P2451:P2454" si="1172" xml:space="preserve"> TEXT(D2451, "dddd")</f>
        <v>Saturday</v>
      </c>
    </row>
    <row r="2452" spans="1:16"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c r="N2452" s="32" t="str">
        <f t="shared" si="1170"/>
        <v>March</v>
      </c>
      <c r="O2452" s="39">
        <f t="shared" si="1171"/>
        <v>771.12</v>
      </c>
      <c r="P2452" s="32" t="str">
        <f t="shared" si="1172"/>
        <v>Friday</v>
      </c>
    </row>
    <row r="2453" spans="1:16"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c r="N2453" s="32" t="str">
        <f t="shared" si="1170"/>
        <v>April</v>
      </c>
      <c r="O2453" s="39">
        <f t="shared" si="1171"/>
        <v>72.599999999999966</v>
      </c>
      <c r="P2453" s="32" t="str">
        <f t="shared" si="1172"/>
        <v>Saturday</v>
      </c>
    </row>
    <row r="2454" spans="1:16"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c r="N2454" s="32" t="str">
        <f t="shared" si="1170"/>
        <v>January</v>
      </c>
      <c r="O2454" s="39">
        <f t="shared" si="1171"/>
        <v>129.01</v>
      </c>
      <c r="P2454" s="32" t="str">
        <f t="shared" si="1172"/>
        <v>Tuesday</v>
      </c>
    </row>
    <row r="2455" spans="1:16" s="32" customFormat="1" ht="15.75" hidden="1"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6"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c r="N2456" s="32" t="str">
        <f t="shared" ref="N2456" si="1173" xml:space="preserve"> TEXT(D2456, "mmmm")</f>
        <v>October</v>
      </c>
      <c r="O2456" s="39">
        <f t="shared" ref="O2456" si="1174" xml:space="preserve"> K2456 - L2456</f>
        <v>1295.43</v>
      </c>
      <c r="P2456" s="32" t="str">
        <f xml:space="preserve"> TEXT(D2456, "dddd")</f>
        <v>Saturday</v>
      </c>
    </row>
    <row r="2457" spans="1:16" s="32" customFormat="1" ht="15.75" hidden="1"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6"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c r="N2458" s="32" t="str">
        <f t="shared" ref="N2458:N2460" si="1175" xml:space="preserve"> TEXT(D2458, "mmmm")</f>
        <v>September</v>
      </c>
      <c r="O2458" s="39">
        <f t="shared" ref="O2458:O2460" si="1176" xml:space="preserve"> K2458 - L2458</f>
        <v>1702.5499999999997</v>
      </c>
      <c r="P2458" s="32" t="str">
        <f t="shared" ref="P2458:P2460" si="1177" xml:space="preserve"> TEXT(D2458, "dddd")</f>
        <v>Wednesday</v>
      </c>
    </row>
    <row r="2459" spans="1:16"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c r="N2459" s="32" t="str">
        <f t="shared" si="1175"/>
        <v>April</v>
      </c>
      <c r="O2459" s="39">
        <f t="shared" si="1176"/>
        <v>1010.02</v>
      </c>
      <c r="P2459" s="32" t="str">
        <f t="shared" si="1177"/>
        <v>Friday</v>
      </c>
    </row>
    <row r="2460" spans="1:16"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c r="N2460" s="32" t="str">
        <f t="shared" si="1175"/>
        <v>May</v>
      </c>
      <c r="O2460" s="39">
        <f t="shared" si="1176"/>
        <v>1069.5500000000002</v>
      </c>
      <c r="P2460" s="32" t="str">
        <f t="shared" si="1177"/>
        <v>Wednesday</v>
      </c>
    </row>
    <row r="2461" spans="1:16" s="32" customFormat="1" ht="15.75" hidden="1"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6" s="32" customFormat="1" ht="15.75" hidden="1"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6" s="32" customFormat="1" ht="15.75" hidden="1"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6"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c r="N2464" s="32" t="str">
        <f t="shared" ref="N2464:N2465" si="1178" xml:space="preserve"> TEXT(D2464, "mmmm")</f>
        <v>February</v>
      </c>
      <c r="O2464" s="39">
        <f t="shared" ref="O2464:O2465" si="1179" xml:space="preserve"> K2464 - L2464</f>
        <v>110.56</v>
      </c>
      <c r="P2464" s="32" t="str">
        <f t="shared" ref="P2464:P2465" si="1180" xml:space="preserve"> TEXT(D2464, "dddd")</f>
        <v>Tuesday</v>
      </c>
    </row>
    <row r="2465" spans="1:16"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c r="N2465" s="32" t="str">
        <f t="shared" si="1178"/>
        <v>April</v>
      </c>
      <c r="O2465" s="39">
        <f t="shared" si="1179"/>
        <v>17.869999999999997</v>
      </c>
      <c r="P2465" s="32" t="str">
        <f t="shared" si="1180"/>
        <v>Tuesday</v>
      </c>
    </row>
    <row r="2466" spans="1:16" s="32" customFormat="1" ht="15.75" hidden="1"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6"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c r="N2467" s="32" t="str">
        <f t="shared" ref="N2467" si="1181" xml:space="preserve"> TEXT(D2467, "mmmm")</f>
        <v>August</v>
      </c>
      <c r="O2467" s="39">
        <f t="shared" ref="O2467" si="1182" xml:space="preserve"> K2467 - L2467</f>
        <v>1702.5499999999997</v>
      </c>
      <c r="P2467" s="32" t="str">
        <f xml:space="preserve"> TEXT(D2467, "dddd")</f>
        <v>Thursday</v>
      </c>
    </row>
    <row r="2468" spans="1:16" s="32" customFormat="1" ht="15.75" hidden="1"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6"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c r="N2469" s="32" t="str">
        <f t="shared" ref="N2469:N2472" si="1183" xml:space="preserve"> TEXT(D2469, "mmmm")</f>
        <v>February</v>
      </c>
      <c r="O2469" s="39">
        <f t="shared" ref="O2469:O2472" si="1184" xml:space="preserve"> K2469 - L2469</f>
        <v>802.26</v>
      </c>
      <c r="P2469" s="32" t="str">
        <f t="shared" ref="P2469:P2472" si="1185" xml:space="preserve"> TEXT(D2469, "dddd")</f>
        <v>Sunday</v>
      </c>
    </row>
    <row r="2470" spans="1:16"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c r="N2470" s="32" t="str">
        <f t="shared" si="1183"/>
        <v>May</v>
      </c>
      <c r="O2470" s="39">
        <f t="shared" si="1184"/>
        <v>152.54999999999995</v>
      </c>
      <c r="P2470" s="32" t="str">
        <f t="shared" si="1185"/>
        <v>Sunday</v>
      </c>
    </row>
    <row r="2471" spans="1:16"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c r="N2471" s="32" t="str">
        <f t="shared" si="1183"/>
        <v>March</v>
      </c>
      <c r="O2471" s="39">
        <f t="shared" si="1184"/>
        <v>737.56999999999994</v>
      </c>
      <c r="P2471" s="32" t="str">
        <f t="shared" si="1185"/>
        <v>Thursday</v>
      </c>
    </row>
    <row r="2472" spans="1:16"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c r="N2472" s="32" t="str">
        <f t="shared" si="1183"/>
        <v>July</v>
      </c>
      <c r="O2472" s="39">
        <f t="shared" si="1184"/>
        <v>1295.43</v>
      </c>
      <c r="P2472" s="32" t="str">
        <f t="shared" si="1185"/>
        <v>Thursday</v>
      </c>
    </row>
    <row r="2473" spans="1:16" s="32" customFormat="1" ht="15.75" hidden="1"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6"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c r="N2474" s="32" t="str">
        <f t="shared" ref="N2474:N2475" si="1186" xml:space="preserve"> TEXT(D2474, "mmmm")</f>
        <v>July</v>
      </c>
      <c r="O2474" s="39">
        <f t="shared" ref="O2474:O2475" si="1187" xml:space="preserve"> K2474 - L2474</f>
        <v>75.139999999999986</v>
      </c>
      <c r="P2474" s="32" t="str">
        <f t="shared" ref="P2474:P2475" si="1188" xml:space="preserve"> TEXT(D2474, "dddd")</f>
        <v>Monday</v>
      </c>
    </row>
    <row r="2475" spans="1:16"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c r="N2475" s="32" t="str">
        <f t="shared" si="1186"/>
        <v>August</v>
      </c>
      <c r="O2475" s="39">
        <f t="shared" si="1187"/>
        <v>737.17000000000007</v>
      </c>
      <c r="P2475" s="32" t="str">
        <f t="shared" si="1188"/>
        <v>Wednesday</v>
      </c>
    </row>
    <row r="2476" spans="1:16" s="32" customFormat="1" ht="15.75" hidden="1"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6" s="32" customFormat="1" ht="15.75" hidden="1"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6" s="32" customFormat="1" ht="15.75" hidden="1"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6" s="32" customFormat="1" ht="15.75" hidden="1"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6" s="32" customFormat="1" ht="15.75" hidden="1"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6" s="32" customFormat="1" ht="15.75" hidden="1"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6"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c r="N2482" s="32" t="str">
        <f t="shared" ref="N2482:N2484" si="1189" xml:space="preserve"> TEXT(D2482, "mmmm")</f>
        <v>September</v>
      </c>
      <c r="O2482" s="39">
        <f t="shared" ref="O2482:O2484" si="1190" xml:space="preserve"> K2482 - L2482</f>
        <v>1660.88</v>
      </c>
      <c r="P2482" s="32" t="str">
        <f t="shared" ref="P2482:P2484" si="1191" xml:space="preserve"> TEXT(D2482, "dddd")</f>
        <v>Friday</v>
      </c>
    </row>
    <row r="2483" spans="1:16"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c r="N2483" s="32" t="str">
        <f t="shared" si="1189"/>
        <v>January</v>
      </c>
      <c r="O2483" s="39">
        <f t="shared" si="1190"/>
        <v>4.8</v>
      </c>
      <c r="P2483" s="32" t="str">
        <f t="shared" si="1191"/>
        <v>Sunday</v>
      </c>
    </row>
    <row r="2484" spans="1:16"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c r="N2484" s="32" t="str">
        <f t="shared" si="1189"/>
        <v>April</v>
      </c>
      <c r="O2484" s="39">
        <f t="shared" si="1190"/>
        <v>1383.6100000000001</v>
      </c>
      <c r="P2484" s="32" t="str">
        <f t="shared" si="1191"/>
        <v>Sunday</v>
      </c>
    </row>
    <row r="2485" spans="1:16" s="32" customFormat="1" ht="15.75" hidden="1"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6" s="32" customFormat="1" ht="15.75" hidden="1"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6"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c r="N2487" s="32" t="str">
        <f t="shared" ref="N2487" si="1192" xml:space="preserve"> TEXT(D2487, "mmmm")</f>
        <v>March</v>
      </c>
      <c r="O2487" s="39">
        <f t="shared" ref="O2487" si="1193" xml:space="preserve"> K2487 - L2487</f>
        <v>751.02</v>
      </c>
      <c r="P2487" s="32" t="str">
        <f xml:space="preserve"> TEXT(D2487, "dddd")</f>
        <v>Thursday</v>
      </c>
    </row>
    <row r="2488" spans="1:16" s="32" customFormat="1" ht="15.75" hidden="1"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6"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c r="N2489" s="32" t="str">
        <f t="shared" ref="N2489:N2491" si="1194" xml:space="preserve"> TEXT(D2489, "mmmm")</f>
        <v>December</v>
      </c>
      <c r="O2489" s="39">
        <f t="shared" ref="O2489:O2491" si="1195" xml:space="preserve"> K2489 - L2489</f>
        <v>437.46</v>
      </c>
      <c r="P2489" s="32" t="str">
        <f t="shared" ref="P2489:P2491" si="1196" xml:space="preserve"> TEXT(D2489, "dddd")</f>
        <v>Tuesday</v>
      </c>
    </row>
    <row r="2490" spans="1:16"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c r="N2490" s="32" t="str">
        <f t="shared" si="1194"/>
        <v>March</v>
      </c>
      <c r="O2490" s="39">
        <f t="shared" si="1195"/>
        <v>57.72999999999999</v>
      </c>
      <c r="P2490" s="32" t="str">
        <f t="shared" si="1196"/>
        <v>Saturday</v>
      </c>
    </row>
    <row r="2491" spans="1:16"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c r="N2491" s="32" t="str">
        <f t="shared" si="1194"/>
        <v>March</v>
      </c>
      <c r="O2491" s="39">
        <f t="shared" si="1195"/>
        <v>1383.6100000000001</v>
      </c>
      <c r="P2491" s="32" t="str">
        <f t="shared" si="1196"/>
        <v>Thursday</v>
      </c>
    </row>
    <row r="2492" spans="1:16" s="32" customFormat="1" ht="15.75" hidden="1"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6" s="32" customFormat="1" ht="15.75" hidden="1"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6"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c r="N2494" s="32" t="str">
        <f t="shared" ref="N2494" si="1197" xml:space="preserve"> TEXT(D2494, "mmmm")</f>
        <v>November</v>
      </c>
      <c r="O2494" s="39">
        <f t="shared" ref="O2494" si="1198" xml:space="preserve"> K2494 - L2494</f>
        <v>445.20999999999992</v>
      </c>
      <c r="P2494" s="32" t="str">
        <f xml:space="preserve"> TEXT(D2494, "dddd")</f>
        <v>Tuesday</v>
      </c>
    </row>
    <row r="2495" spans="1:16" s="32" customFormat="1" ht="15.75" hidden="1"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6"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c r="N2496" s="32" t="str">
        <f t="shared" ref="N2496:N2497" si="1199" xml:space="preserve"> TEXT(D2496, "mmmm")</f>
        <v>August</v>
      </c>
      <c r="O2496" s="39">
        <f t="shared" ref="O2496:O2497" si="1200" xml:space="preserve"> K2496 - L2496</f>
        <v>195.33999999999992</v>
      </c>
      <c r="P2496" s="32" t="str">
        <f t="shared" ref="P2496:P2497" si="1201" xml:space="preserve"> TEXT(D2496, "dddd")</f>
        <v>Sunday</v>
      </c>
    </row>
    <row r="2497" spans="1:16"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c r="N2497" s="32" t="str">
        <f t="shared" si="1199"/>
        <v>February</v>
      </c>
      <c r="O2497" s="39">
        <f t="shared" si="1200"/>
        <v>75.480000000000018</v>
      </c>
      <c r="P2497" s="32" t="str">
        <f t="shared" si="1201"/>
        <v>Thursday</v>
      </c>
    </row>
    <row r="2498" spans="1:16" s="32" customFormat="1" ht="15.75" hidden="1"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6" s="32" customFormat="1" ht="15.75" hidden="1"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6" s="32" customFormat="1" ht="15.75" hidden="1"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6"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c r="N2501" s="32" t="str">
        <f t="shared" ref="N2501" si="1202" xml:space="preserve"> TEXT(D2501, "mmmm")</f>
        <v>February</v>
      </c>
      <c r="O2501" s="39">
        <f t="shared" ref="O2501" si="1203" xml:space="preserve"> K2501 - L2501</f>
        <v>309.80999999999995</v>
      </c>
      <c r="P2501" s="32" t="str">
        <f xml:space="preserve"> TEXT(D2501, "dddd")</f>
        <v>Thursday</v>
      </c>
    </row>
    <row r="2502" spans="1:16" s="32" customFormat="1" ht="15.75" hidden="1"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6"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c r="N2503" s="32" t="str">
        <f t="shared" ref="N2503" si="1204" xml:space="preserve"> TEXT(D2503, "mmmm")</f>
        <v>May</v>
      </c>
      <c r="O2503" s="39">
        <f t="shared" ref="O2503" si="1205" xml:space="preserve"> K2503 - L2503</f>
        <v>327.9799999999999</v>
      </c>
      <c r="P2503" s="32" t="str">
        <f xml:space="preserve"> TEXT(D2503, "dddd")</f>
        <v>Wednesday</v>
      </c>
    </row>
    <row r="2504" spans="1:16" s="32" customFormat="1" ht="15.75" hidden="1"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6"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c r="N2505" s="32" t="str">
        <f t="shared" ref="N2505:N2506" si="1206" xml:space="preserve"> TEXT(D2505, "mmmm")</f>
        <v>February</v>
      </c>
      <c r="O2505" s="39">
        <f t="shared" ref="O2505:O2506" si="1207" xml:space="preserve"> K2505 - L2505</f>
        <v>771.12</v>
      </c>
      <c r="P2505" s="32" t="str">
        <f t="shared" ref="P2505:P2506" si="1208" xml:space="preserve"> TEXT(D2505, "dddd")</f>
        <v>Wednesday</v>
      </c>
    </row>
    <row r="2506" spans="1:16"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c r="N2506" s="32" t="str">
        <f t="shared" si="1206"/>
        <v>November</v>
      </c>
      <c r="O2506" s="39">
        <f t="shared" si="1207"/>
        <v>209.84000000000003</v>
      </c>
      <c r="P2506" s="32" t="str">
        <f t="shared" si="1208"/>
        <v>Thursday</v>
      </c>
    </row>
    <row r="2507" spans="1:16" s="32" customFormat="1" ht="15.75" hidden="1"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6" s="32" customFormat="1" ht="15.75" hidden="1"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6"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c r="N2509" s="32" t="str">
        <f t="shared" ref="N2509:N2511" si="1209" xml:space="preserve"> TEXT(D2509, "mmmm")</f>
        <v>June</v>
      </c>
      <c r="O2509" s="39">
        <f t="shared" ref="O2509:O2511" si="1210" xml:space="preserve"> K2509 - L2509</f>
        <v>217.51</v>
      </c>
      <c r="P2509" s="32" t="str">
        <f t="shared" ref="P2509:P2511" si="1211" xml:space="preserve"> TEXT(D2509, "dddd")</f>
        <v>Tuesday</v>
      </c>
    </row>
    <row r="2510" spans="1:16"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c r="N2510" s="32" t="str">
        <f t="shared" si="1209"/>
        <v>April</v>
      </c>
      <c r="O2510" s="39">
        <f t="shared" si="1210"/>
        <v>830.2399999999999</v>
      </c>
      <c r="P2510" s="32" t="str">
        <f t="shared" si="1211"/>
        <v>Thursday</v>
      </c>
    </row>
    <row r="2511" spans="1:16"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c r="N2511" s="32" t="str">
        <f t="shared" si="1209"/>
        <v>April</v>
      </c>
      <c r="O2511" s="39">
        <f t="shared" si="1210"/>
        <v>903.11</v>
      </c>
      <c r="P2511" s="32" t="str">
        <f t="shared" si="1211"/>
        <v>Monday</v>
      </c>
    </row>
    <row r="2512" spans="1:16" s="32" customFormat="1" ht="15.75" hidden="1"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6"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c r="N2513" s="32" t="str">
        <f t="shared" ref="N2513:N2515" si="1212" xml:space="preserve"> TEXT(D2513, "mmmm")</f>
        <v>May</v>
      </c>
      <c r="O2513" s="39">
        <f t="shared" ref="O2513:O2515" si="1213" xml:space="preserve"> K2513 - L2513</f>
        <v>437.46</v>
      </c>
      <c r="P2513" s="32" t="str">
        <f t="shared" ref="P2513:P2515" si="1214" xml:space="preserve"> TEXT(D2513, "dddd")</f>
        <v>Tuesday</v>
      </c>
    </row>
    <row r="2514" spans="1:16"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c r="N2514" s="32" t="str">
        <f t="shared" si="1212"/>
        <v>October</v>
      </c>
      <c r="O2514" s="39">
        <f t="shared" si="1213"/>
        <v>1230.3000000000002</v>
      </c>
      <c r="P2514" s="32" t="str">
        <f t="shared" si="1214"/>
        <v>Sunday</v>
      </c>
    </row>
    <row r="2515" spans="1:16"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c r="N2515" s="32" t="str">
        <f t="shared" si="1212"/>
        <v>November</v>
      </c>
      <c r="O2515" s="39">
        <f t="shared" si="1213"/>
        <v>45.960000000000008</v>
      </c>
      <c r="P2515" s="32" t="str">
        <f t="shared" si="1214"/>
        <v>Saturday</v>
      </c>
    </row>
    <row r="2516" spans="1:16" s="32" customFormat="1" ht="15.75" hidden="1"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6" s="32" customFormat="1" ht="15.75" hidden="1"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6"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c r="N2518" s="32" t="str">
        <f t="shared" ref="N2518:N2519" si="1215" xml:space="preserve"> TEXT(D2518, "mmmm")</f>
        <v>September</v>
      </c>
      <c r="O2518" s="39">
        <f t="shared" ref="O2518:O2519" si="1216" xml:space="preserve"> K2518 - L2518</f>
        <v>198.22000000000003</v>
      </c>
      <c r="P2518" s="32" t="str">
        <f t="shared" ref="P2518:P2519" si="1217" xml:space="preserve"> TEXT(D2518, "dddd")</f>
        <v>Sunday</v>
      </c>
    </row>
    <row r="2519" spans="1:16"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c r="N2519" s="32" t="str">
        <f t="shared" si="1215"/>
        <v>May</v>
      </c>
      <c r="O2519" s="39">
        <f t="shared" si="1216"/>
        <v>309.80999999999995</v>
      </c>
      <c r="P2519" s="32" t="str">
        <f t="shared" si="1217"/>
        <v>Friday</v>
      </c>
    </row>
    <row r="2520" spans="1:16" s="32" customFormat="1" ht="15.75" hidden="1"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6"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c r="N2521" s="32" t="str">
        <f t="shared" ref="N2521:N2522" si="1218" xml:space="preserve"> TEXT(D2521, "mmmm")</f>
        <v>August</v>
      </c>
      <c r="O2521" s="39">
        <f t="shared" ref="O2521:O2522" si="1219" xml:space="preserve"> K2521 - L2521</f>
        <v>448.67999999999995</v>
      </c>
      <c r="P2521" s="32" t="str">
        <f t="shared" ref="P2521:P2522" si="1220" xml:space="preserve"> TEXT(D2521, "dddd")</f>
        <v>Friday</v>
      </c>
    </row>
    <row r="2522" spans="1:16"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c r="N2522" s="32" t="str">
        <f t="shared" si="1218"/>
        <v>December</v>
      </c>
      <c r="O2522" s="39">
        <f t="shared" si="1219"/>
        <v>143.82</v>
      </c>
      <c r="P2522" s="32" t="str">
        <f t="shared" si="1220"/>
        <v>Sunday</v>
      </c>
    </row>
    <row r="2523" spans="1:16" s="32" customFormat="1" ht="15.75" hidden="1"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6" s="32" customFormat="1" ht="15.75" hidden="1"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6" s="32" customFormat="1" ht="15.75" hidden="1"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6"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c r="N2526" s="32" t="str">
        <f t="shared" ref="N2526:N2528" si="1221" xml:space="preserve"> TEXT(D2526, "mmmm")</f>
        <v>February</v>
      </c>
      <c r="O2526" s="39">
        <f t="shared" ref="O2526:O2528" si="1222" xml:space="preserve"> K2526 - L2526</f>
        <v>104.24000000000001</v>
      </c>
      <c r="P2526" s="32" t="str">
        <f t="shared" ref="P2526:P2528" si="1223" xml:space="preserve"> TEXT(D2526, "dddd")</f>
        <v>Tuesday</v>
      </c>
    </row>
    <row r="2527" spans="1:16"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c r="N2527" s="32" t="str">
        <f t="shared" si="1221"/>
        <v>August</v>
      </c>
      <c r="O2527" s="39">
        <f t="shared" si="1222"/>
        <v>812.44</v>
      </c>
      <c r="P2527" s="32" t="str">
        <f t="shared" si="1223"/>
        <v>Thursday</v>
      </c>
    </row>
    <row r="2528" spans="1:16"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c r="N2528" s="32" t="str">
        <f t="shared" si="1221"/>
        <v>February</v>
      </c>
      <c r="O2528" s="39">
        <f t="shared" si="1222"/>
        <v>133.38</v>
      </c>
      <c r="P2528" s="32" t="str">
        <f t="shared" si="1223"/>
        <v>Friday</v>
      </c>
    </row>
    <row r="2529" spans="1:16" s="32" customFormat="1" ht="15.75" hidden="1"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6"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c r="N2530" s="32" t="str">
        <f t="shared" ref="N2530:N2532" si="1224" xml:space="preserve"> TEXT(D2530, "mmmm")</f>
        <v>December</v>
      </c>
      <c r="O2530" s="39">
        <f t="shared" ref="O2530:O2532" si="1225" xml:space="preserve"> K2530 - L2530</f>
        <v>737.17000000000007</v>
      </c>
      <c r="P2530" s="32" t="str">
        <f t="shared" ref="P2530:P2532" si="1226" xml:space="preserve"> TEXT(D2530, "dddd")</f>
        <v>Wednesday</v>
      </c>
    </row>
    <row r="2531" spans="1:16"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c r="N2531" s="32" t="str">
        <f t="shared" si="1224"/>
        <v>April</v>
      </c>
      <c r="O2531" s="39">
        <f t="shared" si="1225"/>
        <v>1028.76</v>
      </c>
      <c r="P2531" s="32" t="str">
        <f t="shared" si="1226"/>
        <v>Wednesday</v>
      </c>
    </row>
    <row r="2532" spans="1:16"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c r="N2532" s="32" t="str">
        <f t="shared" si="1224"/>
        <v>October</v>
      </c>
      <c r="O2532" s="39">
        <f t="shared" si="1225"/>
        <v>75.75</v>
      </c>
      <c r="P2532" s="32" t="str">
        <f t="shared" si="1226"/>
        <v>Monday</v>
      </c>
    </row>
    <row r="2533" spans="1:16" s="32" customFormat="1" ht="15.75" hidden="1"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6"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c r="N2534" s="32" t="str">
        <f t="shared" ref="N2534:N2535" si="1227" xml:space="preserve"> TEXT(D2534, "mmmm")</f>
        <v>June</v>
      </c>
      <c r="O2534" s="39">
        <f t="shared" ref="O2534:O2535" si="1228" xml:space="preserve"> K2534 - L2534</f>
        <v>143.82</v>
      </c>
      <c r="P2534" s="32" t="str">
        <f t="shared" ref="P2534:P2535" si="1229" xml:space="preserve"> TEXT(D2534, "dddd")</f>
        <v>Saturday</v>
      </c>
    </row>
    <row r="2535" spans="1:16"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c r="N2535" s="32" t="str">
        <f t="shared" si="1227"/>
        <v>March</v>
      </c>
      <c r="O2535" s="39">
        <f t="shared" si="1228"/>
        <v>91.15</v>
      </c>
      <c r="P2535" s="32" t="str">
        <f t="shared" si="1229"/>
        <v>Tuesday</v>
      </c>
    </row>
    <row r="2536" spans="1:16" s="32" customFormat="1" ht="15.75" hidden="1"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6"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c r="N2537" s="32" t="str">
        <f t="shared" ref="N2537" si="1230" xml:space="preserve"> TEXT(D2537, "mmmm")</f>
        <v>October</v>
      </c>
      <c r="O2537" s="39">
        <f t="shared" ref="O2537" si="1231" xml:space="preserve"> K2537 - L2537</f>
        <v>817.36</v>
      </c>
      <c r="P2537" s="32" t="str">
        <f xml:space="preserve"> TEXT(D2537, "dddd")</f>
        <v>Wednesday</v>
      </c>
    </row>
    <row r="2538" spans="1:16" s="32" customFormat="1" ht="15.75" hidden="1"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6" s="32" customFormat="1" ht="15.75" hidden="1"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6"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c r="N2540" s="32" t="str">
        <f t="shared" ref="N2540" si="1232" xml:space="preserve"> TEXT(D2540, "mmmm")</f>
        <v>August</v>
      </c>
      <c r="O2540" s="39">
        <f t="shared" ref="O2540" si="1233" xml:space="preserve"> K2540 - L2540</f>
        <v>14.229999999999997</v>
      </c>
      <c r="P2540" s="32" t="str">
        <f xml:space="preserve"> TEXT(D2540, "dddd")</f>
        <v>Thursday</v>
      </c>
    </row>
    <row r="2541" spans="1:16" s="32" customFormat="1" ht="15.75" hidden="1"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6"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c r="N2542" s="32" t="str">
        <f t="shared" ref="N2542:N2543" si="1234" xml:space="preserve"> TEXT(D2542, "mmmm")</f>
        <v>November</v>
      </c>
      <c r="O2542" s="39">
        <f t="shared" ref="O2542:O2543" si="1235" xml:space="preserve"> K2542 - L2542</f>
        <v>57.72999999999999</v>
      </c>
      <c r="P2542" s="32" t="str">
        <f t="shared" ref="P2542:P2543" si="1236" xml:space="preserve"> TEXT(D2542, "dddd")</f>
        <v>Monday</v>
      </c>
    </row>
    <row r="2543" spans="1:16"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c r="N2543" s="32" t="str">
        <f t="shared" si="1234"/>
        <v>May</v>
      </c>
      <c r="O2543" s="39">
        <f t="shared" si="1235"/>
        <v>90.099999999999966</v>
      </c>
      <c r="P2543" s="32" t="str">
        <f t="shared" si="1236"/>
        <v>Wednesday</v>
      </c>
    </row>
    <row r="2544" spans="1:16" s="32" customFormat="1" ht="15.75" hidden="1"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6" s="32" customFormat="1" ht="15.75" hidden="1"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6"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c r="N2546" s="32" t="str">
        <f t="shared" ref="N2546" si="1237" xml:space="preserve"> TEXT(D2546, "mmmm")</f>
        <v>November</v>
      </c>
      <c r="O2546" s="39">
        <f t="shared" ref="O2546" si="1238" xml:space="preserve"> K2546 - L2546</f>
        <v>830.2399999999999</v>
      </c>
      <c r="P2546" s="32" t="str">
        <f xml:space="preserve"> TEXT(D2546, "dddd")</f>
        <v>Tuesday</v>
      </c>
    </row>
    <row r="2547" spans="1:16" s="32" customFormat="1" ht="15.75" hidden="1"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6" s="32" customFormat="1" ht="15.75" hidden="1"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6"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c r="N2549" s="32" t="str">
        <f t="shared" ref="N2549:N2550" si="1239" xml:space="preserve"> TEXT(D2549, "mmmm")</f>
        <v>August</v>
      </c>
      <c r="O2549" s="39">
        <f t="shared" ref="O2549:O2550" si="1240" xml:space="preserve"> K2549 - L2549</f>
        <v>456.44999999999993</v>
      </c>
      <c r="P2549" s="32" t="str">
        <f t="shared" ref="P2549:P2550" si="1241" xml:space="preserve"> TEXT(D2549, "dddd")</f>
        <v>Saturday</v>
      </c>
    </row>
    <row r="2550" spans="1:16"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c r="N2550" s="32" t="str">
        <f t="shared" si="1239"/>
        <v>July</v>
      </c>
      <c r="O2550" s="39">
        <f t="shared" si="1240"/>
        <v>812.44</v>
      </c>
      <c r="P2550" s="32" t="str">
        <f t="shared" si="1241"/>
        <v>Wednesday</v>
      </c>
    </row>
    <row r="2551" spans="1:16" s="32" customFormat="1" ht="15.75" hidden="1"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6" s="32" customFormat="1" ht="15.75" hidden="1"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6" s="32" customFormat="1" ht="15.75" hidden="1"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6"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c r="N2554" s="32" t="str">
        <f t="shared" ref="N2554" si="1242" xml:space="preserve"> TEXT(D2554, "mmmm")</f>
        <v>May</v>
      </c>
      <c r="O2554" s="39">
        <f t="shared" ref="O2554" si="1243" xml:space="preserve"> K2554 - L2554</f>
        <v>25.089999999999989</v>
      </c>
      <c r="P2554" s="32" t="str">
        <f xml:space="preserve"> TEXT(D2554, "dddd")</f>
        <v>Monday</v>
      </c>
    </row>
    <row r="2555" spans="1:16" s="32" customFormat="1" ht="15.75" hidden="1"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6" s="32" customFormat="1" ht="15.75" hidden="1"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6" s="32" customFormat="1" ht="15.75" hidden="1"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6"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c r="N2558" s="32" t="str">
        <f t="shared" ref="N2558:N2559" si="1244" xml:space="preserve"> TEXT(D2558, "mmmm")</f>
        <v>February</v>
      </c>
      <c r="O2558" s="39">
        <f t="shared" ref="O2558:O2559" si="1245" xml:space="preserve"> K2558 - L2558</f>
        <v>139.2299999999999</v>
      </c>
      <c r="P2558" s="32" t="str">
        <f t="shared" ref="P2558:P2559" si="1246" xml:space="preserve"> TEXT(D2558, "dddd")</f>
        <v>Tuesday</v>
      </c>
    </row>
    <row r="2559" spans="1:16"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c r="N2559" s="32" t="str">
        <f t="shared" si="1244"/>
        <v>November</v>
      </c>
      <c r="O2559" s="39">
        <f t="shared" si="1245"/>
        <v>198.22000000000003</v>
      </c>
      <c r="P2559" s="32" t="str">
        <f t="shared" si="1246"/>
        <v>Sunday</v>
      </c>
    </row>
    <row r="2560" spans="1:16" s="32" customFormat="1" ht="15.75" hidden="1"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6" s="32" customFormat="1" ht="15.75" hidden="1"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6"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c r="N2562" s="32" t="str">
        <f t="shared" ref="N2562" si="1247" xml:space="preserve"> TEXT(D2562, "mmmm")</f>
        <v>October</v>
      </c>
      <c r="O2562" s="39">
        <f t="shared" ref="O2562" si="1248" xml:space="preserve"> K2562 - L2562</f>
        <v>199.09999999999991</v>
      </c>
      <c r="P2562" s="32" t="str">
        <f xml:space="preserve"> TEXT(D2562, "dddd")</f>
        <v>Wednesday</v>
      </c>
    </row>
    <row r="2563" spans="1:16" s="32" customFormat="1" ht="15.75" hidden="1"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6"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c r="N2564" s="32" t="str">
        <f t="shared" ref="N2564:N2569" si="1249" xml:space="preserve"> TEXT(D2564, "mmmm")</f>
        <v>November</v>
      </c>
      <c r="O2564" s="39">
        <f t="shared" ref="O2564:O2569" si="1250" xml:space="preserve"> K2564 - L2564</f>
        <v>448.67999999999995</v>
      </c>
      <c r="P2564" s="32" t="str">
        <f t="shared" ref="P2564:P2569" si="1251" xml:space="preserve"> TEXT(D2564, "dddd")</f>
        <v>Tuesday</v>
      </c>
    </row>
    <row r="2565" spans="1:16"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c r="N2565" s="32" t="str">
        <f t="shared" si="1249"/>
        <v>May</v>
      </c>
      <c r="O2565" s="39">
        <f t="shared" si="1250"/>
        <v>187.38999999999987</v>
      </c>
      <c r="P2565" s="32" t="str">
        <f t="shared" si="1251"/>
        <v>Thursday</v>
      </c>
    </row>
    <row r="2566" spans="1:16"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c r="N2566" s="32" t="str">
        <f t="shared" si="1249"/>
        <v>April</v>
      </c>
      <c r="O2566" s="39">
        <f t="shared" si="1250"/>
        <v>143.82</v>
      </c>
      <c r="P2566" s="32" t="str">
        <f t="shared" si="1251"/>
        <v>Thursday</v>
      </c>
    </row>
    <row r="2567" spans="1:16"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c r="N2567" s="32" t="str">
        <f t="shared" si="1249"/>
        <v>August</v>
      </c>
      <c r="O2567" s="39">
        <f t="shared" si="1250"/>
        <v>91.15</v>
      </c>
      <c r="P2567" s="32" t="str">
        <f t="shared" si="1251"/>
        <v>Wednesday</v>
      </c>
    </row>
    <row r="2568" spans="1:16"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c r="N2568" s="32" t="str">
        <f t="shared" si="1249"/>
        <v>February</v>
      </c>
      <c r="O2568" s="39">
        <f t="shared" si="1250"/>
        <v>1010.02</v>
      </c>
      <c r="P2568" s="32" t="str">
        <f t="shared" si="1251"/>
        <v>Monday</v>
      </c>
    </row>
    <row r="2569" spans="1:16"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c r="N2569" s="32" t="str">
        <f t="shared" si="1249"/>
        <v>June</v>
      </c>
      <c r="O2569" s="39">
        <f t="shared" si="1250"/>
        <v>133.7800000000002</v>
      </c>
      <c r="P2569" s="32" t="str">
        <f t="shared" si="1251"/>
        <v>Tuesday</v>
      </c>
    </row>
    <row r="2570" spans="1:16" s="32" customFormat="1" ht="15.75" hidden="1"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6" s="32" customFormat="1" ht="15.75" hidden="1"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6"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c r="N2572" s="32" t="str">
        <f t="shared" ref="N2572:N2574" si="1252" xml:space="preserve"> TEXT(D2572, "mmmm")</f>
        <v>July</v>
      </c>
      <c r="O2572" s="39">
        <f t="shared" ref="O2572:O2574" si="1253" xml:space="preserve"> K2572 - L2572</f>
        <v>15.080000000000005</v>
      </c>
      <c r="P2572" s="32" t="str">
        <f t="shared" ref="P2572:P2574" si="1254" xml:space="preserve"> TEXT(D2572, "dddd")</f>
        <v>Monday</v>
      </c>
    </row>
    <row r="2573" spans="1:16"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c r="N2573" s="32" t="str">
        <f t="shared" si="1252"/>
        <v>April</v>
      </c>
      <c r="O2573" s="39">
        <f t="shared" si="1253"/>
        <v>1055.82</v>
      </c>
      <c r="P2573" s="32" t="str">
        <f t="shared" si="1254"/>
        <v>Wednesday</v>
      </c>
    </row>
    <row r="2574" spans="1:16"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c r="N2574" s="32" t="str">
        <f t="shared" si="1252"/>
        <v>April</v>
      </c>
      <c r="O2574" s="39">
        <f t="shared" si="1253"/>
        <v>17.869999999999997</v>
      </c>
      <c r="P2574" s="32" t="str">
        <f t="shared" si="1254"/>
        <v>Sunday</v>
      </c>
    </row>
    <row r="2575" spans="1:16" s="32" customFormat="1" ht="15.75" hidden="1"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6"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c r="N2576" s="32" t="str">
        <f t="shared" ref="N2576:N2578" si="1255" xml:space="preserve"> TEXT(D2576, "mmmm")</f>
        <v>June</v>
      </c>
      <c r="O2576" s="39">
        <f t="shared" ref="O2576:O2578" si="1256" xml:space="preserve"> K2576 - L2576</f>
        <v>198.29000000000002</v>
      </c>
      <c r="P2576" s="32" t="str">
        <f t="shared" ref="P2576:P2578" si="1257" xml:space="preserve"> TEXT(D2576, "dddd")</f>
        <v>Tuesday</v>
      </c>
    </row>
    <row r="2577" spans="1:16"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c r="N2577" s="32" t="str">
        <f t="shared" si="1255"/>
        <v>July</v>
      </c>
      <c r="O2577" s="39">
        <f t="shared" si="1256"/>
        <v>872.8900000000001</v>
      </c>
      <c r="P2577" s="32" t="str">
        <f t="shared" si="1257"/>
        <v>Monday</v>
      </c>
    </row>
    <row r="2578" spans="1:16"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c r="N2578" s="32" t="str">
        <f t="shared" si="1255"/>
        <v>November</v>
      </c>
      <c r="O2578" s="39">
        <f t="shared" si="1256"/>
        <v>90.099999999999966</v>
      </c>
      <c r="P2578" s="32" t="str">
        <f t="shared" si="1257"/>
        <v>Tuesday</v>
      </c>
    </row>
    <row r="2579" spans="1:16" s="32" customFormat="1" ht="15.75" hidden="1"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6"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c r="N2580" s="32" t="str">
        <f t="shared" ref="N2580" si="1258" xml:space="preserve"> TEXT(D2580, "mmmm")</f>
        <v>August</v>
      </c>
      <c r="O2580" s="39">
        <f t="shared" ref="O2580" si="1259" xml:space="preserve"> K2580 - L2580</f>
        <v>1630.25</v>
      </c>
      <c r="P2580" s="32" t="str">
        <f xml:space="preserve"> TEXT(D2580, "dddd")</f>
        <v>Tuesday</v>
      </c>
    </row>
    <row r="2581" spans="1:16" s="32" customFormat="1" ht="15.75" hidden="1"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6" s="32" customFormat="1" ht="15.75" hidden="1"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6" s="32" customFormat="1" ht="15.75" hidden="1"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6" s="32" customFormat="1" ht="15.75" hidden="1"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6" s="32" customFormat="1" ht="15.75" hidden="1"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6" s="32" customFormat="1" ht="15.75" hidden="1"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6"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c r="N2587" s="32" t="str">
        <f t="shared" ref="N2587" si="1260" xml:space="preserve"> TEXT(D2587, "mmmm")</f>
        <v>July</v>
      </c>
      <c r="O2587" s="39">
        <f t="shared" ref="O2587" si="1261" xml:space="preserve"> K2587 - L2587</f>
        <v>75.139999999999986</v>
      </c>
      <c r="P2587" s="32" t="str">
        <f xml:space="preserve"> TEXT(D2587, "dddd")</f>
        <v>Friday</v>
      </c>
    </row>
    <row r="2588" spans="1:16" s="32" customFormat="1" ht="15.75" hidden="1"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6" s="32" customFormat="1" ht="15.75" hidden="1"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6"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c r="N2590" s="32" t="str">
        <f t="shared" ref="N2590:N2591" si="1262" xml:space="preserve"> TEXT(D2590, "mmmm")</f>
        <v>August</v>
      </c>
      <c r="O2590" s="39">
        <f t="shared" ref="O2590:O2591" si="1263" xml:space="preserve"> K2590 - L2590</f>
        <v>771.12</v>
      </c>
      <c r="P2590" s="32" t="str">
        <f t="shared" ref="P2590:P2591" si="1264" xml:space="preserve"> TEXT(D2590, "dddd")</f>
        <v>Monday</v>
      </c>
    </row>
    <row r="2591" spans="1:16"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c r="N2591" s="32" t="str">
        <f t="shared" si="1262"/>
        <v>May</v>
      </c>
      <c r="O2591" s="39">
        <f t="shared" si="1263"/>
        <v>1612.25</v>
      </c>
      <c r="P2591" s="32" t="str">
        <f t="shared" si="1264"/>
        <v>Friday</v>
      </c>
    </row>
    <row r="2592" spans="1:16" s="32" customFormat="1" ht="15.75" hidden="1"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6" s="32" customFormat="1" ht="15.75" hidden="1"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6" s="32" customFormat="1" ht="15.75" hidden="1"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6" s="32" customFormat="1" ht="15.75" hidden="1"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6"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c r="N2596" s="32" t="str">
        <f t="shared" ref="N2596" si="1265" xml:space="preserve"> TEXT(D2596, "mmmm")</f>
        <v>November</v>
      </c>
      <c r="O2596" s="39">
        <f t="shared" ref="O2596" si="1266" xml:space="preserve"> K2596 - L2596</f>
        <v>450.77</v>
      </c>
      <c r="P2596" s="32" t="str">
        <f xml:space="preserve"> TEXT(D2596, "dddd")</f>
        <v>Thursday</v>
      </c>
    </row>
    <row r="2597" spans="1:16" s="32" customFormat="1" ht="15.75" hidden="1"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6" s="32" customFormat="1" ht="15.75" hidden="1"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6"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c r="N2599" s="32" t="str">
        <f t="shared" ref="N2599:N2600" si="1267" xml:space="preserve"> TEXT(D2599, "mmmm")</f>
        <v>April</v>
      </c>
      <c r="O2599" s="39">
        <f t="shared" ref="O2599:O2600" si="1268" xml:space="preserve"> K2599 - L2599</f>
        <v>431.33000000000004</v>
      </c>
      <c r="P2599" s="32" t="str">
        <f t="shared" ref="P2599:P2600" si="1269" xml:space="preserve"> TEXT(D2599, "dddd")</f>
        <v>Friday</v>
      </c>
    </row>
    <row r="2600" spans="1:16"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c r="N2600" s="32" t="str">
        <f t="shared" si="1267"/>
        <v>February</v>
      </c>
      <c r="O2600" s="39">
        <f t="shared" si="1268"/>
        <v>1702.5499999999997</v>
      </c>
      <c r="P2600" s="32" t="str">
        <f t="shared" si="1269"/>
        <v>Saturday</v>
      </c>
    </row>
    <row r="2601" spans="1:16" s="32" customFormat="1" ht="15.75" hidden="1"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6"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c r="N2602" s="32" t="str">
        <f t="shared" ref="N2602" si="1270" xml:space="preserve"> TEXT(D2602, "mmmm")</f>
        <v>January</v>
      </c>
      <c r="O2602" s="39">
        <f t="shared" ref="O2602" si="1271" xml:space="preserve"> K2602 - L2602</f>
        <v>198.22000000000003</v>
      </c>
      <c r="P2602" s="32" t="str">
        <f xml:space="preserve"> TEXT(D2602, "dddd")</f>
        <v>Saturday</v>
      </c>
    </row>
    <row r="2603" spans="1:16" s="32" customFormat="1" ht="15.75" hidden="1"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6" s="32" customFormat="1" ht="15.75" hidden="1"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6"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c r="N2605" s="32" t="str">
        <f t="shared" ref="N2605" si="1272" xml:space="preserve"> TEXT(D2605, "mmmm")</f>
        <v>October</v>
      </c>
      <c r="O2605" s="39">
        <f t="shared" ref="O2605" si="1273" xml:space="preserve"> K2605 - L2605</f>
        <v>1612.25</v>
      </c>
      <c r="P2605" s="32" t="str">
        <f xml:space="preserve"> TEXT(D2605, "dddd")</f>
        <v>Saturday</v>
      </c>
    </row>
    <row r="2606" spans="1:16" s="32" customFormat="1" ht="15.75" hidden="1"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6" s="32" customFormat="1" ht="15.75" hidden="1"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6"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c r="N2608" s="32" t="str">
        <f t="shared" ref="N2608:N2610" si="1274" xml:space="preserve"> TEXT(D2608, "mmmm")</f>
        <v>April</v>
      </c>
      <c r="O2608" s="39">
        <f t="shared" ref="O2608:O2610" si="1275" xml:space="preserve"> K2608 - L2608</f>
        <v>90.099999999999966</v>
      </c>
      <c r="P2608" s="32" t="str">
        <f t="shared" ref="P2608:P2610" si="1276" xml:space="preserve"> TEXT(D2608, "dddd")</f>
        <v>Tuesday</v>
      </c>
    </row>
    <row r="2609" spans="1:16"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c r="N2609" s="32" t="str">
        <f t="shared" si="1274"/>
        <v>October</v>
      </c>
      <c r="O2609" s="39">
        <f t="shared" si="1275"/>
        <v>4.8</v>
      </c>
      <c r="P2609" s="32" t="str">
        <f t="shared" si="1276"/>
        <v>Saturday</v>
      </c>
    </row>
    <row r="2610" spans="1:16"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c r="N2610" s="32" t="str">
        <f t="shared" si="1274"/>
        <v>July</v>
      </c>
      <c r="O2610" s="39">
        <f t="shared" si="1275"/>
        <v>299.27</v>
      </c>
      <c r="P2610" s="32" t="str">
        <f t="shared" si="1276"/>
        <v>Friday</v>
      </c>
    </row>
    <row r="2611" spans="1:16" s="32" customFormat="1" ht="15.75" hidden="1"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6" s="32" customFormat="1" ht="15.75" hidden="1"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6"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c r="N2613" s="32" t="str">
        <f t="shared" ref="N2613" si="1277" xml:space="preserve"> TEXT(D2613, "mmmm")</f>
        <v>April</v>
      </c>
      <c r="O2613" s="39">
        <f t="shared" ref="O2613" si="1278" xml:space="preserve"> K2613 - L2613</f>
        <v>1055.82</v>
      </c>
      <c r="P2613" s="32" t="str">
        <f xml:space="preserve"> TEXT(D2613, "dddd")</f>
        <v>Tuesday</v>
      </c>
    </row>
    <row r="2614" spans="1:16" s="32" customFormat="1" ht="15.75" hidden="1"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6"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c r="N2615" s="32" t="str">
        <f t="shared" ref="N2615:N2616" si="1279" xml:space="preserve"> TEXT(D2615, "mmmm")</f>
        <v>March</v>
      </c>
      <c r="O2615" s="39">
        <f t="shared" ref="O2615:O2616" si="1280" xml:space="preserve"> K2615 - L2615</f>
        <v>1230.3000000000002</v>
      </c>
      <c r="P2615" s="32" t="str">
        <f t="shared" ref="P2615:P2616" si="1281" xml:space="preserve"> TEXT(D2615, "dddd")</f>
        <v>Wednesday</v>
      </c>
    </row>
    <row r="2616" spans="1:16"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c r="N2616" s="32" t="str">
        <f t="shared" si="1279"/>
        <v>May</v>
      </c>
      <c r="O2616" s="39">
        <f t="shared" si="1280"/>
        <v>167.20999999999998</v>
      </c>
      <c r="P2616" s="32" t="str">
        <f t="shared" si="1281"/>
        <v>Tuesday</v>
      </c>
    </row>
    <row r="2617" spans="1:16" s="32" customFormat="1" ht="15.75" hidden="1"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6" s="32" customFormat="1" ht="15.75" hidden="1"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6"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c r="N2619" s="32" t="str">
        <f t="shared" ref="N2619" si="1282" xml:space="preserve"> TEXT(D2619, "mmmm")</f>
        <v>February</v>
      </c>
      <c r="O2619" s="39">
        <f t="shared" ref="O2619" si="1283" xml:space="preserve"> K2619 - L2619</f>
        <v>182.81000000000017</v>
      </c>
      <c r="P2619" s="32" t="str">
        <f xml:space="preserve"> TEXT(D2619, "dddd")</f>
        <v>Tuesday</v>
      </c>
    </row>
    <row r="2620" spans="1:16" s="32" customFormat="1" ht="15.75" hidden="1"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6"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c r="N2621" s="32" t="str">
        <f t="shared" ref="N2621:N2624" si="1284" xml:space="preserve"> TEXT(D2621, "mmmm")</f>
        <v>July</v>
      </c>
      <c r="O2621" s="39">
        <f t="shared" ref="O2621:O2624" si="1285" xml:space="preserve"> K2621 - L2621</f>
        <v>152.54999999999995</v>
      </c>
      <c r="P2621" s="32" t="str">
        <f t="shared" ref="P2621:P2624" si="1286" xml:space="preserve"> TEXT(D2621, "dddd")</f>
        <v>Wednesday</v>
      </c>
    </row>
    <row r="2622" spans="1:16"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c r="N2622" s="32" t="str">
        <f t="shared" si="1284"/>
        <v>April</v>
      </c>
      <c r="O2622" s="39">
        <f t="shared" si="1285"/>
        <v>57.72999999999999</v>
      </c>
      <c r="P2622" s="32" t="str">
        <f t="shared" si="1286"/>
        <v>Saturday</v>
      </c>
    </row>
    <row r="2623" spans="1:16"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c r="N2623" s="32" t="str">
        <f t="shared" si="1284"/>
        <v>April</v>
      </c>
      <c r="O2623" s="39">
        <f t="shared" si="1285"/>
        <v>1612.25</v>
      </c>
      <c r="P2623" s="32" t="str">
        <f t="shared" si="1286"/>
        <v>Wednesday</v>
      </c>
    </row>
    <row r="2624" spans="1:16"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c r="N2624" s="32" t="str">
        <f t="shared" si="1284"/>
        <v>October</v>
      </c>
      <c r="O2624" s="39">
        <f t="shared" si="1285"/>
        <v>450.77</v>
      </c>
      <c r="P2624" s="32" t="str">
        <f t="shared" si="1286"/>
        <v>Sunday</v>
      </c>
    </row>
    <row r="2625" spans="1:16" s="32" customFormat="1" ht="15.75" hidden="1"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6" s="32" customFormat="1" ht="15.75" hidden="1"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6" s="32" customFormat="1" ht="15.75" hidden="1"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6" s="32" customFormat="1" ht="15.75" hidden="1"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6" s="32" customFormat="1" ht="15.75" hidden="1"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6" s="32" customFormat="1" ht="15.75" hidden="1"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6"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c r="N2631" s="32" t="str">
        <f t="shared" ref="N2631:N2634" si="1287" xml:space="preserve"> TEXT(D2631, "mmmm")</f>
        <v>July</v>
      </c>
      <c r="O2631" s="39">
        <f t="shared" ref="O2631:O2634" si="1288" xml:space="preserve"> K2631 - L2631</f>
        <v>41.129999999999995</v>
      </c>
      <c r="P2631" s="32" t="str">
        <f t="shared" ref="P2631:P2634" si="1289" xml:space="preserve"> TEXT(D2631, "dddd")</f>
        <v>Friday</v>
      </c>
    </row>
    <row r="2632" spans="1:16"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c r="N2632" s="32" t="str">
        <f t="shared" si="1287"/>
        <v>April</v>
      </c>
      <c r="O2632" s="39">
        <f t="shared" si="1288"/>
        <v>309.80999999999995</v>
      </c>
      <c r="P2632" s="32" t="str">
        <f t="shared" si="1289"/>
        <v>Sunday</v>
      </c>
    </row>
    <row r="2633" spans="1:16"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c r="N2633" s="32" t="str">
        <f t="shared" si="1287"/>
        <v>October</v>
      </c>
      <c r="O2633" s="39">
        <f t="shared" si="1288"/>
        <v>139.2299999999999</v>
      </c>
      <c r="P2633" s="32" t="str">
        <f t="shared" si="1289"/>
        <v>Friday</v>
      </c>
    </row>
    <row r="2634" spans="1:16"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c r="N2634" s="32" t="str">
        <f t="shared" si="1287"/>
        <v>July</v>
      </c>
      <c r="O2634" s="39">
        <f t="shared" si="1288"/>
        <v>187.38999999999987</v>
      </c>
      <c r="P2634" s="32" t="str">
        <f t="shared" si="1289"/>
        <v>Thursday</v>
      </c>
    </row>
    <row r="2635" spans="1:16" s="32" customFormat="1" ht="15.75" hidden="1"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6"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c r="N2636" s="32" t="str">
        <f t="shared" ref="N2636" si="1290" xml:space="preserve"> TEXT(D2636, "mmmm")</f>
        <v>September</v>
      </c>
      <c r="O2636" s="39">
        <f t="shared" ref="O2636" si="1291" xml:space="preserve"> K2636 - L2636</f>
        <v>1630.25</v>
      </c>
      <c r="P2636" s="32" t="str">
        <f xml:space="preserve"> TEXT(D2636, "dddd")</f>
        <v>Wednesday</v>
      </c>
    </row>
    <row r="2637" spans="1:16" s="32" customFormat="1" ht="15.75" hidden="1"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6" s="32" customFormat="1" ht="15.75" hidden="1"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6"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c r="N2639" s="32" t="str">
        <f t="shared" ref="N2639" si="1292" xml:space="preserve"> TEXT(D2639, "mmmm")</f>
        <v>April</v>
      </c>
      <c r="O2639" s="39">
        <f t="shared" ref="O2639" si="1293" xml:space="preserve"> K2639 - L2639</f>
        <v>155.65000000000009</v>
      </c>
      <c r="P2639" s="32" t="str">
        <f xml:space="preserve"> TEXT(D2639, "dddd")</f>
        <v>Monday</v>
      </c>
    </row>
    <row r="2640" spans="1:16" s="32" customFormat="1" ht="15.75" hidden="1"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6"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c r="N2641" s="32" t="str">
        <f t="shared" ref="N2641" si="1294" xml:space="preserve"> TEXT(D2641, "mmmm")</f>
        <v>May</v>
      </c>
      <c r="O2641" s="39">
        <f t="shared" ref="O2641" si="1295" xml:space="preserve"> K2641 - L2641</f>
        <v>25.089999999999989</v>
      </c>
      <c r="P2641" s="32" t="str">
        <f xml:space="preserve"> TEXT(D2641, "dddd")</f>
        <v>Wednesday</v>
      </c>
    </row>
    <row r="2642" spans="1:16" s="32" customFormat="1" ht="15.75" hidden="1"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6"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c r="N2643" s="32" t="str">
        <f t="shared" ref="N2643:N2645" si="1296" xml:space="preserve"> TEXT(D2643, "mmmm")</f>
        <v>November</v>
      </c>
      <c r="O2643" s="39">
        <f t="shared" ref="O2643:O2645" si="1297" xml:space="preserve"> K2643 - L2643</f>
        <v>25.089999999999989</v>
      </c>
      <c r="P2643" s="32" t="str">
        <f t="shared" ref="P2643:P2645" si="1298" xml:space="preserve"> TEXT(D2643, "dddd")</f>
        <v>Tuesday</v>
      </c>
    </row>
    <row r="2644" spans="1:16"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c r="N2644" s="32" t="str">
        <f t="shared" si="1296"/>
        <v>March</v>
      </c>
      <c r="O2644" s="39">
        <f t="shared" si="1297"/>
        <v>830.2399999999999</v>
      </c>
      <c r="P2644" s="32" t="str">
        <f t="shared" si="1298"/>
        <v>Friday</v>
      </c>
    </row>
    <row r="2645" spans="1:16"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c r="N2645" s="32" t="str">
        <f t="shared" si="1296"/>
        <v>December</v>
      </c>
      <c r="O2645" s="39">
        <f t="shared" si="1297"/>
        <v>199.09999999999991</v>
      </c>
      <c r="P2645" s="32" t="str">
        <f t="shared" si="1298"/>
        <v>Thursday</v>
      </c>
    </row>
    <row r="2646" spans="1:16" s="32" customFormat="1" ht="15.75" hidden="1"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6"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c r="N2647" s="32" t="str">
        <f t="shared" ref="N2647" si="1299" xml:space="preserve"> TEXT(D2647, "mmmm")</f>
        <v>August</v>
      </c>
      <c r="O2647" s="39">
        <f t="shared" ref="O2647" si="1300" xml:space="preserve"> K2647 - L2647</f>
        <v>152.54999999999995</v>
      </c>
      <c r="P2647" s="32" t="str">
        <f xml:space="preserve"> TEXT(D2647, "dddd")</f>
        <v>Friday</v>
      </c>
    </row>
    <row r="2648" spans="1:16" s="32" customFormat="1" ht="15.75" hidden="1"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6"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c r="N2649" s="32" t="str">
        <f t="shared" ref="N2649" si="1301" xml:space="preserve"> TEXT(D2649, "mmmm")</f>
        <v>June</v>
      </c>
      <c r="O2649" s="39">
        <f t="shared" ref="O2649" si="1302" xml:space="preserve"> K2649 - L2649</f>
        <v>1383.6100000000001</v>
      </c>
      <c r="P2649" s="32" t="str">
        <f xml:space="preserve"> TEXT(D2649, "dddd")</f>
        <v>Friday</v>
      </c>
    </row>
    <row r="2650" spans="1:16" s="32" customFormat="1" ht="15.75" hidden="1"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6" s="32" customFormat="1" ht="15.75" hidden="1"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6" s="32" customFormat="1" ht="15.75" hidden="1"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6" s="32" customFormat="1" ht="15.75" hidden="1"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6" s="32" customFormat="1" ht="15.75" hidden="1"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6" s="32" customFormat="1" ht="15.75" hidden="1"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6"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c r="N2656" s="32" t="str">
        <f t="shared" ref="N2656:N2657" si="1303" xml:space="preserve"> TEXT(D2656, "mmmm")</f>
        <v>January</v>
      </c>
      <c r="O2656" s="39">
        <f t="shared" ref="O2656:O2657" si="1304" xml:space="preserve"> K2656 - L2656</f>
        <v>1702.5499999999997</v>
      </c>
      <c r="P2656" s="32" t="str">
        <f t="shared" ref="P2656:P2657" si="1305" xml:space="preserve"> TEXT(D2656, "dddd")</f>
        <v>Wednesday</v>
      </c>
    </row>
    <row r="2657" spans="1:16"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c r="N2657" s="32" t="str">
        <f t="shared" si="1303"/>
        <v>April</v>
      </c>
      <c r="O2657" s="39">
        <f t="shared" si="1304"/>
        <v>509.97</v>
      </c>
      <c r="P2657" s="32" t="str">
        <f t="shared" si="1305"/>
        <v>Saturday</v>
      </c>
    </row>
    <row r="2658" spans="1:16" s="32" customFormat="1" ht="15.75" hidden="1"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6" s="32" customFormat="1" ht="15.75" hidden="1"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6"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c r="N2660" s="32" t="str">
        <f t="shared" ref="N2660" si="1306" xml:space="preserve"> TEXT(D2660, "mmmm")</f>
        <v>June</v>
      </c>
      <c r="O2660" s="39">
        <f t="shared" ref="O2660" si="1307" xml:space="preserve"> K2660 - L2660</f>
        <v>1544.6100000000001</v>
      </c>
      <c r="P2660" s="32" t="str">
        <f xml:space="preserve"> TEXT(D2660, "dddd")</f>
        <v>Thursday</v>
      </c>
    </row>
    <row r="2661" spans="1:16" s="32" customFormat="1" ht="15.75" hidden="1"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6"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c r="N2662" s="32" t="str">
        <f t="shared" ref="N2662" si="1308" xml:space="preserve"> TEXT(D2662, "mmmm")</f>
        <v>April</v>
      </c>
      <c r="O2662" s="39">
        <f t="shared" ref="O2662" si="1309" xml:space="preserve"> K2662 - L2662</f>
        <v>1592.19</v>
      </c>
      <c r="P2662" s="32" t="str">
        <f xml:space="preserve"> TEXT(D2662, "dddd")</f>
        <v>Saturday</v>
      </c>
    </row>
    <row r="2663" spans="1:16" s="32" customFormat="1" ht="15.75" hidden="1"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6"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c r="N2664" s="32" t="str">
        <f t="shared" ref="N2664:N2665" si="1310" xml:space="preserve"> TEXT(D2664, "mmmm")</f>
        <v>May</v>
      </c>
      <c r="O2664" s="39">
        <f t="shared" ref="O2664:O2665" si="1311" xml:space="preserve"> K2664 - L2664</f>
        <v>128.45999999999992</v>
      </c>
      <c r="P2664" s="32" t="str">
        <f t="shared" ref="P2664:P2665" si="1312" xml:space="preserve"> TEXT(D2664, "dddd")</f>
        <v>Monday</v>
      </c>
    </row>
    <row r="2665" spans="1:16"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c r="N2665" s="32" t="str">
        <f t="shared" si="1310"/>
        <v>July</v>
      </c>
      <c r="O2665" s="39">
        <f t="shared" si="1311"/>
        <v>583.2700000000001</v>
      </c>
      <c r="P2665" s="32" t="str">
        <f t="shared" si="1312"/>
        <v>Thursday</v>
      </c>
    </row>
    <row r="2666" spans="1:16" s="32" customFormat="1" ht="15.75" hidden="1"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6" s="32" customFormat="1" ht="15.75" hidden="1"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6"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c r="N2668" s="32" t="str">
        <f t="shared" ref="N2668" si="1313" xml:space="preserve"> TEXT(D2668, "mmmm")</f>
        <v>March</v>
      </c>
      <c r="O2668" s="39">
        <f t="shared" ref="O2668" si="1314" xml:space="preserve"> K2668 - L2668</f>
        <v>187.38999999999987</v>
      </c>
      <c r="P2668" s="32" t="str">
        <f xml:space="preserve"> TEXT(D2668, "dddd")</f>
        <v>Tuesday</v>
      </c>
    </row>
    <row r="2669" spans="1:16" s="32" customFormat="1" ht="15.75" hidden="1"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6"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c r="N2670" s="32" t="str">
        <f t="shared" ref="N2670" si="1315" xml:space="preserve"> TEXT(D2670, "mmmm")</f>
        <v>November</v>
      </c>
      <c r="O2670" s="39">
        <f t="shared" ref="O2670" si="1316" xml:space="preserve"> K2670 - L2670</f>
        <v>1295.43</v>
      </c>
      <c r="P2670" s="32" t="str">
        <f xml:space="preserve"> TEXT(D2670, "dddd")</f>
        <v>Friday</v>
      </c>
    </row>
    <row r="2671" spans="1:16" s="32" customFormat="1" ht="15.75" hidden="1"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6" s="32" customFormat="1" ht="15.75" hidden="1"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6" s="32" customFormat="1" ht="15.75" hidden="1"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6" s="32" customFormat="1" ht="15.75" hidden="1"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6" s="32" customFormat="1" ht="15.75" hidden="1"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6" s="32" customFormat="1" ht="15.75" hidden="1"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6" s="32" customFormat="1" ht="15.75" hidden="1"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6"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c r="N2678" s="32" t="str">
        <f t="shared" ref="N2678" si="1317" xml:space="preserve"> TEXT(D2678, "mmmm")</f>
        <v>October</v>
      </c>
      <c r="O2678" s="39">
        <f t="shared" ref="O2678" si="1318" xml:space="preserve"> K2678 - L2678</f>
        <v>57.72999999999999</v>
      </c>
      <c r="P2678" s="32" t="str">
        <f xml:space="preserve"> TEXT(D2678, "dddd")</f>
        <v>Monday</v>
      </c>
    </row>
    <row r="2679" spans="1:16" s="32" customFormat="1" ht="15.75" hidden="1"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6"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c r="N2680" s="32" t="str">
        <f t="shared" ref="N2680:N2682" si="1319" xml:space="preserve"> TEXT(D2680, "mmmm")</f>
        <v>August</v>
      </c>
      <c r="O2680" s="39">
        <f t="shared" ref="O2680:O2682" si="1320" xml:space="preserve"> K2680 - L2680</f>
        <v>133.38</v>
      </c>
      <c r="P2680" s="32" t="str">
        <f t="shared" ref="P2680:P2682" si="1321" xml:space="preserve"> TEXT(D2680, "dddd")</f>
        <v>Monday</v>
      </c>
    </row>
    <row r="2681" spans="1:16"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c r="N2681" s="32" t="str">
        <f t="shared" si="1319"/>
        <v>February</v>
      </c>
      <c r="O2681" s="39">
        <f t="shared" si="1320"/>
        <v>957.02</v>
      </c>
      <c r="P2681" s="32" t="str">
        <f t="shared" si="1321"/>
        <v>Monday</v>
      </c>
    </row>
    <row r="2682" spans="1:16"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c r="N2682" s="32" t="str">
        <f t="shared" si="1319"/>
        <v>February</v>
      </c>
      <c r="O2682" s="39">
        <f t="shared" si="1320"/>
        <v>195.33999999999992</v>
      </c>
      <c r="P2682" s="32" t="str">
        <f t="shared" si="1321"/>
        <v>Tuesday</v>
      </c>
    </row>
    <row r="2683" spans="1:16" s="32" customFormat="1" ht="15.75" hidden="1"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6"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c r="N2684" s="32" t="str">
        <f t="shared" ref="N2684" si="1322" xml:space="preserve"> TEXT(D2684, "mmmm")</f>
        <v>July</v>
      </c>
      <c r="O2684" s="39">
        <f t="shared" ref="O2684" si="1323" xml:space="preserve"> K2684 - L2684</f>
        <v>110.80999999999995</v>
      </c>
      <c r="P2684" s="32" t="str">
        <f xml:space="preserve"> TEXT(D2684, "dddd")</f>
        <v>Monday</v>
      </c>
    </row>
    <row r="2685" spans="1:16" s="32" customFormat="1" ht="15.75" hidden="1"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6"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c r="N2686" s="32" t="str">
        <f t="shared" ref="N2686:N2689" si="1324" xml:space="preserve"> TEXT(D2686, "mmmm")</f>
        <v>July</v>
      </c>
      <c r="O2686" s="39">
        <f t="shared" ref="O2686:O2689" si="1325" xml:space="preserve"> K2686 - L2686</f>
        <v>1702.5499999999997</v>
      </c>
      <c r="P2686" s="32" t="str">
        <f t="shared" ref="P2686:P2689" si="1326" xml:space="preserve"> TEXT(D2686, "dddd")</f>
        <v>Tuesday</v>
      </c>
    </row>
    <row r="2687" spans="1:16"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c r="N2687" s="32" t="str">
        <f t="shared" si="1324"/>
        <v>September</v>
      </c>
      <c r="O2687" s="39">
        <f t="shared" si="1325"/>
        <v>471.6</v>
      </c>
      <c r="P2687" s="32" t="str">
        <f t="shared" si="1326"/>
        <v>Thursday</v>
      </c>
    </row>
    <row r="2688" spans="1:16"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c r="N2688" s="32" t="str">
        <f t="shared" si="1324"/>
        <v>March</v>
      </c>
      <c r="O2688" s="39">
        <f t="shared" si="1325"/>
        <v>409.86000000000013</v>
      </c>
      <c r="P2688" s="32" t="str">
        <f t="shared" si="1326"/>
        <v>Sunday</v>
      </c>
    </row>
    <row r="2689" spans="1:16"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c r="N2689" s="32" t="str">
        <f t="shared" si="1324"/>
        <v>February</v>
      </c>
      <c r="O2689" s="39">
        <f t="shared" si="1325"/>
        <v>445.20999999999992</v>
      </c>
      <c r="P2689" s="32" t="str">
        <f t="shared" si="1326"/>
        <v>Tuesday</v>
      </c>
    </row>
    <row r="2690" spans="1:16" s="32" customFormat="1" ht="15.75" hidden="1"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6" s="32" customFormat="1" ht="15.75" hidden="1"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6"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c r="N2692" s="32" t="str">
        <f t="shared" ref="N2692" si="1327" xml:space="preserve"> TEXT(D2692, "mmmm")</f>
        <v>June</v>
      </c>
      <c r="O2692" s="39">
        <f t="shared" ref="O2692" si="1328" xml:space="preserve"> K2692 - L2692</f>
        <v>91.15</v>
      </c>
      <c r="P2692" s="32" t="str">
        <f xml:space="preserve"> TEXT(D2692, "dddd")</f>
        <v>Tuesday</v>
      </c>
    </row>
    <row r="2693" spans="1:16" s="32" customFormat="1" ht="15.75" hidden="1"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6" s="32" customFormat="1" ht="15.75" hidden="1"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6" s="32" customFormat="1" ht="15.75" hidden="1"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6"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c r="N2696" s="32" t="str">
        <f t="shared" ref="N2696:N2697" si="1329" xml:space="preserve"> TEXT(D2696, "mmmm")</f>
        <v>April</v>
      </c>
      <c r="O2696" s="39">
        <f t="shared" ref="O2696:O2697" si="1330" xml:space="preserve"> K2696 - L2696</f>
        <v>41.129999999999995</v>
      </c>
      <c r="P2696" s="32" t="str">
        <f t="shared" ref="P2696:P2697" si="1331" xml:space="preserve"> TEXT(D2696, "dddd")</f>
        <v>Tuesday</v>
      </c>
    </row>
    <row r="2697" spans="1:16"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c r="N2697" s="32" t="str">
        <f t="shared" si="1329"/>
        <v>September</v>
      </c>
      <c r="O2697" s="39">
        <f t="shared" si="1330"/>
        <v>409.86000000000013</v>
      </c>
      <c r="P2697" s="32" t="str">
        <f t="shared" si="1331"/>
        <v>Monday</v>
      </c>
    </row>
    <row r="2698" spans="1:16" s="32" customFormat="1" ht="15.75" hidden="1"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6"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c r="N2699" s="32" t="str">
        <f t="shared" ref="N2699" si="1332" xml:space="preserve"> TEXT(D2699, "mmmm")</f>
        <v>January</v>
      </c>
      <c r="O2699" s="39">
        <f t="shared" ref="O2699" si="1333" xml:space="preserve"> K2699 - L2699</f>
        <v>1103.43</v>
      </c>
      <c r="P2699" s="32" t="str">
        <f xml:space="preserve"> TEXT(D2699, "dddd")</f>
        <v>Wednesday</v>
      </c>
    </row>
    <row r="2700" spans="1:16" s="32" customFormat="1" ht="15.75" hidden="1"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6" s="32" customFormat="1" ht="15.75" hidden="1"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6" s="32" customFormat="1" ht="15.75" hidden="1"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6"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c r="N2703" s="32" t="str">
        <f t="shared" ref="N2703:N2707" si="1334" xml:space="preserve"> TEXT(D2703, "mmmm")</f>
        <v>November</v>
      </c>
      <c r="O2703" s="39">
        <f t="shared" ref="O2703:O2707" si="1335" xml:space="preserve"> K2703 - L2703</f>
        <v>1592.19</v>
      </c>
      <c r="P2703" s="32" t="str">
        <f t="shared" ref="P2703:P2707" si="1336" xml:space="preserve"> TEXT(D2703, "dddd")</f>
        <v>Monday</v>
      </c>
    </row>
    <row r="2704" spans="1:16"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c r="N2704" s="32" t="str">
        <f t="shared" si="1334"/>
        <v>August</v>
      </c>
      <c r="O2704" s="39">
        <f t="shared" si="1335"/>
        <v>690.49</v>
      </c>
      <c r="P2704" s="32" t="str">
        <f t="shared" si="1336"/>
        <v>Tuesday</v>
      </c>
    </row>
    <row r="2705" spans="1:16"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c r="N2705" s="32" t="str">
        <f t="shared" si="1334"/>
        <v>October</v>
      </c>
      <c r="O2705" s="39">
        <f t="shared" si="1335"/>
        <v>456.44999999999993</v>
      </c>
      <c r="P2705" s="32" t="str">
        <f t="shared" si="1336"/>
        <v>Sunday</v>
      </c>
    </row>
    <row r="2706" spans="1:16"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c r="N2706" s="32" t="str">
        <f t="shared" si="1334"/>
        <v>October</v>
      </c>
      <c r="O2706" s="39">
        <f t="shared" si="1335"/>
        <v>583.2700000000001</v>
      </c>
      <c r="P2706" s="32" t="str">
        <f t="shared" si="1336"/>
        <v>Monday</v>
      </c>
    </row>
    <row r="2707" spans="1:16"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c r="N2707" s="32" t="str">
        <f t="shared" si="1334"/>
        <v>September</v>
      </c>
      <c r="O2707" s="39">
        <f t="shared" si="1335"/>
        <v>155.65000000000009</v>
      </c>
      <c r="P2707" s="32" t="str">
        <f t="shared" si="1336"/>
        <v>Monday</v>
      </c>
    </row>
    <row r="2708" spans="1:16" s="32" customFormat="1" ht="15.75" hidden="1"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6" s="32" customFormat="1" ht="15.75" hidden="1"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6" s="32" customFormat="1" ht="15.75" hidden="1"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6"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c r="N2711" s="32" t="str">
        <f t="shared" ref="N2711:N2712" si="1337" xml:space="preserve"> TEXT(D2711, "mmmm")</f>
        <v>December</v>
      </c>
      <c r="O2711" s="39">
        <f t="shared" ref="O2711:O2712" si="1338" xml:space="preserve"> K2711 - L2711</f>
        <v>189.27999999999997</v>
      </c>
      <c r="P2711" s="32" t="str">
        <f t="shared" ref="P2711:P2712" si="1339" xml:space="preserve"> TEXT(D2711, "dddd")</f>
        <v>Saturday</v>
      </c>
    </row>
    <row r="2712" spans="1:16"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c r="N2712" s="32" t="str">
        <f t="shared" si="1337"/>
        <v>December</v>
      </c>
      <c r="O2712" s="39">
        <f t="shared" si="1338"/>
        <v>547.28</v>
      </c>
      <c r="P2712" s="32" t="str">
        <f t="shared" si="1339"/>
        <v>Saturday</v>
      </c>
    </row>
    <row r="2713" spans="1:16" s="32" customFormat="1" ht="15.75" hidden="1"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6"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c r="N2714" s="32" t="str">
        <f t="shared" ref="N2714" si="1340" xml:space="preserve"> TEXT(D2714, "mmmm")</f>
        <v>February</v>
      </c>
      <c r="O2714" s="39">
        <f t="shared" ref="O2714" si="1341" xml:space="preserve"> K2714 - L2714</f>
        <v>199.09999999999991</v>
      </c>
      <c r="P2714" s="32" t="str">
        <f xml:space="preserve"> TEXT(D2714, "dddd")</f>
        <v>Thursday</v>
      </c>
    </row>
    <row r="2715" spans="1:16" s="32" customFormat="1" ht="15.75" hidden="1"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6"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c r="N2716" s="32" t="str">
        <f t="shared" ref="N2716:N2719" si="1342" xml:space="preserve"> TEXT(D2716, "mmmm")</f>
        <v>January</v>
      </c>
      <c r="O2716" s="39">
        <f t="shared" ref="O2716:O2719" si="1343" xml:space="preserve"> K2716 - L2716</f>
        <v>309.80999999999995</v>
      </c>
      <c r="P2716" s="32" t="str">
        <f t="shared" ref="P2716:P2719" si="1344" xml:space="preserve"> TEXT(D2716, "dddd")</f>
        <v>Saturday</v>
      </c>
    </row>
    <row r="2717" spans="1:16"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c r="N2717" s="32" t="str">
        <f t="shared" si="1342"/>
        <v>November</v>
      </c>
      <c r="O2717" s="39">
        <f t="shared" si="1343"/>
        <v>356.5</v>
      </c>
      <c r="P2717" s="32" t="str">
        <f t="shared" si="1344"/>
        <v>Wednesday</v>
      </c>
    </row>
    <row r="2718" spans="1:16"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c r="N2718" s="32" t="str">
        <f t="shared" si="1342"/>
        <v>July</v>
      </c>
      <c r="O2718" s="39">
        <f t="shared" si="1343"/>
        <v>830.2399999999999</v>
      </c>
      <c r="P2718" s="32" t="str">
        <f t="shared" si="1344"/>
        <v>Thursday</v>
      </c>
    </row>
    <row r="2719" spans="1:16"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c r="N2719" s="32" t="str">
        <f t="shared" si="1342"/>
        <v>December</v>
      </c>
      <c r="O2719" s="39">
        <f t="shared" si="1343"/>
        <v>41.129999999999995</v>
      </c>
      <c r="P2719" s="32" t="str">
        <f t="shared" si="1344"/>
        <v>Monday</v>
      </c>
    </row>
    <row r="2720" spans="1:16" s="32" customFormat="1" ht="15.75" hidden="1"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6" s="32" customFormat="1" ht="15.75" hidden="1"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6" s="32" customFormat="1" ht="15.75" hidden="1"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6" s="32" customFormat="1" ht="15.75" hidden="1"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6"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c r="N2724" s="32" t="str">
        <f t="shared" ref="N2724" si="1345" xml:space="preserve"> TEXT(D2724, "mmmm")</f>
        <v>December</v>
      </c>
      <c r="O2724" s="39">
        <f t="shared" ref="O2724" si="1346" xml:space="preserve"> K2724 - L2724</f>
        <v>133.38</v>
      </c>
      <c r="P2724" s="32" t="str">
        <f xml:space="preserve"> TEXT(D2724, "dddd")</f>
        <v>Tuesday</v>
      </c>
    </row>
    <row r="2725" spans="1:16" s="32" customFormat="1" ht="15.75" hidden="1"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6" s="32" customFormat="1" ht="15.75" hidden="1"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6" s="32" customFormat="1" ht="15.75" hidden="1"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6" s="32" customFormat="1" ht="15.75" hidden="1"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6" s="32" customFormat="1" ht="15.75" hidden="1"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6" s="32" customFormat="1" ht="15.75" hidden="1"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6"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c r="N2731" s="32" t="str">
        <f t="shared" ref="N2731" si="1347" xml:space="preserve"> TEXT(D2731, "mmmm")</f>
        <v>October</v>
      </c>
      <c r="O2731" s="39">
        <f t="shared" ref="O2731" si="1348" xml:space="preserve"> K2731 - L2731</f>
        <v>155.65000000000009</v>
      </c>
      <c r="P2731" s="32" t="str">
        <f xml:space="preserve"> TEXT(D2731, "dddd")</f>
        <v>Monday</v>
      </c>
    </row>
    <row r="2732" spans="1:16" s="32" customFormat="1" ht="15.75" hidden="1"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6"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c r="N2733" s="32" t="str">
        <f t="shared" ref="N2733:N2734" si="1349" xml:space="preserve"> TEXT(D2733, "mmmm")</f>
        <v>May</v>
      </c>
      <c r="O2733" s="39">
        <f t="shared" ref="O2733:O2734" si="1350" xml:space="preserve"> K2733 - L2733</f>
        <v>583.2700000000001</v>
      </c>
      <c r="P2733" s="32" t="str">
        <f t="shared" ref="P2733:P2734" si="1351" xml:space="preserve"> TEXT(D2733, "dddd")</f>
        <v>Sunday</v>
      </c>
    </row>
    <row r="2734" spans="1:16"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c r="N2734" s="32" t="str">
        <f t="shared" si="1349"/>
        <v>January</v>
      </c>
      <c r="O2734" s="39">
        <f t="shared" si="1350"/>
        <v>4.8</v>
      </c>
      <c r="P2734" s="32" t="str">
        <f t="shared" si="1351"/>
        <v>Tuesday</v>
      </c>
    </row>
    <row r="2735" spans="1:16" s="32" customFormat="1" ht="15.75" hidden="1"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6" s="32" customFormat="1" ht="15.75" hidden="1"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6" s="32" customFormat="1" ht="15.75" hidden="1"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6"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c r="N2738" s="32" t="str">
        <f t="shared" ref="N2738" si="1352" xml:space="preserve"> TEXT(D2738, "mmmm")</f>
        <v>December</v>
      </c>
      <c r="O2738" s="39">
        <f t="shared" ref="O2738" si="1353" xml:space="preserve"> K2738 - L2738</f>
        <v>693.76</v>
      </c>
      <c r="P2738" s="32" t="str">
        <f xml:space="preserve"> TEXT(D2738, "dddd")</f>
        <v>Wednesday</v>
      </c>
    </row>
    <row r="2739" spans="1:16" s="32" customFormat="1" ht="15.75" hidden="1"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6"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c r="N2740" s="32" t="str">
        <f t="shared" ref="N2740" si="1354" xml:space="preserve"> TEXT(D2740, "mmmm")</f>
        <v>June</v>
      </c>
      <c r="O2740" s="39">
        <f t="shared" ref="O2740" si="1355" xml:space="preserve"> K2740 - L2740</f>
        <v>1010.02</v>
      </c>
      <c r="P2740" s="32" t="str">
        <f xml:space="preserve"> TEXT(D2740, "dddd")</f>
        <v>Wednesday</v>
      </c>
    </row>
    <row r="2741" spans="1:16" s="32" customFormat="1" ht="15.75" hidden="1"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6" s="32" customFormat="1" ht="15.75" hidden="1"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6"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c r="N2743" s="32" t="str">
        <f t="shared" ref="N2743" si="1356" xml:space="preserve"> TEXT(D2743, "mmmm")</f>
        <v>December</v>
      </c>
      <c r="O2743" s="39">
        <f t="shared" ref="O2743" si="1357" xml:space="preserve"> K2743 - L2743</f>
        <v>1279.3999999999999</v>
      </c>
      <c r="P2743" s="32" t="str">
        <f xml:space="preserve"> TEXT(D2743, "dddd")</f>
        <v>Saturday</v>
      </c>
    </row>
    <row r="2744" spans="1:16" s="32" customFormat="1" ht="15.75" hidden="1"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6" s="32" customFormat="1" ht="15.75" hidden="1"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6" s="32" customFormat="1" ht="15.75" hidden="1"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6"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c r="N2747" s="32" t="str">
        <f t="shared" ref="N2747:N2751" si="1358" xml:space="preserve"> TEXT(D2747, "mmmm")</f>
        <v>September</v>
      </c>
      <c r="O2747" s="39">
        <f t="shared" ref="O2747:O2751" si="1359" xml:space="preserve"> K2747 - L2747</f>
        <v>1702.5499999999997</v>
      </c>
      <c r="P2747" s="32" t="str">
        <f t="shared" ref="P2747:P2751" si="1360" xml:space="preserve"> TEXT(D2747, "dddd")</f>
        <v>Thursday</v>
      </c>
    </row>
    <row r="2748" spans="1:16"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c r="N2748" s="32" t="str">
        <f t="shared" si="1358"/>
        <v>September</v>
      </c>
      <c r="O2748" s="39">
        <f t="shared" si="1359"/>
        <v>1702.5499999999997</v>
      </c>
      <c r="P2748" s="32" t="str">
        <f t="shared" si="1360"/>
        <v>Sunday</v>
      </c>
    </row>
    <row r="2749" spans="1:16"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c r="N2749" s="32" t="str">
        <f t="shared" si="1358"/>
        <v>April</v>
      </c>
      <c r="O2749" s="39">
        <f t="shared" si="1359"/>
        <v>1630.25</v>
      </c>
      <c r="P2749" s="32" t="str">
        <f t="shared" si="1360"/>
        <v>Saturday</v>
      </c>
    </row>
    <row r="2750" spans="1:16"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c r="N2750" s="32" t="str">
        <f t="shared" si="1358"/>
        <v>July</v>
      </c>
      <c r="O2750" s="39">
        <f t="shared" si="1359"/>
        <v>139.2299999999999</v>
      </c>
      <c r="P2750" s="32" t="str">
        <f t="shared" si="1360"/>
        <v>Tuesday</v>
      </c>
    </row>
    <row r="2751" spans="1:16"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c r="N2751" s="32" t="str">
        <f t="shared" si="1358"/>
        <v>June</v>
      </c>
      <c r="O2751" s="39">
        <f t="shared" si="1359"/>
        <v>547.28</v>
      </c>
      <c r="P2751" s="32" t="str">
        <f t="shared" si="1360"/>
        <v>Monday</v>
      </c>
    </row>
    <row r="2752" spans="1:16" s="32" customFormat="1" ht="15.75" hidden="1"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6"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c r="N2753" s="32" t="str">
        <f t="shared" ref="N2753:N2754" si="1361" xml:space="preserve"> TEXT(D2753, "mmmm")</f>
        <v>January</v>
      </c>
      <c r="O2753" s="39">
        <f t="shared" ref="O2753:O2754" si="1362" xml:space="preserve"> K2753 - L2753</f>
        <v>445.20999999999992</v>
      </c>
      <c r="P2753" s="32" t="str">
        <f t="shared" ref="P2753:P2754" si="1363" xml:space="preserve"> TEXT(D2753, "dddd")</f>
        <v>Saturday</v>
      </c>
    </row>
    <row r="2754" spans="1:16"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c r="N2754" s="32" t="str">
        <f t="shared" si="1361"/>
        <v>November</v>
      </c>
      <c r="O2754" s="39">
        <f t="shared" si="1362"/>
        <v>1230.27</v>
      </c>
      <c r="P2754" s="32" t="str">
        <f t="shared" si="1363"/>
        <v>Friday</v>
      </c>
    </row>
    <row r="2755" spans="1:16" s="32" customFormat="1" ht="15.75" hidden="1"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6" s="32" customFormat="1" ht="15.75" hidden="1"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6" s="32" customFormat="1" ht="15.75" hidden="1"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6"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c r="N2758" s="32" t="str">
        <f t="shared" ref="N2758:N2760" si="1364" xml:space="preserve"> TEXT(D2758, "mmmm")</f>
        <v>February</v>
      </c>
      <c r="O2758" s="39">
        <f t="shared" ref="O2758:O2760" si="1365" xml:space="preserve"> K2758 - L2758</f>
        <v>128.45999999999992</v>
      </c>
      <c r="P2758" s="32" t="str">
        <f t="shared" ref="P2758:P2760" si="1366" xml:space="preserve"> TEXT(D2758, "dddd")</f>
        <v>Monday</v>
      </c>
    </row>
    <row r="2759" spans="1:16"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c r="N2759" s="32" t="str">
        <f t="shared" si="1364"/>
        <v>December</v>
      </c>
      <c r="O2759" s="39">
        <f t="shared" si="1365"/>
        <v>903.11</v>
      </c>
      <c r="P2759" s="32" t="str">
        <f t="shared" si="1366"/>
        <v>Friday</v>
      </c>
    </row>
    <row r="2760" spans="1:16"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c r="N2760" s="32" t="str">
        <f t="shared" si="1364"/>
        <v>December</v>
      </c>
      <c r="O2760" s="39">
        <f t="shared" si="1365"/>
        <v>143.35999999999999</v>
      </c>
      <c r="P2760" s="32" t="str">
        <f t="shared" si="1366"/>
        <v>Sunday</v>
      </c>
    </row>
    <row r="2761" spans="1:16" s="32" customFormat="1" ht="15.75" hidden="1"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6"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c r="N2762" s="32" t="str">
        <f t="shared" ref="N2762" si="1367" xml:space="preserve"> TEXT(D2762, "mmmm")</f>
        <v>November</v>
      </c>
      <c r="O2762" s="39">
        <f t="shared" ref="O2762" si="1368" xml:space="preserve"> K2762 - L2762</f>
        <v>1028.76</v>
      </c>
      <c r="P2762" s="32" t="str">
        <f xml:space="preserve"> TEXT(D2762, "dddd")</f>
        <v>Friday</v>
      </c>
    </row>
    <row r="2763" spans="1:16" s="32" customFormat="1" ht="15.75" hidden="1"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6" s="32" customFormat="1" ht="15.75" hidden="1"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6" s="32" customFormat="1" ht="15.75" hidden="1"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6" s="32" customFormat="1" ht="15.75" hidden="1"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6" s="32" customFormat="1" ht="15.75" hidden="1"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6"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c r="N2768" s="32" t="str">
        <f t="shared" ref="N2768" si="1369" xml:space="preserve"> TEXT(D2768, "mmmm")</f>
        <v>September</v>
      </c>
      <c r="O2768" s="39">
        <f t="shared" ref="O2768" si="1370" xml:space="preserve"> K2768 - L2768</f>
        <v>641.64</v>
      </c>
      <c r="P2768" s="32" t="str">
        <f xml:space="preserve"> TEXT(D2768, "dddd")</f>
        <v>Wednesday</v>
      </c>
    </row>
    <row r="2769" spans="1:16" s="32" customFormat="1" ht="15.75" hidden="1"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6" s="32" customFormat="1" ht="15.75" hidden="1"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6" s="32" customFormat="1" ht="15.75" hidden="1"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6" s="32" customFormat="1" ht="15.75" hidden="1"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6" s="32" customFormat="1" ht="15.75" hidden="1"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6" s="32" customFormat="1" ht="15.75" hidden="1"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6"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c r="N2775" s="32" t="str">
        <f t="shared" ref="N2775" si="1371" xml:space="preserve"> TEXT(D2775, "mmmm")</f>
        <v>May</v>
      </c>
      <c r="O2775" s="39">
        <f t="shared" ref="O2775" si="1372" xml:space="preserve"> K2775 - L2775</f>
        <v>57.72999999999999</v>
      </c>
      <c r="P2775" s="32" t="str">
        <f xml:space="preserve"> TEXT(D2775, "dddd")</f>
        <v>Monday</v>
      </c>
    </row>
    <row r="2776" spans="1:16" s="32" customFormat="1" ht="15.75" hidden="1"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6"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c r="N2777" s="32" t="str">
        <f t="shared" ref="N2777:N2778" si="1373" xml:space="preserve"> TEXT(D2777, "mmmm")</f>
        <v>June</v>
      </c>
      <c r="O2777" s="39">
        <f t="shared" ref="O2777:O2778" si="1374" xml:space="preserve"> K2777 - L2777</f>
        <v>110.56</v>
      </c>
      <c r="P2777" s="32" t="str">
        <f t="shared" ref="P2777:P2778" si="1375" xml:space="preserve"> TEXT(D2777, "dddd")</f>
        <v>Thursday</v>
      </c>
    </row>
    <row r="2778" spans="1:16"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c r="N2778" s="32" t="str">
        <f t="shared" si="1373"/>
        <v>September</v>
      </c>
      <c r="O2778" s="39">
        <f t="shared" si="1374"/>
        <v>1103.43</v>
      </c>
      <c r="P2778" s="32" t="str">
        <f t="shared" si="1375"/>
        <v>Thursday</v>
      </c>
    </row>
    <row r="2779" spans="1:16" s="32" customFormat="1" ht="15.75" hidden="1"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6" s="32" customFormat="1" ht="15.75" hidden="1"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6"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c r="N2781" s="32" t="str">
        <f t="shared" ref="N2781" si="1376" xml:space="preserve"> TEXT(D2781, "mmmm")</f>
        <v>July</v>
      </c>
      <c r="O2781" s="39">
        <f t="shared" ref="O2781" si="1377" xml:space="preserve"> K2781 - L2781</f>
        <v>17.869999999999997</v>
      </c>
      <c r="P2781" s="32" t="str">
        <f xml:space="preserve"> TEXT(D2781, "dddd")</f>
        <v>Friday</v>
      </c>
    </row>
    <row r="2782" spans="1:16" s="32" customFormat="1" ht="15.75" hidden="1"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6" s="32" customFormat="1" ht="15.75" hidden="1"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6"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c r="N2784" s="32" t="str">
        <f t="shared" ref="N2784" si="1378" xml:space="preserve"> TEXT(D2784, "mmmm")</f>
        <v>December</v>
      </c>
      <c r="O2784" s="39">
        <f t="shared" ref="O2784" si="1379" xml:space="preserve"> K2784 - L2784</f>
        <v>327.9799999999999</v>
      </c>
      <c r="P2784" s="32" t="str">
        <f xml:space="preserve"> TEXT(D2784, "dddd")</f>
        <v>Wednesday</v>
      </c>
    </row>
    <row r="2785" spans="1:16" s="32" customFormat="1" ht="15.75" hidden="1"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6" s="32" customFormat="1" ht="15.75" hidden="1"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6"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c r="N2787" s="32" t="str">
        <f t="shared" ref="N2787" si="1380" xml:space="preserve"> TEXT(D2787, "mmmm")</f>
        <v>July</v>
      </c>
      <c r="O2787" s="39">
        <f t="shared" ref="O2787" si="1381" xml:space="preserve"> K2787 - L2787</f>
        <v>1055.82</v>
      </c>
      <c r="P2787" s="32" t="str">
        <f xml:space="preserve"> TEXT(D2787, "dddd")</f>
        <v>Sunday</v>
      </c>
    </row>
    <row r="2788" spans="1:16" s="32" customFormat="1" ht="15.75" hidden="1"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6" s="32" customFormat="1" ht="15.75" hidden="1"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6" s="32" customFormat="1" ht="15.75" hidden="1"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6"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c r="N2791" s="32" t="str">
        <f t="shared" ref="N2791" si="1382" xml:space="preserve"> TEXT(D2791, "mmmm")</f>
        <v>July</v>
      </c>
      <c r="O2791" s="39">
        <f t="shared" ref="O2791" si="1383" xml:space="preserve"> K2791 - L2791</f>
        <v>1383.6100000000001</v>
      </c>
      <c r="P2791" s="32" t="str">
        <f xml:space="preserve"> TEXT(D2791, "dddd")</f>
        <v>Monday</v>
      </c>
    </row>
    <row r="2792" spans="1:16" s="32" customFormat="1" ht="15.75" hidden="1"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6" s="32" customFormat="1" ht="15.75" hidden="1"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6" s="32" customFormat="1" ht="15.75" hidden="1"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6"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c r="N2795" s="32" t="str">
        <f t="shared" ref="N2795" si="1384" xml:space="preserve"> TEXT(D2795, "mmmm")</f>
        <v>July</v>
      </c>
      <c r="O2795" s="39">
        <f t="shared" ref="O2795" si="1385" xml:space="preserve"> K2795 - L2795</f>
        <v>114.93</v>
      </c>
      <c r="P2795" s="32" t="str">
        <f xml:space="preserve"> TEXT(D2795, "dddd")</f>
        <v>Thursday</v>
      </c>
    </row>
    <row r="2796" spans="1:16" s="32" customFormat="1" ht="15.75" hidden="1"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6"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c r="N2797" s="32" t="str">
        <f t="shared" ref="N2797:N2802" si="1386" xml:space="preserve"> TEXT(D2797, "mmmm")</f>
        <v>May</v>
      </c>
      <c r="O2797" s="39">
        <f t="shared" ref="O2797:O2802" si="1387" xml:space="preserve"> K2797 - L2797</f>
        <v>189.27999999999997</v>
      </c>
      <c r="P2797" s="32" t="str">
        <f t="shared" ref="P2797:P2802" si="1388" xml:space="preserve"> TEXT(D2797, "dddd")</f>
        <v>Sunday</v>
      </c>
    </row>
    <row r="2798" spans="1:16"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c r="N2798" s="32" t="str">
        <f t="shared" si="1386"/>
        <v>December</v>
      </c>
      <c r="O2798" s="39">
        <f t="shared" si="1387"/>
        <v>1028.76</v>
      </c>
      <c r="P2798" s="32" t="str">
        <f t="shared" si="1388"/>
        <v>Wednesday</v>
      </c>
    </row>
    <row r="2799" spans="1:16"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c r="N2799" s="32" t="str">
        <f t="shared" si="1386"/>
        <v>August</v>
      </c>
      <c r="O2799" s="39">
        <f t="shared" si="1387"/>
        <v>90.099999999999966</v>
      </c>
      <c r="P2799" s="32" t="str">
        <f t="shared" si="1388"/>
        <v>Saturday</v>
      </c>
    </row>
    <row r="2800" spans="1:16"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c r="N2800" s="32" t="str">
        <f t="shared" si="1386"/>
        <v>May</v>
      </c>
      <c r="O2800" s="39">
        <f t="shared" si="1387"/>
        <v>14.229999999999997</v>
      </c>
      <c r="P2800" s="32" t="str">
        <f t="shared" si="1388"/>
        <v>Sunday</v>
      </c>
    </row>
    <row r="2801" spans="1:16"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c r="N2801" s="32" t="str">
        <f t="shared" si="1386"/>
        <v>October</v>
      </c>
      <c r="O2801" s="39">
        <f t="shared" si="1387"/>
        <v>827.15999999999985</v>
      </c>
      <c r="P2801" s="32" t="str">
        <f t="shared" si="1388"/>
        <v>Wednesday</v>
      </c>
    </row>
    <row r="2802" spans="1:16"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c r="N2802" s="32" t="str">
        <f t="shared" si="1386"/>
        <v>November</v>
      </c>
      <c r="O2802" s="39">
        <f t="shared" si="1387"/>
        <v>1010.02</v>
      </c>
      <c r="P2802" s="32" t="str">
        <f t="shared" si="1388"/>
        <v>Thursday</v>
      </c>
    </row>
    <row r="2803" spans="1:16" s="32" customFormat="1" ht="15.75" hidden="1"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6" s="32" customFormat="1" ht="15.75" hidden="1"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6" s="32" customFormat="1" ht="15.75" hidden="1"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6" s="32" customFormat="1" ht="15.75" hidden="1"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6" s="32" customFormat="1" ht="15.75" hidden="1"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6"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c r="N2808" s="32" t="str">
        <f t="shared" ref="N2808" si="1389" xml:space="preserve"> TEXT(D2808, "mmmm")</f>
        <v>July</v>
      </c>
      <c r="O2808" s="39">
        <f t="shared" ref="O2808" si="1390" xml:space="preserve"> K2808 - L2808</f>
        <v>128.45999999999992</v>
      </c>
      <c r="P2808" s="32" t="str">
        <f xml:space="preserve"> TEXT(D2808, "dddd")</f>
        <v>Sunday</v>
      </c>
    </row>
    <row r="2809" spans="1:16" s="32" customFormat="1" ht="15.75" hidden="1"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6" s="32" customFormat="1" ht="15.75" hidden="1"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6"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c r="N2811" s="32" t="str">
        <f t="shared" ref="N2811:N2813" si="1391" xml:space="preserve"> TEXT(D2811, "mmmm")</f>
        <v>December</v>
      </c>
      <c r="O2811" s="39">
        <f t="shared" ref="O2811:O2813" si="1392" xml:space="preserve"> K2811 - L2811</f>
        <v>830.2399999999999</v>
      </c>
      <c r="P2811" s="32" t="str">
        <f t="shared" ref="P2811:P2813" si="1393" xml:space="preserve"> TEXT(D2811, "dddd")</f>
        <v>Thursday</v>
      </c>
    </row>
    <row r="2812" spans="1:16"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c r="N2812" s="32" t="str">
        <f t="shared" si="1391"/>
        <v>April</v>
      </c>
      <c r="O2812" s="39">
        <f t="shared" si="1392"/>
        <v>198.22000000000003</v>
      </c>
      <c r="P2812" s="32" t="str">
        <f t="shared" si="1393"/>
        <v>Friday</v>
      </c>
    </row>
    <row r="2813" spans="1:16"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c r="N2813" s="32" t="str">
        <f t="shared" si="1391"/>
        <v>September</v>
      </c>
      <c r="O2813" s="39">
        <f t="shared" si="1392"/>
        <v>1305.25</v>
      </c>
      <c r="P2813" s="32" t="str">
        <f t="shared" si="1393"/>
        <v>Thursday</v>
      </c>
    </row>
    <row r="2814" spans="1:16" s="32" customFormat="1" ht="15.75" hidden="1"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6" s="32" customFormat="1" ht="15.75" hidden="1"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6"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c r="N2816" s="32" t="str">
        <f t="shared" ref="N2816:N2818" si="1394" xml:space="preserve"> TEXT(D2816, "mmmm")</f>
        <v>June</v>
      </c>
      <c r="O2816" s="39">
        <f t="shared" ref="O2816:O2818" si="1395" xml:space="preserve"> K2816 - L2816</f>
        <v>502.47</v>
      </c>
      <c r="P2816" s="32" t="str">
        <f t="shared" ref="P2816:P2818" si="1396" xml:space="preserve"> TEXT(D2816, "dddd")</f>
        <v>Sunday</v>
      </c>
    </row>
    <row r="2817" spans="1:16"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c r="N2817" s="32" t="str">
        <f t="shared" si="1394"/>
        <v>August</v>
      </c>
      <c r="O2817" s="39">
        <f t="shared" si="1395"/>
        <v>72.599999999999966</v>
      </c>
      <c r="P2817" s="32" t="str">
        <f t="shared" si="1396"/>
        <v>Monday</v>
      </c>
    </row>
    <row r="2818" spans="1:16"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c r="N2818" s="32" t="str">
        <f t="shared" si="1394"/>
        <v>April</v>
      </c>
      <c r="O2818" s="39">
        <f t="shared" si="1395"/>
        <v>448.67999999999995</v>
      </c>
      <c r="P2818" s="32" t="str">
        <f t="shared" si="1396"/>
        <v>Sunday</v>
      </c>
    </row>
    <row r="2819" spans="1:16" s="32" customFormat="1" ht="15.75" hidden="1"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6"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c r="N2820" s="32" t="str">
        <f t="shared" ref="N2820:N2822" si="1397" xml:space="preserve"> TEXT(D2820, "mmmm")</f>
        <v>January</v>
      </c>
      <c r="O2820" s="39">
        <f t="shared" ref="O2820:O2822" si="1398" xml:space="preserve"> K2820 - L2820</f>
        <v>195.33999999999992</v>
      </c>
      <c r="P2820" s="32" t="str">
        <f t="shared" ref="P2820:P2822" si="1399" xml:space="preserve"> TEXT(D2820, "dddd")</f>
        <v>Tuesday</v>
      </c>
    </row>
    <row r="2821" spans="1:16"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c r="N2821" s="32" t="str">
        <f t="shared" si="1397"/>
        <v>May</v>
      </c>
      <c r="O2821" s="39">
        <f t="shared" si="1398"/>
        <v>1010.02</v>
      </c>
      <c r="P2821" s="32" t="str">
        <f t="shared" si="1399"/>
        <v>Tuesday</v>
      </c>
    </row>
    <row r="2822" spans="1:16"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c r="N2822" s="32" t="str">
        <f t="shared" si="1397"/>
        <v>September</v>
      </c>
      <c r="O2822" s="39">
        <f t="shared" si="1398"/>
        <v>309.80999999999995</v>
      </c>
      <c r="P2822" s="32" t="str">
        <f t="shared" si="1399"/>
        <v>Monday</v>
      </c>
    </row>
    <row r="2823" spans="1:16" s="32" customFormat="1" ht="15.75" hidden="1"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6"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c r="N2824" s="32" t="str">
        <f t="shared" ref="N2824" si="1400" xml:space="preserve"> TEXT(D2824, "mmmm")</f>
        <v>April</v>
      </c>
      <c r="O2824" s="39">
        <f t="shared" ref="O2824" si="1401" xml:space="preserve"> K2824 - L2824</f>
        <v>957.02</v>
      </c>
      <c r="P2824" s="32" t="str">
        <f xml:space="preserve"> TEXT(D2824, "dddd")</f>
        <v>Monday</v>
      </c>
    </row>
    <row r="2825" spans="1:16" s="32" customFormat="1" ht="15.75" hidden="1"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6"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c r="N2826" s="32" t="str">
        <f t="shared" ref="N2826:N2827" si="1402" xml:space="preserve"> TEXT(D2826, "mmmm")</f>
        <v>August</v>
      </c>
      <c r="O2826" s="39">
        <f t="shared" ref="O2826:O2827" si="1403" xml:space="preserve"> K2826 - L2826</f>
        <v>41.129999999999995</v>
      </c>
      <c r="P2826" s="32" t="str">
        <f t="shared" ref="P2826:P2827" si="1404" xml:space="preserve"> TEXT(D2826, "dddd")</f>
        <v>Tuesday</v>
      </c>
    </row>
    <row r="2827" spans="1:16"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c r="N2827" s="32" t="str">
        <f t="shared" si="1402"/>
        <v>January</v>
      </c>
      <c r="O2827" s="39">
        <f t="shared" si="1403"/>
        <v>834.93999999999994</v>
      </c>
      <c r="P2827" s="32" t="str">
        <f t="shared" si="1404"/>
        <v>Thursday</v>
      </c>
    </row>
    <row r="2828" spans="1:16" s="32" customFormat="1" ht="15.75" hidden="1"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6" s="32" customFormat="1" ht="15.75" hidden="1"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6" s="32" customFormat="1" ht="15.75" hidden="1"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6"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c r="N2831" s="32" t="str">
        <f t="shared" ref="N2831:N2832" si="1405" xml:space="preserve"> TEXT(D2831, "mmmm")</f>
        <v>March</v>
      </c>
      <c r="O2831" s="39">
        <f t="shared" ref="O2831:O2832" si="1406" xml:space="preserve"> K2831 - L2831</f>
        <v>1592.19</v>
      </c>
      <c r="P2831" s="32" t="str">
        <f t="shared" ref="P2831:P2832" si="1407" xml:space="preserve"> TEXT(D2831, "dddd")</f>
        <v>Saturday</v>
      </c>
    </row>
    <row r="2832" spans="1:16"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c r="N2832" s="32" t="str">
        <f t="shared" si="1405"/>
        <v>March</v>
      </c>
      <c r="O2832" s="39">
        <f t="shared" si="1406"/>
        <v>817.36</v>
      </c>
      <c r="P2832" s="32" t="str">
        <f t="shared" si="1407"/>
        <v>Thursday</v>
      </c>
    </row>
    <row r="2833" spans="1:16" s="32" customFormat="1" ht="15.75" hidden="1"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6" s="32" customFormat="1" ht="15.75" hidden="1"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6"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c r="N2835" s="32" t="str">
        <f t="shared" ref="N2835:N2836" si="1408" xml:space="preserve"> TEXT(D2835, "mmmm")</f>
        <v>February</v>
      </c>
      <c r="O2835" s="39">
        <f t="shared" ref="O2835:O2836" si="1409" xml:space="preserve"> K2835 - L2835</f>
        <v>41.129999999999995</v>
      </c>
      <c r="P2835" s="32" t="str">
        <f t="shared" ref="P2835:P2836" si="1410" xml:space="preserve"> TEXT(D2835, "dddd")</f>
        <v>Saturday</v>
      </c>
    </row>
    <row r="2836" spans="1:16"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c r="N2836" s="32" t="str">
        <f t="shared" si="1408"/>
        <v>March</v>
      </c>
      <c r="O2836" s="39">
        <f t="shared" si="1409"/>
        <v>509.97</v>
      </c>
      <c r="P2836" s="32" t="str">
        <f t="shared" si="1410"/>
        <v>Thursday</v>
      </c>
    </row>
    <row r="2837" spans="1:16" s="32" customFormat="1" ht="15.75" hidden="1"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6" s="32" customFormat="1" ht="15.75" hidden="1"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6"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c r="N2839" s="32" t="str">
        <f t="shared" ref="N2839:N2840" si="1411" xml:space="preserve"> TEXT(D2839, "mmmm")</f>
        <v>January</v>
      </c>
      <c r="O2839" s="39">
        <f t="shared" ref="O2839:O2840" si="1412" xml:space="preserve"> K2839 - L2839</f>
        <v>14.229999999999997</v>
      </c>
      <c r="P2839" s="32" t="str">
        <f t="shared" ref="P2839:P2840" si="1413" xml:space="preserve"> TEXT(D2839, "dddd")</f>
        <v>Tuesday</v>
      </c>
    </row>
    <row r="2840" spans="1:16"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c r="N2840" s="32" t="str">
        <f t="shared" si="1411"/>
        <v>November</v>
      </c>
      <c r="O2840" s="39">
        <f t="shared" si="1412"/>
        <v>14.229999999999997</v>
      </c>
      <c r="P2840" s="32" t="str">
        <f t="shared" si="1413"/>
        <v>Tuesday</v>
      </c>
    </row>
    <row r="2841" spans="1:16" s="32" customFormat="1" ht="15.75" hidden="1"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6" s="32" customFormat="1" ht="15.75" hidden="1"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6"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c r="N2843" s="32" t="str">
        <f t="shared" ref="N2843:N2844" si="1414" xml:space="preserve"> TEXT(D2843, "mmmm")</f>
        <v>July</v>
      </c>
      <c r="O2843" s="39">
        <f t="shared" ref="O2843:O2844" si="1415" xml:space="preserve"> K2843 - L2843</f>
        <v>75.139999999999986</v>
      </c>
      <c r="P2843" s="32" t="str">
        <f t="shared" ref="P2843:P2844" si="1416" xml:space="preserve"> TEXT(D2843, "dddd")</f>
        <v>Sunday</v>
      </c>
    </row>
    <row r="2844" spans="1:16"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c r="N2844" s="32" t="str">
        <f t="shared" si="1414"/>
        <v>November</v>
      </c>
      <c r="O2844" s="39">
        <f t="shared" si="1415"/>
        <v>957.02</v>
      </c>
      <c r="P2844" s="32" t="str">
        <f t="shared" si="1416"/>
        <v>Wednesday</v>
      </c>
    </row>
    <row r="2845" spans="1:16" s="32" customFormat="1" ht="15.75" hidden="1"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6" s="32" customFormat="1" ht="15.75" hidden="1"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6"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c r="N2847" s="32" t="str">
        <f t="shared" ref="N2847" si="1417" xml:space="preserve"> TEXT(D2847, "mmmm")</f>
        <v>April</v>
      </c>
      <c r="O2847" s="39">
        <f t="shared" ref="O2847" si="1418" xml:space="preserve"> K2847 - L2847</f>
        <v>872.8900000000001</v>
      </c>
      <c r="P2847" s="32" t="str">
        <f xml:space="preserve"> TEXT(D2847, "dddd")</f>
        <v>Thursday</v>
      </c>
    </row>
    <row r="2848" spans="1:16" s="32" customFormat="1" ht="15.75" hidden="1"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6"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c r="N2849" s="32" t="str">
        <f t="shared" ref="N2849:N2850" si="1419" xml:space="preserve"> TEXT(D2849, "mmmm")</f>
        <v>August</v>
      </c>
      <c r="O2849" s="39">
        <f t="shared" ref="O2849:O2850" si="1420" xml:space="preserve"> K2849 - L2849</f>
        <v>450.77</v>
      </c>
      <c r="P2849" s="32" t="str">
        <f t="shared" ref="P2849:P2850" si="1421" xml:space="preserve"> TEXT(D2849, "dddd")</f>
        <v>Tuesday</v>
      </c>
    </row>
    <row r="2850" spans="1:16"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c r="N2850" s="32" t="str">
        <f t="shared" si="1419"/>
        <v>June</v>
      </c>
      <c r="O2850" s="39">
        <f t="shared" si="1420"/>
        <v>1630.25</v>
      </c>
      <c r="P2850" s="32" t="str">
        <f t="shared" si="1421"/>
        <v>Saturday</v>
      </c>
    </row>
    <row r="2851" spans="1:16" s="32" customFormat="1" ht="15.75" hidden="1"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6" s="32" customFormat="1" ht="15.75" hidden="1"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6" s="32" customFormat="1" ht="15.75" hidden="1"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6" s="32" customFormat="1" ht="15.75" hidden="1"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6"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c r="N2855" s="32" t="str">
        <f t="shared" ref="N2855:N2858" si="1422" xml:space="preserve"> TEXT(D2855, "mmmm")</f>
        <v>August</v>
      </c>
      <c r="O2855" s="39">
        <f t="shared" ref="O2855:O2858" si="1423" xml:space="preserve"> K2855 - L2855</f>
        <v>1592.19</v>
      </c>
      <c r="P2855" s="32" t="str">
        <f t="shared" ref="P2855:P2858" si="1424" xml:space="preserve"> TEXT(D2855, "dddd")</f>
        <v>Friday</v>
      </c>
    </row>
    <row r="2856" spans="1:16"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c r="N2856" s="32" t="str">
        <f t="shared" si="1422"/>
        <v>October</v>
      </c>
      <c r="O2856" s="39">
        <f t="shared" si="1423"/>
        <v>1383.6100000000001</v>
      </c>
      <c r="P2856" s="32" t="str">
        <f t="shared" si="1424"/>
        <v>Tuesday</v>
      </c>
    </row>
    <row r="2857" spans="1:16"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c r="N2857" s="32" t="str">
        <f t="shared" si="1422"/>
        <v>June</v>
      </c>
      <c r="O2857" s="39">
        <f t="shared" si="1423"/>
        <v>1305.25</v>
      </c>
      <c r="P2857" s="32" t="str">
        <f t="shared" si="1424"/>
        <v>Friday</v>
      </c>
    </row>
    <row r="2858" spans="1:16"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c r="N2858" s="32" t="str">
        <f t="shared" si="1422"/>
        <v>May</v>
      </c>
      <c r="O2858" s="39">
        <f t="shared" si="1423"/>
        <v>57.72999999999999</v>
      </c>
      <c r="P2858" s="32" t="str">
        <f t="shared" si="1424"/>
        <v>Monday</v>
      </c>
    </row>
    <row r="2859" spans="1:16" s="32" customFormat="1" ht="15.75" hidden="1"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6"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c r="N2860" s="32" t="str">
        <f t="shared" ref="N2860" si="1425" xml:space="preserve"> TEXT(D2860, "mmmm")</f>
        <v>July</v>
      </c>
      <c r="O2860" s="39">
        <f t="shared" ref="O2860" si="1426" xml:space="preserve"> K2860 - L2860</f>
        <v>1295.43</v>
      </c>
      <c r="P2860" s="32" t="str">
        <f xml:space="preserve"> TEXT(D2860, "dddd")</f>
        <v>Tuesday</v>
      </c>
    </row>
    <row r="2861" spans="1:16" s="32" customFormat="1" ht="15.75" hidden="1"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6"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c r="N2862" s="32" t="str">
        <f t="shared" ref="N2862:N2865" si="1427" xml:space="preserve"> TEXT(D2862, "mmmm")</f>
        <v>March</v>
      </c>
      <c r="O2862" s="39">
        <f t="shared" ref="O2862:O2865" si="1428" xml:space="preserve"> K2862 - L2862</f>
        <v>448.67999999999995</v>
      </c>
      <c r="P2862" s="32" t="str">
        <f t="shared" ref="P2862:P2865" si="1429" xml:space="preserve"> TEXT(D2862, "dddd")</f>
        <v>Saturday</v>
      </c>
    </row>
    <row r="2863" spans="1:16"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c r="N2863" s="32" t="str">
        <f t="shared" si="1427"/>
        <v>August</v>
      </c>
      <c r="O2863" s="39">
        <f t="shared" si="1428"/>
        <v>143.35999999999999</v>
      </c>
      <c r="P2863" s="32" t="str">
        <f t="shared" si="1429"/>
        <v>Friday</v>
      </c>
    </row>
    <row r="2864" spans="1:16"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c r="N2864" s="32" t="str">
        <f t="shared" si="1427"/>
        <v>September</v>
      </c>
      <c r="O2864" s="39">
        <f t="shared" si="1428"/>
        <v>114.93</v>
      </c>
      <c r="P2864" s="32" t="str">
        <f t="shared" si="1429"/>
        <v>Saturday</v>
      </c>
    </row>
    <row r="2865" spans="1:16"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c r="N2865" s="32" t="str">
        <f t="shared" si="1427"/>
        <v>May</v>
      </c>
      <c r="O2865" s="39">
        <f t="shared" si="1428"/>
        <v>128.45999999999992</v>
      </c>
      <c r="P2865" s="32" t="str">
        <f t="shared" si="1429"/>
        <v>Thursday</v>
      </c>
    </row>
    <row r="2866" spans="1:16" s="32" customFormat="1" ht="15.75" hidden="1"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6"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c r="N2867" s="32" t="str">
        <f t="shared" ref="N2867:N2868" si="1430" xml:space="preserve"> TEXT(D2867, "mmmm")</f>
        <v>December</v>
      </c>
      <c r="O2867" s="39">
        <f t="shared" ref="O2867:O2868" si="1431" xml:space="preserve"> K2867 - L2867</f>
        <v>14.229999999999997</v>
      </c>
      <c r="P2867" s="32" t="str">
        <f t="shared" ref="P2867:P2868" si="1432" xml:space="preserve"> TEXT(D2867, "dddd")</f>
        <v>Tuesday</v>
      </c>
    </row>
    <row r="2868" spans="1:16"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c r="N2868" s="32" t="str">
        <f t="shared" si="1430"/>
        <v>June</v>
      </c>
      <c r="O2868" s="39">
        <f t="shared" si="1431"/>
        <v>827.15999999999985</v>
      </c>
      <c r="P2868" s="32" t="str">
        <f t="shared" si="1432"/>
        <v>Saturday</v>
      </c>
    </row>
    <row r="2869" spans="1:16" s="32" customFormat="1" ht="15.75" hidden="1"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6" s="32" customFormat="1" ht="15.75" hidden="1"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6" s="32" customFormat="1" ht="15.75" hidden="1"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6"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c r="N2872" s="32" t="str">
        <f t="shared" ref="N2872:N2873" si="1433" xml:space="preserve"> TEXT(D2872, "mmmm")</f>
        <v>April</v>
      </c>
      <c r="O2872" s="39">
        <f t="shared" ref="O2872:O2873" si="1434" xml:space="preserve"> K2872 - L2872</f>
        <v>1702.5499999999997</v>
      </c>
      <c r="P2872" s="32" t="str">
        <f t="shared" ref="P2872:P2873" si="1435" xml:space="preserve"> TEXT(D2872, "dddd")</f>
        <v>Monday</v>
      </c>
    </row>
    <row r="2873" spans="1:16"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c r="N2873" s="32" t="str">
        <f t="shared" si="1433"/>
        <v>February</v>
      </c>
      <c r="O2873" s="39">
        <f t="shared" si="1434"/>
        <v>167.20999999999998</v>
      </c>
      <c r="P2873" s="32" t="str">
        <f t="shared" si="1435"/>
        <v>Monday</v>
      </c>
    </row>
    <row r="2874" spans="1:16" s="32" customFormat="1" ht="15.75" hidden="1"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6" s="32" customFormat="1" ht="15.75" hidden="1"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6"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c r="N2876" s="32" t="str">
        <f t="shared" ref="N2876:N2880" si="1436" xml:space="preserve"> TEXT(D2876, "mmmm")</f>
        <v>June</v>
      </c>
      <c r="O2876" s="39">
        <f t="shared" ref="O2876:O2880" si="1437" xml:space="preserve"> K2876 - L2876</f>
        <v>1408.91</v>
      </c>
      <c r="P2876" s="32" t="str">
        <f t="shared" ref="P2876:P2880" si="1438" xml:space="preserve"> TEXT(D2876, "dddd")</f>
        <v>Friday</v>
      </c>
    </row>
    <row r="2877" spans="1:16"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c r="N2877" s="32" t="str">
        <f t="shared" si="1436"/>
        <v>June</v>
      </c>
      <c r="O2877" s="39">
        <f t="shared" si="1437"/>
        <v>45.960000000000008</v>
      </c>
      <c r="P2877" s="32" t="str">
        <f t="shared" si="1438"/>
        <v>Friday</v>
      </c>
    </row>
    <row r="2878" spans="1:16"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c r="N2878" s="32" t="str">
        <f t="shared" si="1436"/>
        <v>May</v>
      </c>
      <c r="O2878" s="39">
        <f t="shared" si="1437"/>
        <v>1702.5499999999997</v>
      </c>
      <c r="P2878" s="32" t="str">
        <f t="shared" si="1438"/>
        <v>Saturday</v>
      </c>
    </row>
    <row r="2879" spans="1:16"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c r="N2879" s="32" t="str">
        <f t="shared" si="1436"/>
        <v>August</v>
      </c>
      <c r="O2879" s="39">
        <f t="shared" si="1437"/>
        <v>1383.6100000000001</v>
      </c>
      <c r="P2879" s="32" t="str">
        <f t="shared" si="1438"/>
        <v>Thursday</v>
      </c>
    </row>
    <row r="2880" spans="1:16"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c r="N2880" s="32" t="str">
        <f t="shared" si="1436"/>
        <v>April</v>
      </c>
      <c r="O2880" s="39">
        <f t="shared" si="1437"/>
        <v>75.75</v>
      </c>
      <c r="P2880" s="32" t="str">
        <f t="shared" si="1438"/>
        <v>Sunday</v>
      </c>
    </row>
    <row r="2881" spans="1:16" s="32" customFormat="1" ht="15.75" hidden="1"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6" s="32" customFormat="1" ht="15.75" hidden="1"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6"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c r="N2883" s="32" t="str">
        <f t="shared" ref="N2883" si="1439" xml:space="preserve"> TEXT(D2883, "mmmm")</f>
        <v>July</v>
      </c>
      <c r="O2883" s="39">
        <f t="shared" ref="O2883" si="1440" xml:space="preserve"> K2883 - L2883</f>
        <v>745.94</v>
      </c>
      <c r="P2883" s="32" t="str">
        <f xml:space="preserve"> TEXT(D2883, "dddd")</f>
        <v>Tuesday</v>
      </c>
    </row>
    <row r="2884" spans="1:16" s="32" customFormat="1" ht="15.75" hidden="1"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6"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c r="N2885" s="32" t="str">
        <f t="shared" ref="N2885:N2886" si="1441" xml:space="preserve"> TEXT(D2885, "mmmm")</f>
        <v>December</v>
      </c>
      <c r="O2885" s="39">
        <f t="shared" ref="O2885:O2886" si="1442" xml:space="preserve"> K2885 - L2885</f>
        <v>431.33000000000004</v>
      </c>
      <c r="P2885" s="32" t="str">
        <f t="shared" ref="P2885:P2886" si="1443" xml:space="preserve"> TEXT(D2885, "dddd")</f>
        <v>Friday</v>
      </c>
    </row>
    <row r="2886" spans="1:16"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c r="N2886" s="32" t="str">
        <f t="shared" si="1441"/>
        <v>November</v>
      </c>
      <c r="O2886" s="39">
        <f t="shared" si="1442"/>
        <v>448.67999999999995</v>
      </c>
      <c r="P2886" s="32" t="str">
        <f t="shared" si="1443"/>
        <v>Sunday</v>
      </c>
    </row>
    <row r="2887" spans="1:16" s="32" customFormat="1" ht="15.75" hidden="1"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6"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c r="N2888" s="32" t="str">
        <f t="shared" ref="N2888" si="1444" xml:space="preserve"> TEXT(D2888, "mmmm")</f>
        <v>December</v>
      </c>
      <c r="O2888" s="39">
        <f t="shared" ref="O2888" si="1445" xml:space="preserve"> K2888 - L2888</f>
        <v>4.8</v>
      </c>
      <c r="P2888" s="32" t="str">
        <f xml:space="preserve"> TEXT(D2888, "dddd")</f>
        <v>Wednesday</v>
      </c>
    </row>
    <row r="2889" spans="1:16" s="32" customFormat="1" ht="15.75" hidden="1"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6" s="32" customFormat="1" ht="15.75" hidden="1"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6"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c r="N2891" s="32" t="str">
        <f t="shared" ref="N2891" si="1446" xml:space="preserve"> TEXT(D2891, "mmmm")</f>
        <v>December</v>
      </c>
      <c r="O2891" s="39">
        <f t="shared" ref="O2891" si="1447" xml:space="preserve"> K2891 - L2891</f>
        <v>451.65000000000009</v>
      </c>
      <c r="P2891" s="32" t="str">
        <f xml:space="preserve"> TEXT(D2891, "dddd")</f>
        <v>Thursday</v>
      </c>
    </row>
    <row r="2892" spans="1:16" s="32" customFormat="1" ht="15.75" hidden="1"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6" s="32" customFormat="1" ht="15.75" hidden="1"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6" s="32" customFormat="1" ht="15.75" hidden="1"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6" s="32" customFormat="1" ht="15.75" hidden="1"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6" s="32" customFormat="1" ht="15.75" hidden="1"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6"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c r="N2897" s="32" t="str">
        <f t="shared" ref="N2897" si="1448" xml:space="preserve"> TEXT(D2897, "mmmm")</f>
        <v>April</v>
      </c>
      <c r="O2897" s="39">
        <f t="shared" ref="O2897" si="1449" xml:space="preserve"> K2897 - L2897</f>
        <v>1230.27</v>
      </c>
      <c r="P2897" s="32" t="str">
        <f xml:space="preserve"> TEXT(D2897, "dddd")</f>
        <v>Friday</v>
      </c>
    </row>
    <row r="2898" spans="1:16" s="32" customFormat="1" ht="15.75" hidden="1"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6"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c r="N2899" s="32" t="str">
        <f t="shared" ref="N2899" si="1450" xml:space="preserve"> TEXT(D2899, "mmmm")</f>
        <v>May</v>
      </c>
      <c r="O2899" s="39">
        <f t="shared" ref="O2899" si="1451" xml:space="preserve"> K2899 - L2899</f>
        <v>817.36</v>
      </c>
      <c r="P2899" s="32" t="str">
        <f xml:space="preserve"> TEXT(D2899, "dddd")</f>
        <v>Sunday</v>
      </c>
    </row>
    <row r="2900" spans="1:16" s="32" customFormat="1" ht="15.75" hidden="1"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6" s="32" customFormat="1" ht="15.75" hidden="1"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6" s="32" customFormat="1" ht="15.75" hidden="1"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6"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c r="N2903" s="32" t="str">
        <f t="shared" ref="N2903" si="1452" xml:space="preserve"> TEXT(D2903, "mmmm")</f>
        <v>January</v>
      </c>
      <c r="O2903" s="39">
        <f t="shared" ref="O2903" si="1453" xml:space="preserve"> K2903 - L2903</f>
        <v>327.9799999999999</v>
      </c>
      <c r="P2903" s="32" t="str">
        <f xml:space="preserve"> TEXT(D2903, "dddd")</f>
        <v>Thursday</v>
      </c>
    </row>
    <row r="2904" spans="1:16" s="32" customFormat="1" ht="15.75" hidden="1"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6" s="32" customFormat="1" ht="15.75" hidden="1"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6" s="32" customFormat="1" ht="15.75" hidden="1"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6" s="32" customFormat="1" ht="15.75" hidden="1"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6"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c r="N2908" s="32" t="str">
        <f t="shared" ref="N2908" si="1454" xml:space="preserve"> TEXT(D2908, "mmmm")</f>
        <v>December</v>
      </c>
      <c r="O2908" s="39">
        <f t="shared" ref="O2908" si="1455" xml:space="preserve"> K2908 - L2908</f>
        <v>1103.43</v>
      </c>
      <c r="P2908" s="32" t="str">
        <f xml:space="preserve"> TEXT(D2908, "dddd")</f>
        <v>Friday</v>
      </c>
    </row>
    <row r="2909" spans="1:16" s="32" customFormat="1" ht="15.75" hidden="1"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6" s="32" customFormat="1" ht="15.75" hidden="1"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6" s="32" customFormat="1" ht="15.75" hidden="1"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6"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c r="N2912" s="32" t="str">
        <f t="shared" ref="N2912" si="1456" xml:space="preserve"> TEXT(D2912, "mmmm")</f>
        <v>August</v>
      </c>
      <c r="O2912" s="39">
        <f t="shared" ref="O2912" si="1457" xml:space="preserve"> K2912 - L2912</f>
        <v>15.080000000000005</v>
      </c>
      <c r="P2912" s="32" t="str">
        <f xml:space="preserve"> TEXT(D2912, "dddd")</f>
        <v>Thursday</v>
      </c>
    </row>
    <row r="2913" spans="1:16" s="32" customFormat="1" ht="15.75" hidden="1"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6" s="32" customFormat="1" ht="15.75" hidden="1"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6" s="32" customFormat="1" ht="15.75" hidden="1"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6"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c r="N2916" s="32" t="str">
        <f t="shared" ref="N2916:N2917" si="1458" xml:space="preserve"> TEXT(D2916, "mmmm")</f>
        <v>February</v>
      </c>
      <c r="O2916" s="39">
        <f t="shared" ref="O2916:O2917" si="1459" xml:space="preserve"> K2916 - L2916</f>
        <v>1103.43</v>
      </c>
      <c r="P2916" s="32" t="str">
        <f t="shared" ref="P2916:P2917" si="1460" xml:space="preserve"> TEXT(D2916, "dddd")</f>
        <v>Friday</v>
      </c>
    </row>
    <row r="2917" spans="1:16"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c r="N2917" s="32" t="str">
        <f t="shared" si="1458"/>
        <v>September</v>
      </c>
      <c r="O2917" s="39">
        <f t="shared" si="1459"/>
        <v>448.67999999999995</v>
      </c>
      <c r="P2917" s="32" t="str">
        <f t="shared" si="1460"/>
        <v>Monday</v>
      </c>
    </row>
    <row r="2918" spans="1:16" s="32" customFormat="1" ht="15.75" hidden="1"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6" s="32" customFormat="1" ht="15.75" hidden="1"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6"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c r="N2920" s="32" t="str">
        <f t="shared" ref="N2920" si="1461" xml:space="preserve"> TEXT(D2920, "mmmm")</f>
        <v>July</v>
      </c>
      <c r="O2920" s="39">
        <f t="shared" ref="O2920" si="1462" xml:space="preserve"> K2920 - L2920</f>
        <v>903.11</v>
      </c>
      <c r="P2920" s="32" t="str">
        <f xml:space="preserve"> TEXT(D2920, "dddd")</f>
        <v>Sunday</v>
      </c>
    </row>
    <row r="2921" spans="1:16" s="32" customFormat="1" ht="15.75" hidden="1"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6"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c r="N2922" s="32" t="str">
        <f t="shared" ref="N2922" si="1463" xml:space="preserve"> TEXT(D2922, "mmmm")</f>
        <v>January</v>
      </c>
      <c r="O2922" s="39">
        <f t="shared" ref="O2922" si="1464" xml:space="preserve"> K2922 - L2922</f>
        <v>309.80999999999995</v>
      </c>
      <c r="P2922" s="32" t="str">
        <f xml:space="preserve"> TEXT(D2922, "dddd")</f>
        <v>Saturday</v>
      </c>
    </row>
    <row r="2923" spans="1:16" s="32" customFormat="1" ht="15.75" hidden="1"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6" s="32" customFormat="1" ht="15.75" hidden="1"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6"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c r="N2925" s="32" t="str">
        <f t="shared" ref="N2925" si="1465" xml:space="preserve"> TEXT(D2925, "mmmm")</f>
        <v>November</v>
      </c>
      <c r="O2925" s="39">
        <f t="shared" ref="O2925" si="1466" xml:space="preserve"> K2925 - L2925</f>
        <v>812.44</v>
      </c>
      <c r="P2925" s="32" t="str">
        <f xml:space="preserve"> TEXT(D2925, "dddd")</f>
        <v>Friday</v>
      </c>
    </row>
    <row r="2926" spans="1:16" s="32" customFormat="1" ht="15.75" hidden="1"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6" s="32" customFormat="1" ht="15.75" hidden="1"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6" s="32" customFormat="1" ht="15.75" hidden="1"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6" s="32" customFormat="1" ht="15.75" hidden="1"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6"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c r="N2930" s="32" t="str">
        <f t="shared" ref="N2930" si="1467" xml:space="preserve"> TEXT(D2930, "mmmm")</f>
        <v>October</v>
      </c>
      <c r="O2930" s="39">
        <f t="shared" ref="O2930" si="1468" xml:space="preserve"> K2930 - L2930</f>
        <v>104.24000000000001</v>
      </c>
      <c r="P2930" s="32" t="str">
        <f xml:space="preserve"> TEXT(D2930, "dddd")</f>
        <v>Monday</v>
      </c>
    </row>
    <row r="2931" spans="1:16" s="32" customFormat="1" ht="15.75" hidden="1"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6"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c r="N2932" s="32" t="str">
        <f t="shared" ref="N2932:N2935" si="1469" xml:space="preserve"> TEXT(D2932, "mmmm")</f>
        <v>September</v>
      </c>
      <c r="O2932" s="39">
        <f t="shared" ref="O2932:O2935" si="1470" xml:space="preserve"> K2932 - L2932</f>
        <v>155.65000000000009</v>
      </c>
      <c r="P2932" s="32" t="str">
        <f t="shared" ref="P2932:P2935" si="1471" xml:space="preserve"> TEXT(D2932, "dddd")</f>
        <v>Wednesday</v>
      </c>
    </row>
    <row r="2933" spans="1:16"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c r="N2933" s="32" t="str">
        <f t="shared" si="1469"/>
        <v>December</v>
      </c>
      <c r="O2933" s="39">
        <f t="shared" si="1470"/>
        <v>409.86000000000013</v>
      </c>
      <c r="P2933" s="32" t="str">
        <f t="shared" si="1471"/>
        <v>Wednesday</v>
      </c>
    </row>
    <row r="2934" spans="1:16"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c r="N2934" s="32" t="str">
        <f t="shared" si="1469"/>
        <v>August</v>
      </c>
      <c r="O2934" s="39">
        <f t="shared" si="1470"/>
        <v>1544.6100000000001</v>
      </c>
      <c r="P2934" s="32" t="str">
        <f t="shared" si="1471"/>
        <v>Thursday</v>
      </c>
    </row>
    <row r="2935" spans="1:16"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c r="N2935" s="32" t="str">
        <f t="shared" si="1469"/>
        <v>September</v>
      </c>
      <c r="O2935" s="39">
        <f t="shared" si="1470"/>
        <v>1230.3000000000002</v>
      </c>
      <c r="P2935" s="32" t="str">
        <f t="shared" si="1471"/>
        <v>Thursday</v>
      </c>
    </row>
    <row r="2936" spans="1:16" s="32" customFormat="1" ht="15.75" hidden="1"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6" s="32" customFormat="1" ht="15.75" hidden="1"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6"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c r="N2938" s="32" t="str">
        <f t="shared" ref="N2938" si="1472" xml:space="preserve"> TEXT(D2938, "mmmm")</f>
        <v>November</v>
      </c>
      <c r="O2938" s="39">
        <f t="shared" ref="O2938" si="1473" xml:space="preserve"> K2938 - L2938</f>
        <v>817.36</v>
      </c>
      <c r="P2938" s="32" t="str">
        <f xml:space="preserve"> TEXT(D2938, "dddd")</f>
        <v>Friday</v>
      </c>
    </row>
    <row r="2939" spans="1:16" s="32" customFormat="1" ht="15.75" hidden="1"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6" s="32" customFormat="1" ht="15.75" hidden="1"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6"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c r="N2941" s="32" t="str">
        <f t="shared" ref="N2941:N2943" si="1474" xml:space="preserve"> TEXT(D2941, "mmmm")</f>
        <v>August</v>
      </c>
      <c r="O2941" s="39">
        <f t="shared" ref="O2941:O2943" si="1475" xml:space="preserve"> K2941 - L2941</f>
        <v>327.9799999999999</v>
      </c>
      <c r="P2941" s="32" t="str">
        <f t="shared" ref="P2941:P2943" si="1476" xml:space="preserve"> TEXT(D2941, "dddd")</f>
        <v>Thursday</v>
      </c>
    </row>
    <row r="2942" spans="1:16"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c r="N2942" s="32" t="str">
        <f t="shared" si="1474"/>
        <v>April</v>
      </c>
      <c r="O2942" s="39">
        <f t="shared" si="1475"/>
        <v>133.38</v>
      </c>
      <c r="P2942" s="32" t="str">
        <f t="shared" si="1476"/>
        <v>Sunday</v>
      </c>
    </row>
    <row r="2943" spans="1:16"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c r="N2943" s="32" t="str">
        <f t="shared" si="1474"/>
        <v>December</v>
      </c>
      <c r="O2943" s="39">
        <f t="shared" si="1475"/>
        <v>1010.02</v>
      </c>
      <c r="P2943" s="32" t="str">
        <f t="shared" si="1476"/>
        <v>Saturday</v>
      </c>
    </row>
    <row r="2944" spans="1:16" s="32" customFormat="1" ht="15.75" hidden="1"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hidden="1"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c r="N2946" s="32" t="str">
        <f t="shared" ref="N2946" si="1477" xml:space="preserve"> TEXT(D2946, "mmmm")</f>
        <v>June</v>
      </c>
      <c r="O2946" s="39">
        <f t="shared" ref="O2946" si="1478" xml:space="preserve"> K2946 - L2946</f>
        <v>872.8900000000001</v>
      </c>
      <c r="P2946" s="32" t="str">
        <f xml:space="preserve"> TEXT(D2946, "dddd")</f>
        <v>Thursday</v>
      </c>
    </row>
    <row r="2947" spans="1:26" s="32" customFormat="1" ht="15.75" hidden="1"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hidden="1"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hidden="1"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2" t="str">
        <f t="shared" ref="N2950" si="1479" xml:space="preserve"> TEXT(D2950, "mmmm")</f>
        <v>September</v>
      </c>
      <c r="O2950" s="39">
        <f t="shared" ref="O2950" si="1480" xml:space="preserve"> K2950 - L2950</f>
        <v>1163.77</v>
      </c>
      <c r="P2950" s="32" t="str">
        <f xml:space="preserve"> TEXT(D2950, "dddd")</f>
        <v>Thursday</v>
      </c>
      <c r="Q2950" s="39"/>
      <c r="R2950" s="39"/>
      <c r="S2950" s="39"/>
      <c r="T2950" s="39"/>
      <c r="U2950" s="39"/>
      <c r="V2950" s="39"/>
      <c r="W2950" s="39"/>
      <c r="X2950" s="39"/>
      <c r="Y2950" s="39"/>
      <c r="Z2950" s="39"/>
    </row>
    <row r="2951" spans="1:26" s="32" customFormat="1" ht="15.75" hidden="1"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c r="N2952" s="32" t="str">
        <f t="shared" ref="N2952:N2953" si="1481" xml:space="preserve"> TEXT(D2952, "mmmm")</f>
        <v>December</v>
      </c>
      <c r="O2952" s="39">
        <f t="shared" ref="O2952:O2953" si="1482" xml:space="preserve"> K2952 - L2952</f>
        <v>299.27</v>
      </c>
      <c r="P2952" s="32" t="str">
        <f t="shared" ref="P2952:P2953" si="1483" xml:space="preserve"> TEXT(D2952, "dddd")</f>
        <v>Saturday</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c r="N2953" s="32" t="str">
        <f t="shared" si="1481"/>
        <v>October</v>
      </c>
      <c r="O2953" s="39">
        <f t="shared" si="1482"/>
        <v>299.27</v>
      </c>
      <c r="P2953" s="32" t="str">
        <f t="shared" si="1483"/>
        <v>Monday</v>
      </c>
    </row>
    <row r="2954" spans="1:26" s="32" customFormat="1" ht="15.75" hidden="1"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c r="N2955" s="32" t="str">
        <f t="shared" ref="N2955" si="1484" xml:space="preserve"> TEXT(D2955, "mmmm")</f>
        <v>October</v>
      </c>
      <c r="O2955" s="39">
        <f t="shared" ref="O2955" si="1485" xml:space="preserve"> K2955 - L2955</f>
        <v>135.84999999999997</v>
      </c>
      <c r="P2955" s="32" t="str">
        <f xml:space="preserve"> TEXT(D2955, "dddd")</f>
        <v>Tuesday</v>
      </c>
    </row>
    <row r="2956" spans="1:26" s="32" customFormat="1" ht="15.75" hidden="1"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hidden="1"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hidden="1"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hidden="1"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c r="N2960" s="32" t="str">
        <f t="shared" ref="N2960:N2961" si="1486" xml:space="preserve"> TEXT(D2960, "mmmm")</f>
        <v>March</v>
      </c>
      <c r="O2960" s="39">
        <f t="shared" ref="O2960:O2961" si="1487" xml:space="preserve"> K2960 - L2960</f>
        <v>448.67999999999995</v>
      </c>
      <c r="P2960" s="32" t="str">
        <f t="shared" ref="P2960:P2961" si="1488" xml:space="preserve"> TEXT(D2960, "dddd")</f>
        <v>Thursday</v>
      </c>
    </row>
    <row r="2961" spans="1:16"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c r="N2961" s="32" t="str">
        <f t="shared" si="1486"/>
        <v>December</v>
      </c>
      <c r="O2961" s="39">
        <f t="shared" si="1487"/>
        <v>75.75</v>
      </c>
      <c r="P2961" s="32" t="str">
        <f t="shared" si="1488"/>
        <v>Tuesday</v>
      </c>
    </row>
    <row r="2962" spans="1:16" s="32" customFormat="1" ht="15.75" hidden="1"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6"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c r="N2963" s="32" t="str">
        <f t="shared" ref="N2963" si="1489" xml:space="preserve"> TEXT(D2963, "mmmm")</f>
        <v>August</v>
      </c>
      <c r="O2963" s="39">
        <f t="shared" ref="O2963" si="1490" xml:space="preserve"> K2963 - L2963</f>
        <v>1702.5499999999997</v>
      </c>
      <c r="P2963" s="32" t="str">
        <f xml:space="preserve"> TEXT(D2963, "dddd")</f>
        <v>Tuesday</v>
      </c>
    </row>
    <row r="2964" spans="1:16" s="32" customFormat="1" ht="15.75" hidden="1"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6"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c r="N2965" s="32" t="str">
        <f t="shared" ref="N2965" si="1491" xml:space="preserve"> TEXT(D2965, "mmmm")</f>
        <v>October</v>
      </c>
      <c r="O2965" s="39">
        <f t="shared" ref="O2965" si="1492" xml:space="preserve"> K2965 - L2965</f>
        <v>64.92999999999995</v>
      </c>
      <c r="P2965" s="32" t="str">
        <f xml:space="preserve"> TEXT(D2965, "dddd")</f>
        <v>Monday</v>
      </c>
    </row>
    <row r="2966" spans="1:16" s="32" customFormat="1" ht="15.75" hidden="1"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6" s="32" customFormat="1" ht="15.75" hidden="1"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6"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c r="N2968" s="32" t="str">
        <f t="shared" ref="N2968:N2974" si="1493" xml:space="preserve"> TEXT(D2968, "mmmm")</f>
        <v>October</v>
      </c>
      <c r="O2968" s="39">
        <f t="shared" ref="O2968:O2974" si="1494" xml:space="preserve"> K2968 - L2968</f>
        <v>448.67999999999995</v>
      </c>
      <c r="P2968" s="32" t="str">
        <f t="shared" ref="P2968:P2974" si="1495" xml:space="preserve"> TEXT(D2968, "dddd")</f>
        <v>Sunday</v>
      </c>
    </row>
    <row r="2969" spans="1:16"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c r="N2969" s="32" t="str">
        <f t="shared" si="1493"/>
        <v>May</v>
      </c>
      <c r="O2969" s="39">
        <f t="shared" si="1494"/>
        <v>110.56</v>
      </c>
      <c r="P2969" s="32" t="str">
        <f t="shared" si="1495"/>
        <v>Thursday</v>
      </c>
    </row>
    <row r="2970" spans="1:16"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c r="N2970" s="32" t="str">
        <f t="shared" si="1493"/>
        <v>October</v>
      </c>
      <c r="O2970" s="39">
        <f t="shared" si="1494"/>
        <v>198.29000000000002</v>
      </c>
      <c r="P2970" s="32" t="str">
        <f t="shared" si="1495"/>
        <v>Monday</v>
      </c>
    </row>
    <row r="2971" spans="1:16"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c r="N2971" s="32" t="str">
        <f t="shared" si="1493"/>
        <v>February</v>
      </c>
      <c r="O2971" s="39">
        <f t="shared" si="1494"/>
        <v>745.94</v>
      </c>
      <c r="P2971" s="32" t="str">
        <f t="shared" si="1495"/>
        <v>Wednesday</v>
      </c>
    </row>
    <row r="2972" spans="1:16"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c r="N2972" s="32" t="str">
        <f t="shared" si="1493"/>
        <v>September</v>
      </c>
      <c r="O2972" s="39">
        <f t="shared" si="1494"/>
        <v>198.29000000000002</v>
      </c>
      <c r="P2972" s="32" t="str">
        <f t="shared" si="1495"/>
        <v>Friday</v>
      </c>
    </row>
    <row r="2973" spans="1:16"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c r="N2973" s="32" t="str">
        <f t="shared" si="1493"/>
        <v>July</v>
      </c>
      <c r="O2973" s="39">
        <f t="shared" si="1494"/>
        <v>43.97</v>
      </c>
      <c r="P2973" s="32" t="str">
        <f t="shared" si="1495"/>
        <v>Sunday</v>
      </c>
    </row>
    <row r="2974" spans="1:16"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c r="N2974" s="32" t="str">
        <f t="shared" si="1493"/>
        <v>February</v>
      </c>
      <c r="O2974" s="39">
        <f t="shared" si="1494"/>
        <v>1010.02</v>
      </c>
      <c r="P2974" s="32" t="str">
        <f t="shared" si="1495"/>
        <v>Saturday</v>
      </c>
    </row>
    <row r="2975" spans="1:16" s="32" customFormat="1" ht="15.75" hidden="1"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6" s="32" customFormat="1" ht="15.75" hidden="1"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6" s="32" customFormat="1" ht="15.75" hidden="1"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6" s="32" customFormat="1" ht="15.75" hidden="1"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6" s="32" customFormat="1" ht="15.75" hidden="1"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6" s="32" customFormat="1" ht="15.75" hidden="1"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6" s="32" customFormat="1" ht="15.75" hidden="1"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6" s="32" customFormat="1" ht="15.75" hidden="1"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6" s="32" customFormat="1" ht="15.75" hidden="1"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6" s="32" customFormat="1" ht="15.75" hidden="1"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6" s="32" customFormat="1" ht="15.75" hidden="1"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6" s="32" customFormat="1" ht="15.75" hidden="1"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6" s="32" customFormat="1" ht="15.75" hidden="1"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6" s="32" customFormat="1" ht="15.75" hidden="1"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6" s="32" customFormat="1" ht="15.75" hidden="1"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6" s="32" customFormat="1" ht="15.75" hidden="1"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6"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c r="N2991" s="32" t="str">
        <f t="shared" ref="N2991" si="1496" xml:space="preserve"> TEXT(D2991, "mmmm")</f>
        <v>July</v>
      </c>
      <c r="O2991" s="39">
        <f t="shared" ref="O2991" si="1497" xml:space="preserve"> K2991 - L2991</f>
        <v>583.2700000000001</v>
      </c>
      <c r="P2991" s="32" t="str">
        <f xml:space="preserve"> TEXT(D2991, "dddd")</f>
        <v>Wednesday</v>
      </c>
    </row>
    <row r="2992" spans="1:16" s="32" customFormat="1" ht="15.75" hidden="1"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2" t="str">
        <f t="shared" ref="N2993" si="1498" xml:space="preserve"> TEXT(D2993, "mmmm")</f>
        <v>April</v>
      </c>
      <c r="O2993" s="39">
        <f t="shared" ref="O2993" si="1499" xml:space="preserve"> K2993 - L2993</f>
        <v>1294.6600000000001</v>
      </c>
      <c r="P2993" s="32" t="str">
        <f xml:space="preserve"> TEXT(D2993, "dddd")</f>
        <v>Monday</v>
      </c>
      <c r="Q2993" s="39"/>
      <c r="R2993" s="39"/>
      <c r="S2993" s="39"/>
      <c r="T2993" s="39"/>
      <c r="U2993" s="39"/>
      <c r="V2993" s="39"/>
      <c r="W2993" s="39"/>
      <c r="X2993" s="39"/>
      <c r="Y2993" s="39"/>
      <c r="Z2993" s="39"/>
    </row>
    <row r="2994" spans="1:26" s="32" customFormat="1" ht="15.75" hidden="1"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hidden="1"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hidden="1"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c r="N2997" s="32" t="str">
        <f t="shared" ref="N2997:N2998" si="1500" xml:space="preserve"> TEXT(D2997, "mmmm")</f>
        <v>April</v>
      </c>
      <c r="O2997" s="39">
        <f t="shared" ref="O2997:O2998" si="1501" xml:space="preserve"> K2997 - L2997</f>
        <v>690.49</v>
      </c>
      <c r="P2997" s="32" t="str">
        <f t="shared" ref="P2997:P2998" si="1502" xml:space="preserve"> TEXT(D2997, "dddd")</f>
        <v>Friday</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c r="N2998" s="32" t="str">
        <f t="shared" si="1500"/>
        <v>December</v>
      </c>
      <c r="O2998" s="39">
        <f t="shared" si="1501"/>
        <v>431.33000000000004</v>
      </c>
      <c r="P2998" s="32" t="str">
        <f t="shared" si="1502"/>
        <v>Sunday</v>
      </c>
    </row>
    <row r="2999" spans="1:26" s="32" customFormat="1" ht="15.75" hidden="1"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hidden="1"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c r="N3001" s="32" t="str">
        <f t="shared" ref="N3001:N3002" si="1503" xml:space="preserve"> TEXT(D3001, "mmmm")</f>
        <v>September</v>
      </c>
      <c r="O3001" s="39">
        <f t="shared" ref="O3001:O3002" si="1504" xml:space="preserve"> K3001 - L3001</f>
        <v>1702.5499999999997</v>
      </c>
      <c r="P3001" s="32" t="str">
        <f t="shared" ref="P3001:P3002" si="1505" xml:space="preserve"> TEXT(D3001, "dddd")</f>
        <v>Thursday</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c r="N3002" s="32" t="str">
        <f t="shared" si="1503"/>
        <v>January</v>
      </c>
      <c r="O3002" s="39">
        <f t="shared" si="1504"/>
        <v>737.56999999999994</v>
      </c>
      <c r="P3002" s="32" t="str">
        <f t="shared" si="1505"/>
        <v>Monday</v>
      </c>
    </row>
    <row r="3003" spans="1:26" s="32" customFormat="1" ht="15.75" hidden="1"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hidden="1"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hidden="1"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c r="N3006" s="32" t="str">
        <f t="shared" ref="N3006" si="1506" xml:space="preserve"> TEXT(D3006, "mmmm")</f>
        <v>March</v>
      </c>
      <c r="O3006" s="39">
        <f t="shared" ref="O3006" si="1507" xml:space="preserve"> K3006 - L3006</f>
        <v>198.22000000000003</v>
      </c>
      <c r="P3006" s="32" t="str">
        <f xml:space="preserve"> TEXT(D3006, "dddd")</f>
        <v>Monday</v>
      </c>
    </row>
    <row r="3007" spans="1:26" s="32" customFormat="1" ht="15.75" hidden="1"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hidden="1"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6"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c r="N3009" s="32" t="str">
        <f t="shared" ref="N3009:N3010" si="1508" xml:space="preserve"> TEXT(D3009, "mmmm")</f>
        <v>November</v>
      </c>
      <c r="O3009" s="39">
        <f t="shared" ref="O3009:O3010" si="1509" xml:space="preserve"> K3009 - L3009</f>
        <v>356.5</v>
      </c>
      <c r="P3009" s="32" t="str">
        <f t="shared" ref="P3009:P3010" si="1510" xml:space="preserve"> TEXT(D3009, "dddd")</f>
        <v>Tuesday</v>
      </c>
    </row>
    <row r="3010" spans="1:16"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c r="N3010" s="32" t="str">
        <f t="shared" si="1508"/>
        <v>January</v>
      </c>
      <c r="O3010" s="39">
        <f t="shared" si="1509"/>
        <v>143.82</v>
      </c>
      <c r="P3010" s="32" t="str">
        <f t="shared" si="1510"/>
        <v>Friday</v>
      </c>
    </row>
    <row r="3011" spans="1:16" s="32" customFormat="1" ht="15.75" hidden="1"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6" s="32" customFormat="1" ht="15.75" hidden="1"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6" s="32" customFormat="1" ht="15.75" hidden="1"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6" s="32" customFormat="1" ht="15.75" hidden="1"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6"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c r="N3015" s="32" t="str">
        <f t="shared" ref="N3015:N3017" si="1511" xml:space="preserve"> TEXT(D3015, "mmmm")</f>
        <v>January</v>
      </c>
      <c r="O3015" s="39">
        <f t="shared" ref="O3015:O3017" si="1512" xml:space="preserve"> K3015 - L3015</f>
        <v>459.46000000000015</v>
      </c>
      <c r="P3015" s="32" t="str">
        <f t="shared" ref="P3015:P3017" si="1513" xml:space="preserve"> TEXT(D3015, "dddd")</f>
        <v>Sunday</v>
      </c>
    </row>
    <row r="3016" spans="1:16"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c r="N3016" s="32" t="str">
        <f t="shared" si="1511"/>
        <v>November</v>
      </c>
      <c r="O3016" s="39">
        <f t="shared" si="1512"/>
        <v>57.72999999999999</v>
      </c>
      <c r="P3016" s="32" t="str">
        <f t="shared" si="1513"/>
        <v>Sunday</v>
      </c>
    </row>
    <row r="3017" spans="1:16"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c r="N3017" s="32" t="str">
        <f t="shared" si="1511"/>
        <v>August</v>
      </c>
      <c r="O3017" s="39">
        <f t="shared" si="1512"/>
        <v>155.65000000000009</v>
      </c>
      <c r="P3017" s="32" t="str">
        <f t="shared" si="1513"/>
        <v>Tuesday</v>
      </c>
    </row>
    <row r="3018" spans="1:16" s="32" customFormat="1" ht="15.75" hidden="1"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6"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c r="N3019" s="32" t="str">
        <f t="shared" ref="N3019" si="1514" xml:space="preserve"> TEXT(D3019, "mmmm")</f>
        <v>April</v>
      </c>
      <c r="O3019" s="39">
        <f t="shared" ref="O3019" si="1515" xml:space="preserve"> K3019 - L3019</f>
        <v>1010.02</v>
      </c>
      <c r="P3019" s="32" t="str">
        <f xml:space="preserve"> TEXT(D3019, "dddd")</f>
        <v>Monday</v>
      </c>
    </row>
    <row r="3020" spans="1:16" s="32" customFormat="1" ht="15.75" hidden="1"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6"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c r="N3021" s="32" t="str">
        <f t="shared" ref="N3021:N3022" si="1516" xml:space="preserve"> TEXT(D3021, "mmmm")</f>
        <v>September</v>
      </c>
      <c r="O3021" s="39">
        <f t="shared" ref="O3021:O3022" si="1517" xml:space="preserve"> K3021 - L3021</f>
        <v>502.47</v>
      </c>
      <c r="P3021" s="32" t="str">
        <f t="shared" ref="P3021:P3022" si="1518" xml:space="preserve"> TEXT(D3021, "dddd")</f>
        <v>Wednesday</v>
      </c>
    </row>
    <row r="3022" spans="1:16"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c r="N3022" s="32" t="str">
        <f t="shared" si="1516"/>
        <v>December</v>
      </c>
      <c r="O3022" s="39">
        <f t="shared" si="1517"/>
        <v>110.56</v>
      </c>
      <c r="P3022" s="32" t="str">
        <f t="shared" si="1518"/>
        <v>Wednesday</v>
      </c>
    </row>
    <row r="3023" spans="1:16" s="32" customFormat="1" ht="15.75" hidden="1"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6" s="32" customFormat="1" ht="15.75" hidden="1"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6" s="32" customFormat="1" ht="15.75" hidden="1"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6" s="32" customFormat="1" ht="15.75" hidden="1"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6"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c r="N3027" s="32" t="str">
        <f t="shared" ref="N3027" si="1519" xml:space="preserve"> TEXT(D3027, "mmmm")</f>
        <v>December</v>
      </c>
      <c r="O3027" s="39">
        <f t="shared" ref="O3027" si="1520" xml:space="preserve"> K3027 - L3027</f>
        <v>50.66</v>
      </c>
      <c r="P3027" s="32" t="str">
        <f xml:space="preserve"> TEXT(D3027, "dddd")</f>
        <v>Monday</v>
      </c>
    </row>
    <row r="3028" spans="1:16" s="32" customFormat="1" ht="15.75" hidden="1"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6"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c r="N3029" s="32" t="str">
        <f t="shared" ref="N3029:N3030" si="1521" xml:space="preserve"> TEXT(D3029, "mmmm")</f>
        <v>November</v>
      </c>
      <c r="O3029" s="39">
        <f t="shared" ref="O3029:O3030" si="1522" xml:space="preserve"> K3029 - L3029</f>
        <v>409.86000000000013</v>
      </c>
      <c r="P3029" s="32" t="str">
        <f t="shared" ref="P3029:P3030" si="1523" xml:space="preserve"> TEXT(D3029, "dddd")</f>
        <v>Tuesday</v>
      </c>
    </row>
    <row r="3030" spans="1:16"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c r="N3030" s="32" t="str">
        <f t="shared" si="1521"/>
        <v>July</v>
      </c>
      <c r="O3030" s="39">
        <f t="shared" si="1522"/>
        <v>128.45999999999992</v>
      </c>
      <c r="P3030" s="32" t="str">
        <f t="shared" si="1523"/>
        <v>Tuesday</v>
      </c>
    </row>
    <row r="3031" spans="1:16" s="32" customFormat="1" ht="15.75" hidden="1"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6"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c r="N3032" s="32" t="str">
        <f t="shared" ref="N3032:N3034" si="1524" xml:space="preserve"> TEXT(D3032, "mmmm")</f>
        <v>May</v>
      </c>
      <c r="O3032" s="39">
        <f t="shared" ref="O3032:O3034" si="1525" xml:space="preserve"> K3032 - L3032</f>
        <v>1612.25</v>
      </c>
      <c r="P3032" s="32" t="str">
        <f t="shared" ref="P3032:P3034" si="1526" xml:space="preserve"> TEXT(D3032, "dddd")</f>
        <v>Tuesday</v>
      </c>
    </row>
    <row r="3033" spans="1:16"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c r="N3033" s="32" t="str">
        <f t="shared" si="1524"/>
        <v>September</v>
      </c>
      <c r="O3033" s="39">
        <f t="shared" si="1525"/>
        <v>57.72999999999999</v>
      </c>
      <c r="P3033" s="32" t="str">
        <f t="shared" si="1526"/>
        <v>Thursday</v>
      </c>
    </row>
    <row r="3034" spans="1:16"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c r="N3034" s="32" t="str">
        <f t="shared" si="1524"/>
        <v>October</v>
      </c>
      <c r="O3034" s="39">
        <f t="shared" si="1525"/>
        <v>431.33000000000004</v>
      </c>
      <c r="P3034" s="32" t="str">
        <f t="shared" si="1526"/>
        <v>Saturday</v>
      </c>
    </row>
    <row r="3035" spans="1:16" s="32" customFormat="1" ht="15.75" hidden="1"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6"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c r="N3036" s="32" t="str">
        <f t="shared" ref="N3036" si="1527" xml:space="preserve"> TEXT(D3036, "mmmm")</f>
        <v>March</v>
      </c>
      <c r="O3036" s="39">
        <f t="shared" ref="O3036" si="1528" xml:space="preserve"> K3036 - L3036</f>
        <v>75.139999999999986</v>
      </c>
      <c r="P3036" s="32" t="str">
        <f xml:space="preserve"> TEXT(D3036, "dddd")</f>
        <v>Tuesday</v>
      </c>
    </row>
    <row r="3037" spans="1:16" s="32" customFormat="1" ht="15.75" hidden="1"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6" s="32" customFormat="1" ht="15.75" hidden="1"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6"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c r="N3039" s="32" t="str">
        <f t="shared" ref="N3039" si="1529" xml:space="preserve"> TEXT(D3039, "mmmm")</f>
        <v>January</v>
      </c>
      <c r="O3039" s="39">
        <f t="shared" ref="O3039" si="1530" xml:space="preserve"> K3039 - L3039</f>
        <v>1702.5499999999997</v>
      </c>
      <c r="P3039" s="32" t="str">
        <f xml:space="preserve"> TEXT(D3039, "dddd")</f>
        <v>Sunday</v>
      </c>
    </row>
    <row r="3040" spans="1:16" s="32" customFormat="1" ht="15.75" hidden="1"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6"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c r="N3041" s="32" t="str">
        <f t="shared" ref="N3041" si="1531" xml:space="preserve"> TEXT(D3041, "mmmm")</f>
        <v>December</v>
      </c>
      <c r="O3041" s="39">
        <f t="shared" ref="O3041" si="1532" xml:space="preserve"> K3041 - L3041</f>
        <v>1305.25</v>
      </c>
      <c r="P3041" s="32" t="str">
        <f xml:space="preserve"> TEXT(D3041, "dddd")</f>
        <v>Tuesday</v>
      </c>
    </row>
    <row r="3042" spans="1:16" s="32" customFormat="1" ht="15.75" hidden="1"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6" s="32" customFormat="1" ht="15.75" hidden="1"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6" s="32" customFormat="1" ht="15.75" hidden="1"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6" s="32" customFormat="1" ht="15.75" hidden="1"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6"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c r="N3046" s="32" t="str">
        <f t="shared" ref="N3046" si="1533" xml:space="preserve"> TEXT(D3046, "mmmm")</f>
        <v>November</v>
      </c>
      <c r="O3046" s="39">
        <f t="shared" ref="O3046" si="1534" xml:space="preserve"> K3046 - L3046</f>
        <v>1028.76</v>
      </c>
      <c r="P3046" s="32" t="str">
        <f xml:space="preserve"> TEXT(D3046, "dddd")</f>
        <v>Thursday</v>
      </c>
    </row>
    <row r="3047" spans="1:16" s="32" customFormat="1" ht="15.75" hidden="1"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6" s="32" customFormat="1" ht="15.75" hidden="1"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6"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c r="N3049" s="32" t="str">
        <f t="shared" ref="N3049" si="1535" xml:space="preserve"> TEXT(D3049, "mmmm")</f>
        <v>August</v>
      </c>
      <c r="O3049" s="39">
        <f t="shared" ref="O3049" si="1536" xml:space="preserve"> K3049 - L3049</f>
        <v>1295.43</v>
      </c>
      <c r="P3049" s="32" t="str">
        <f xml:space="preserve"> TEXT(D3049, "dddd")</f>
        <v>Sunday</v>
      </c>
    </row>
    <row r="3050" spans="1:16" s="32" customFormat="1" ht="15.75" hidden="1"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6"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c r="N3051" s="32" t="str">
        <f t="shared" ref="N3051" si="1537" xml:space="preserve"> TEXT(D3051, "mmmm")</f>
        <v>September</v>
      </c>
      <c r="O3051" s="39">
        <f t="shared" ref="O3051" si="1538" xml:space="preserve"> K3051 - L3051</f>
        <v>114.93</v>
      </c>
      <c r="P3051" s="32" t="str">
        <f xml:space="preserve"> TEXT(D3051, "dddd")</f>
        <v>Wednesday</v>
      </c>
    </row>
    <row r="3052" spans="1:16" s="32" customFormat="1" ht="15.75" hidden="1"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6" s="32" customFormat="1" ht="15.75" hidden="1"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6"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c r="N3054" s="32" t="str">
        <f t="shared" ref="N3054:N3059" si="1539" xml:space="preserve"> TEXT(D3054, "mmmm")</f>
        <v>April</v>
      </c>
      <c r="O3054" s="39">
        <f t="shared" ref="O3054:O3059" si="1540" xml:space="preserve"> K3054 - L3054</f>
        <v>1305.25</v>
      </c>
      <c r="P3054" s="32" t="str">
        <f t="shared" ref="P3054:P3059" si="1541" xml:space="preserve"> TEXT(D3054, "dddd")</f>
        <v>Monday</v>
      </c>
    </row>
    <row r="3055" spans="1:16"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c r="N3055" s="32" t="str">
        <f t="shared" si="1539"/>
        <v>May</v>
      </c>
      <c r="O3055" s="39">
        <f t="shared" si="1540"/>
        <v>1630.25</v>
      </c>
      <c r="P3055" s="32" t="str">
        <f t="shared" si="1541"/>
        <v>Friday</v>
      </c>
    </row>
    <row r="3056" spans="1:16"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c r="N3056" s="32" t="str">
        <f t="shared" si="1539"/>
        <v>July</v>
      </c>
      <c r="O3056" s="39">
        <f t="shared" si="1540"/>
        <v>1230.3000000000002</v>
      </c>
      <c r="P3056" s="32" t="str">
        <f t="shared" si="1541"/>
        <v>Saturday</v>
      </c>
    </row>
    <row r="3057" spans="1:16"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c r="N3057" s="32" t="str">
        <f t="shared" si="1539"/>
        <v>January</v>
      </c>
      <c r="O3057" s="39">
        <f t="shared" si="1540"/>
        <v>110.56</v>
      </c>
      <c r="P3057" s="32" t="str">
        <f t="shared" si="1541"/>
        <v>Monday</v>
      </c>
    </row>
    <row r="3058" spans="1:16"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c r="N3058" s="32" t="str">
        <f t="shared" si="1539"/>
        <v>July</v>
      </c>
      <c r="O3058" s="39">
        <f t="shared" si="1540"/>
        <v>1230.27</v>
      </c>
      <c r="P3058" s="32" t="str">
        <f t="shared" si="1541"/>
        <v>Saturday</v>
      </c>
    </row>
    <row r="3059" spans="1:16"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c r="N3059" s="32" t="str">
        <f t="shared" si="1539"/>
        <v>August</v>
      </c>
      <c r="O3059" s="39">
        <f t="shared" si="1540"/>
        <v>155.65000000000009</v>
      </c>
      <c r="P3059" s="32" t="str">
        <f t="shared" si="1541"/>
        <v>Wednesday</v>
      </c>
    </row>
    <row r="3060" spans="1:16" s="32" customFormat="1" ht="15.75" hidden="1"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6" s="32" customFormat="1" ht="15.75" hidden="1"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6" s="32" customFormat="1" ht="15.75" hidden="1"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6"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c r="N3063" s="32" t="str">
        <f t="shared" ref="N3063" si="1542" xml:space="preserve"> TEXT(D3063, "mmmm")</f>
        <v>October</v>
      </c>
      <c r="O3063" s="39">
        <f t="shared" ref="O3063" si="1543" xml:space="preserve"> K3063 - L3063</f>
        <v>4.8</v>
      </c>
      <c r="P3063" s="32" t="str">
        <f xml:space="preserve"> TEXT(D3063, "dddd")</f>
        <v>Tuesday</v>
      </c>
    </row>
    <row r="3064" spans="1:16" s="32" customFormat="1" ht="15.75" hidden="1"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6"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c r="N3065" s="32" t="str">
        <f t="shared" ref="N3065" si="1544" xml:space="preserve"> TEXT(D3065, "mmmm")</f>
        <v>February</v>
      </c>
      <c r="O3065" s="39">
        <f t="shared" ref="O3065" si="1545" xml:space="preserve"> K3065 - L3065</f>
        <v>1612.25</v>
      </c>
      <c r="P3065" s="32" t="str">
        <f xml:space="preserve"> TEXT(D3065, "dddd")</f>
        <v>Friday</v>
      </c>
    </row>
    <row r="3066" spans="1:16" s="32" customFormat="1" ht="15.75" hidden="1"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6"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c r="N3067" s="32" t="str">
        <f t="shared" ref="N3067:N3068" si="1546" xml:space="preserve"> TEXT(D3067, "mmmm")</f>
        <v>December</v>
      </c>
      <c r="O3067" s="39">
        <f t="shared" ref="O3067:O3068" si="1547" xml:space="preserve"> K3067 - L3067</f>
        <v>128.45999999999992</v>
      </c>
      <c r="P3067" s="32" t="str">
        <f t="shared" ref="P3067:P3068" si="1548" xml:space="preserve"> TEXT(D3067, "dddd")</f>
        <v>Tuesday</v>
      </c>
    </row>
    <row r="3068" spans="1:16"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c r="N3068" s="32" t="str">
        <f t="shared" si="1546"/>
        <v>July</v>
      </c>
      <c r="O3068" s="39">
        <f t="shared" si="1547"/>
        <v>771.12</v>
      </c>
      <c r="P3068" s="32" t="str">
        <f t="shared" si="1548"/>
        <v>Monday</v>
      </c>
    </row>
    <row r="3069" spans="1:16" s="32" customFormat="1" ht="15.75" hidden="1"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6"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c r="N3070" s="32" t="str">
        <f t="shared" ref="N3070:N3072" si="1549" xml:space="preserve"> TEXT(D3070, "mmmm")</f>
        <v>January</v>
      </c>
      <c r="O3070" s="39">
        <f t="shared" ref="O3070:O3072" si="1550" xml:space="preserve"> K3070 - L3070</f>
        <v>1055.82</v>
      </c>
      <c r="P3070" s="32" t="str">
        <f t="shared" ref="P3070:P3072" si="1551" xml:space="preserve"> TEXT(D3070, "dddd")</f>
        <v>Saturday</v>
      </c>
    </row>
    <row r="3071" spans="1:16"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c r="N3071" s="32" t="str">
        <f t="shared" si="1549"/>
        <v>May</v>
      </c>
      <c r="O3071" s="39">
        <f t="shared" si="1550"/>
        <v>1103.43</v>
      </c>
      <c r="P3071" s="32" t="str">
        <f t="shared" si="1551"/>
        <v>Tuesday</v>
      </c>
    </row>
    <row r="3072" spans="1:16"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c r="N3072" s="32" t="str">
        <f t="shared" si="1549"/>
        <v>July</v>
      </c>
      <c r="O3072" s="39">
        <f t="shared" si="1550"/>
        <v>182.81000000000017</v>
      </c>
      <c r="P3072" s="32" t="str">
        <f t="shared" si="1551"/>
        <v>Saturday</v>
      </c>
    </row>
    <row r="3073" spans="1:16" s="32" customFormat="1" ht="15.75" hidden="1"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6"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c r="N3074" s="32" t="str">
        <f t="shared" ref="N3074:N3075" si="1552" xml:space="preserve"> TEXT(D3074, "mmmm")</f>
        <v>January</v>
      </c>
      <c r="O3074" s="39">
        <f t="shared" ref="O3074:O3075" si="1553" xml:space="preserve"> K3074 - L3074</f>
        <v>45.960000000000008</v>
      </c>
      <c r="P3074" s="32" t="str">
        <f t="shared" ref="P3074:P3075" si="1554" xml:space="preserve"> TEXT(D3074, "dddd")</f>
        <v>Saturday</v>
      </c>
    </row>
    <row r="3075" spans="1:16"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c r="N3075" s="32" t="str">
        <f t="shared" si="1552"/>
        <v>June</v>
      </c>
      <c r="O3075" s="39">
        <f t="shared" si="1553"/>
        <v>1702.5499999999997</v>
      </c>
      <c r="P3075" s="32" t="str">
        <f t="shared" si="1554"/>
        <v>Friday</v>
      </c>
    </row>
    <row r="3076" spans="1:16" s="32" customFormat="1" ht="15.75" hidden="1"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6"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c r="N3077" s="32" t="str">
        <f t="shared" ref="N3077" si="1555" xml:space="preserve"> TEXT(D3077, "mmmm")</f>
        <v>December</v>
      </c>
      <c r="O3077" s="39">
        <f t="shared" ref="O3077" si="1556" xml:space="preserve"> K3077 - L3077</f>
        <v>471.6</v>
      </c>
      <c r="P3077" s="32" t="str">
        <f xml:space="preserve"> TEXT(D3077, "dddd")</f>
        <v>Monday</v>
      </c>
    </row>
    <row r="3078" spans="1:16" s="32" customFormat="1" ht="15.75" hidden="1"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6"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c r="N3079" s="32" t="str">
        <f t="shared" ref="N3079:N3082" si="1557" xml:space="preserve"> TEXT(D3079, "mmmm")</f>
        <v>September</v>
      </c>
      <c r="O3079" s="39">
        <f t="shared" ref="O3079:O3082" si="1558" xml:space="preserve"> K3079 - L3079</f>
        <v>144.26</v>
      </c>
      <c r="P3079" s="32" t="str">
        <f t="shared" ref="P3079:P3082" si="1559" xml:space="preserve"> TEXT(D3079, "dddd")</f>
        <v>Monday</v>
      </c>
    </row>
    <row r="3080" spans="1:16"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c r="N3080" s="32" t="str">
        <f t="shared" si="1557"/>
        <v>May</v>
      </c>
      <c r="O3080" s="39">
        <f t="shared" si="1558"/>
        <v>1295.43</v>
      </c>
      <c r="P3080" s="32" t="str">
        <f t="shared" si="1559"/>
        <v>Saturday</v>
      </c>
    </row>
    <row r="3081" spans="1:16"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c r="N3081" s="32" t="str">
        <f t="shared" si="1557"/>
        <v>July</v>
      </c>
      <c r="O3081" s="39">
        <f t="shared" si="1558"/>
        <v>509.97</v>
      </c>
      <c r="P3081" s="32" t="str">
        <f t="shared" si="1559"/>
        <v>Tuesday</v>
      </c>
    </row>
    <row r="3082" spans="1:16"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c r="N3082" s="32" t="str">
        <f t="shared" si="1557"/>
        <v>June</v>
      </c>
      <c r="O3082" s="39">
        <f t="shared" si="1558"/>
        <v>1215.3399999999999</v>
      </c>
      <c r="P3082" s="32" t="str">
        <f t="shared" si="1559"/>
        <v>Thursday</v>
      </c>
    </row>
    <row r="3083" spans="1:16" s="32" customFormat="1" ht="15.75" hidden="1"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6"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c r="N3084" s="32" t="str">
        <f t="shared" ref="N3084" si="1560" xml:space="preserve"> TEXT(D3084, "mmmm")</f>
        <v>January</v>
      </c>
      <c r="O3084" s="39">
        <f t="shared" ref="O3084" si="1561" xml:space="preserve"> K3084 - L3084</f>
        <v>110.80999999999995</v>
      </c>
      <c r="P3084" s="32" t="str">
        <f xml:space="preserve"> TEXT(D3084, "dddd")</f>
        <v>Monday</v>
      </c>
    </row>
    <row r="3085" spans="1:16" s="32" customFormat="1" ht="15.75" hidden="1"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6" s="32" customFormat="1" ht="15.75" hidden="1"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6" s="32" customFormat="1" ht="15.75" hidden="1"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6"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c r="N3088" s="32" t="str">
        <f t="shared" ref="N3088:N3089" si="1562" xml:space="preserve"> TEXT(D3088, "mmmm")</f>
        <v>October</v>
      </c>
      <c r="O3088" s="39">
        <f t="shared" ref="O3088:O3089" si="1563" xml:space="preserve"> K3088 - L3088</f>
        <v>448.67999999999995</v>
      </c>
      <c r="P3088" s="32" t="str">
        <f t="shared" ref="P3088:P3089" si="1564" xml:space="preserve"> TEXT(D3088, "dddd")</f>
        <v>Friday</v>
      </c>
    </row>
    <row r="3089" spans="1:16"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c r="N3089" s="32" t="str">
        <f t="shared" si="1562"/>
        <v>September</v>
      </c>
      <c r="O3089" s="39">
        <f t="shared" si="1563"/>
        <v>693.76</v>
      </c>
      <c r="P3089" s="32" t="str">
        <f t="shared" si="1564"/>
        <v>Saturday</v>
      </c>
    </row>
    <row r="3090" spans="1:16" s="32" customFormat="1" ht="15.75" hidden="1"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6" s="32" customFormat="1" ht="15.75" hidden="1"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6" s="32" customFormat="1" ht="15.75" hidden="1"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6" s="32" customFormat="1" ht="15.75" hidden="1"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6"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c r="N3094" s="32" t="str">
        <f t="shared" ref="N3094:N3096" si="1565" xml:space="preserve"> TEXT(D3094, "mmmm")</f>
        <v>April</v>
      </c>
      <c r="O3094" s="39">
        <f t="shared" ref="O3094:O3096" si="1566" xml:space="preserve"> K3094 - L3094</f>
        <v>1408.91</v>
      </c>
      <c r="P3094" s="32" t="str">
        <f t="shared" ref="P3094:P3096" si="1567" xml:space="preserve"> TEXT(D3094, "dddd")</f>
        <v>Monday</v>
      </c>
    </row>
    <row r="3095" spans="1:16"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c r="N3095" s="32" t="str">
        <f t="shared" si="1565"/>
        <v>October</v>
      </c>
      <c r="O3095" s="39">
        <f t="shared" si="1566"/>
        <v>445.20999999999992</v>
      </c>
      <c r="P3095" s="32" t="str">
        <f t="shared" si="1567"/>
        <v>Monday</v>
      </c>
    </row>
    <row r="3096" spans="1:16"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c r="N3096" s="32" t="str">
        <f t="shared" si="1565"/>
        <v>January</v>
      </c>
      <c r="O3096" s="39">
        <f t="shared" si="1566"/>
        <v>1544.6100000000001</v>
      </c>
      <c r="P3096" s="32" t="str">
        <f t="shared" si="1567"/>
        <v>Tuesday</v>
      </c>
    </row>
    <row r="3097" spans="1:16" s="32" customFormat="1" ht="15.75" hidden="1"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6" s="32" customFormat="1" ht="15.75" hidden="1"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6" s="32" customFormat="1" ht="15.75" hidden="1"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6" s="32" customFormat="1" ht="15.75" hidden="1"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6"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c r="N3101" s="32" t="str">
        <f t="shared" ref="N3101" si="1568" xml:space="preserve"> TEXT(D3101, "mmmm")</f>
        <v>May</v>
      </c>
      <c r="O3101" s="39">
        <f t="shared" ref="O3101" si="1569" xml:space="preserve"> K3101 - L3101</f>
        <v>91.15</v>
      </c>
      <c r="P3101" s="32" t="str">
        <f xml:space="preserve"> TEXT(D3101, "dddd")</f>
        <v>Thursday</v>
      </c>
    </row>
    <row r="3102" spans="1:16" s="32" customFormat="1" ht="15.75" hidden="1"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6" s="32" customFormat="1" ht="15.75" hidden="1"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6"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c r="N3104" s="32" t="str">
        <f t="shared" ref="N3104:N3105" si="1570" xml:space="preserve"> TEXT(D3104, "mmmm")</f>
        <v>August</v>
      </c>
      <c r="O3104" s="39">
        <f t="shared" ref="O3104:O3105" si="1571" xml:space="preserve"> K3104 - L3104</f>
        <v>1103.43</v>
      </c>
      <c r="P3104" s="32" t="str">
        <f t="shared" ref="P3104:P3105" si="1572" xml:space="preserve"> TEXT(D3104, "dddd")</f>
        <v>Thursday</v>
      </c>
    </row>
    <row r="3105" spans="1:16"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c r="N3105" s="32" t="str">
        <f t="shared" si="1570"/>
        <v>May</v>
      </c>
      <c r="O3105" s="39">
        <f t="shared" si="1571"/>
        <v>114.93</v>
      </c>
      <c r="P3105" s="32" t="str">
        <f t="shared" si="1572"/>
        <v>Saturday</v>
      </c>
    </row>
    <row r="3106" spans="1:16" s="32" customFormat="1" ht="15.75" hidden="1"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6"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c r="N3107" s="32" t="str">
        <f t="shared" ref="N3107:N3108" si="1573" xml:space="preserve"> TEXT(D3107, "mmmm")</f>
        <v>July</v>
      </c>
      <c r="O3107" s="39">
        <f t="shared" ref="O3107:O3108" si="1574" xml:space="preserve"> K3107 - L3107</f>
        <v>745.94</v>
      </c>
      <c r="P3107" s="32" t="str">
        <f t="shared" ref="P3107:P3108" si="1575" xml:space="preserve"> TEXT(D3107, "dddd")</f>
        <v>Monday</v>
      </c>
    </row>
    <row r="3108" spans="1:16"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c r="N3108" s="32" t="str">
        <f t="shared" si="1573"/>
        <v>October</v>
      </c>
      <c r="O3108" s="39">
        <f t="shared" si="1574"/>
        <v>179.44</v>
      </c>
      <c r="P3108" s="32" t="str">
        <f t="shared" si="1575"/>
        <v>Sunday</v>
      </c>
    </row>
    <row r="3109" spans="1:16" s="32" customFormat="1" ht="15.75" hidden="1"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6" s="32" customFormat="1" ht="15.75" hidden="1"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6"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c r="N3111" s="32" t="str">
        <f t="shared" ref="N3111" si="1576" xml:space="preserve"> TEXT(D3111, "mmmm")</f>
        <v>August</v>
      </c>
      <c r="O3111" s="39">
        <f t="shared" ref="O3111" si="1577" xml:space="preserve"> K3111 - L3111</f>
        <v>133.38</v>
      </c>
      <c r="P3111" s="32" t="str">
        <f xml:space="preserve"> TEXT(D3111, "dddd")</f>
        <v>Saturday</v>
      </c>
    </row>
    <row r="3112" spans="1:16" s="32" customFormat="1" ht="15.75" hidden="1"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6"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c r="N3113" s="32" t="str">
        <f t="shared" ref="N3113" si="1578" xml:space="preserve"> TEXT(D3113, "mmmm")</f>
        <v>May</v>
      </c>
      <c r="O3113" s="39">
        <f t="shared" ref="O3113" si="1579" xml:space="preserve"> K3113 - L3113</f>
        <v>751.02</v>
      </c>
      <c r="P3113" s="32" t="str">
        <f xml:space="preserve"> TEXT(D3113, "dddd")</f>
        <v>Tuesday</v>
      </c>
    </row>
    <row r="3114" spans="1:16" s="32" customFormat="1" ht="15.75" hidden="1"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6" s="32" customFormat="1" ht="15.75" hidden="1"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6"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c r="N3116" s="32" t="str">
        <f t="shared" ref="N3116" si="1580" xml:space="preserve"> TEXT(D3116, "mmmm")</f>
        <v>May</v>
      </c>
      <c r="O3116" s="39">
        <f t="shared" ref="O3116" si="1581" xml:space="preserve"> K3116 - L3116</f>
        <v>299.27</v>
      </c>
      <c r="P3116" s="32" t="str">
        <f xml:space="preserve"> TEXT(D3116, "dddd")</f>
        <v>Sunday</v>
      </c>
    </row>
    <row r="3117" spans="1:16" s="32" customFormat="1" ht="15.75" hidden="1"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6" s="32" customFormat="1" ht="15.75" hidden="1"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6" s="32" customFormat="1" ht="15.75" hidden="1"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6"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c r="N3120" s="32" t="str">
        <f t="shared" ref="N3120" si="1582" xml:space="preserve"> TEXT(D3120, "mmmm")</f>
        <v>January</v>
      </c>
      <c r="O3120" s="39">
        <f t="shared" ref="O3120" si="1583" xml:space="preserve"> K3120 - L3120</f>
        <v>745.94</v>
      </c>
      <c r="P3120" s="32" t="str">
        <f xml:space="preserve"> TEXT(D3120, "dddd")</f>
        <v>Wednesday</v>
      </c>
    </row>
    <row r="3121" spans="1:16" s="32" customFormat="1" ht="15.75" hidden="1"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6"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c r="N3122" s="32" t="str">
        <f t="shared" ref="N3122" si="1584" xml:space="preserve"> TEXT(D3122, "mmmm")</f>
        <v>April</v>
      </c>
      <c r="O3122" s="39">
        <f t="shared" ref="O3122" si="1585" xml:space="preserve"> K3122 - L3122</f>
        <v>409.86000000000013</v>
      </c>
      <c r="P3122" s="32" t="str">
        <f xml:space="preserve"> TEXT(D3122, "dddd")</f>
        <v>Wednesday</v>
      </c>
    </row>
    <row r="3123" spans="1:16" s="32" customFormat="1" ht="15.75" hidden="1"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6" s="32" customFormat="1" ht="15.75" hidden="1"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6" s="32" customFormat="1" ht="15.75" hidden="1"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6" s="32" customFormat="1" ht="15.75" hidden="1"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6" s="32" customFormat="1" ht="15.75" hidden="1"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6" s="32" customFormat="1" ht="15.75" hidden="1"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6" s="32" customFormat="1" ht="15.75" hidden="1"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6" s="32" customFormat="1" ht="15.75" hidden="1"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6"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c r="N3131" s="32" t="str">
        <f t="shared" ref="N3131:N3132" si="1586" xml:space="preserve"> TEXT(D3131, "mmmm")</f>
        <v>July</v>
      </c>
      <c r="O3131" s="39">
        <f t="shared" ref="O3131:O3132" si="1587" xml:space="preserve"> K3131 - L3131</f>
        <v>41.129999999999995</v>
      </c>
      <c r="P3131" s="32" t="str">
        <f t="shared" ref="P3131:P3132" si="1588" xml:space="preserve"> TEXT(D3131, "dddd")</f>
        <v>Wednesday</v>
      </c>
    </row>
    <row r="3132" spans="1:16"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c r="N3132" s="32" t="str">
        <f t="shared" si="1586"/>
        <v>October</v>
      </c>
      <c r="O3132" s="39">
        <f t="shared" si="1587"/>
        <v>299.27</v>
      </c>
      <c r="P3132" s="32" t="str">
        <f t="shared" si="1588"/>
        <v>Friday</v>
      </c>
    </row>
    <row r="3133" spans="1:16" s="32" customFormat="1" ht="15.75" hidden="1"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6"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c r="N3134" s="32" t="str">
        <f t="shared" ref="N3134:N3137" si="1589" xml:space="preserve"> TEXT(D3134, "mmmm")</f>
        <v>December</v>
      </c>
      <c r="O3134" s="39">
        <f t="shared" ref="O3134:O3137" si="1590" xml:space="preserve"> K3134 - L3134</f>
        <v>450.77</v>
      </c>
      <c r="P3134" s="32" t="str">
        <f t="shared" ref="P3134:P3137" si="1591" xml:space="preserve"> TEXT(D3134, "dddd")</f>
        <v>Wednesday</v>
      </c>
    </row>
    <row r="3135" spans="1:16"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c r="N3135" s="32" t="str">
        <f t="shared" si="1589"/>
        <v>January</v>
      </c>
      <c r="O3135" s="39">
        <f t="shared" si="1590"/>
        <v>41.129999999999995</v>
      </c>
      <c r="P3135" s="32" t="str">
        <f t="shared" si="1591"/>
        <v>Tuesday</v>
      </c>
    </row>
    <row r="3136" spans="1:16"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c r="N3136" s="32" t="str">
        <f t="shared" si="1589"/>
        <v>July</v>
      </c>
      <c r="O3136" s="39">
        <f t="shared" si="1590"/>
        <v>812.44</v>
      </c>
      <c r="P3136" s="32" t="str">
        <f t="shared" si="1591"/>
        <v>Friday</v>
      </c>
    </row>
    <row r="3137" spans="1:16"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c r="N3137" s="32" t="str">
        <f t="shared" si="1589"/>
        <v>April</v>
      </c>
      <c r="O3137" s="39">
        <f t="shared" si="1590"/>
        <v>198.22000000000003</v>
      </c>
      <c r="P3137" s="32" t="str">
        <f t="shared" si="1591"/>
        <v>Sunday</v>
      </c>
    </row>
    <row r="3138" spans="1:16" s="32" customFormat="1" ht="15.75" hidden="1"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6" s="32" customFormat="1" ht="15.75" hidden="1"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6"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c r="N3140" s="32" t="str">
        <f t="shared" ref="N3140:N3142" si="1592" xml:space="preserve"> TEXT(D3140, "mmmm")</f>
        <v>October</v>
      </c>
      <c r="O3140" s="39">
        <f t="shared" ref="O3140:O3142" si="1593" xml:space="preserve"> K3140 - L3140</f>
        <v>872.8900000000001</v>
      </c>
      <c r="P3140" s="32" t="str">
        <f t="shared" ref="P3140:P3142" si="1594" xml:space="preserve"> TEXT(D3140, "dddd")</f>
        <v>Monday</v>
      </c>
    </row>
    <row r="3141" spans="1:16"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c r="N3141" s="32" t="str">
        <f t="shared" si="1592"/>
        <v>February</v>
      </c>
      <c r="O3141" s="39">
        <f t="shared" si="1593"/>
        <v>437.46</v>
      </c>
      <c r="P3141" s="32" t="str">
        <f t="shared" si="1594"/>
        <v>Monday</v>
      </c>
    </row>
    <row r="3142" spans="1:16"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c r="N3142" s="32" t="str">
        <f t="shared" si="1592"/>
        <v>July</v>
      </c>
      <c r="O3142" s="39">
        <f t="shared" si="1593"/>
        <v>574.62000000000012</v>
      </c>
      <c r="P3142" s="32" t="str">
        <f t="shared" si="1594"/>
        <v>Friday</v>
      </c>
    </row>
    <row r="3143" spans="1:16" s="32" customFormat="1" ht="15.75" hidden="1"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6" s="32" customFormat="1" ht="15.75" hidden="1"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6" s="32" customFormat="1" ht="15.75" hidden="1"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6"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c r="N3146" s="32" t="str">
        <f t="shared" ref="N3146" si="1595" xml:space="preserve"> TEXT(D3146, "mmmm")</f>
        <v>January</v>
      </c>
      <c r="O3146" s="39">
        <f t="shared" ref="O3146" si="1596" xml:space="preserve"> K3146 - L3146</f>
        <v>1383.6100000000001</v>
      </c>
      <c r="P3146" s="32" t="str">
        <f xml:space="preserve"> TEXT(D3146, "dddd")</f>
        <v>Monday</v>
      </c>
    </row>
    <row r="3147" spans="1:16" s="32" customFormat="1" ht="15.75" hidden="1"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6"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c r="N3148" s="32" t="str">
        <f t="shared" ref="N3148" si="1597" xml:space="preserve"> TEXT(D3148, "mmmm")</f>
        <v>June</v>
      </c>
      <c r="O3148" s="39">
        <f t="shared" ref="O3148" si="1598" xml:space="preserve"> K3148 - L3148</f>
        <v>189.27999999999997</v>
      </c>
      <c r="P3148" s="32" t="str">
        <f xml:space="preserve"> TEXT(D3148, "dddd")</f>
        <v>Sunday</v>
      </c>
    </row>
    <row r="3149" spans="1:16" s="32" customFormat="1" ht="15.75" hidden="1"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6" s="32" customFormat="1" ht="15.75" hidden="1"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6"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c r="N3151" s="32" t="str">
        <f t="shared" ref="N3151" si="1599" xml:space="preserve"> TEXT(D3151, "mmmm")</f>
        <v>November</v>
      </c>
      <c r="O3151" s="39">
        <f t="shared" ref="O3151" si="1600" xml:space="preserve"> K3151 - L3151</f>
        <v>547.28</v>
      </c>
      <c r="P3151" s="32" t="str">
        <f xml:space="preserve"> TEXT(D3151, "dddd")</f>
        <v>Friday</v>
      </c>
    </row>
    <row r="3152" spans="1:16" s="32" customFormat="1" ht="15.75" hidden="1"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6"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c r="N3153" s="32" t="str">
        <f t="shared" ref="N3153:N3154" si="1601" xml:space="preserve"> TEXT(D3153, "mmmm")</f>
        <v>June</v>
      </c>
      <c r="O3153" s="39">
        <f t="shared" ref="O3153:O3154" si="1602" xml:space="preserve"> K3153 - L3153</f>
        <v>90.099999999999966</v>
      </c>
      <c r="P3153" s="32" t="str">
        <f t="shared" ref="P3153:P3154" si="1603" xml:space="preserve"> TEXT(D3153, "dddd")</f>
        <v>Monday</v>
      </c>
    </row>
    <row r="3154" spans="1:16"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c r="N3154" s="32" t="str">
        <f t="shared" si="1601"/>
        <v>February</v>
      </c>
      <c r="O3154" s="39">
        <f t="shared" si="1602"/>
        <v>509.97</v>
      </c>
      <c r="P3154" s="32" t="str">
        <f t="shared" si="1603"/>
        <v>Tuesday</v>
      </c>
    </row>
    <row r="3155" spans="1:16" s="32" customFormat="1" ht="15.75" hidden="1"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6"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c r="N3156" s="32" t="str">
        <f t="shared" ref="N3156" si="1604" xml:space="preserve"> TEXT(D3156, "mmmm")</f>
        <v>January</v>
      </c>
      <c r="O3156" s="39">
        <f t="shared" ref="O3156" si="1605" xml:space="preserve"> K3156 - L3156</f>
        <v>139.2299999999999</v>
      </c>
      <c r="P3156" s="32" t="str">
        <f xml:space="preserve"> TEXT(D3156, "dddd")</f>
        <v>Tuesday</v>
      </c>
    </row>
    <row r="3157" spans="1:16" s="32" customFormat="1" ht="15.75" hidden="1"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6" s="32" customFormat="1" ht="15.75" hidden="1"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6"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c r="N3159" s="32" t="str">
        <f t="shared" ref="N3159" si="1606" xml:space="preserve"> TEXT(D3159, "mmmm")</f>
        <v>December</v>
      </c>
      <c r="O3159" s="39">
        <f t="shared" ref="O3159" si="1607" xml:space="preserve"> K3159 - L3159</f>
        <v>448.67999999999995</v>
      </c>
      <c r="P3159" s="32" t="str">
        <f xml:space="preserve"> TEXT(D3159, "dddd")</f>
        <v>Tuesday</v>
      </c>
    </row>
    <row r="3160" spans="1:16" s="32" customFormat="1" ht="15.75" hidden="1"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6"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c r="N3161" s="32" t="str">
        <f t="shared" ref="N3161" si="1608" xml:space="preserve"> TEXT(D3161, "mmmm")</f>
        <v>September</v>
      </c>
      <c r="O3161" s="39">
        <f t="shared" ref="O3161" si="1609" xml:space="preserve"> K3161 - L3161</f>
        <v>437.46</v>
      </c>
      <c r="P3161" s="32" t="str">
        <f xml:space="preserve"> TEXT(D3161, "dddd")</f>
        <v>Friday</v>
      </c>
    </row>
    <row r="3162" spans="1:16" s="32" customFormat="1" ht="15.75" hidden="1"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6" s="32" customFormat="1" ht="15.75" hidden="1"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6"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c r="N3164" s="32" t="str">
        <f t="shared" ref="N3164" si="1610" xml:space="preserve"> TEXT(D3164, "mmmm")</f>
        <v>December</v>
      </c>
      <c r="O3164" s="39">
        <f t="shared" ref="O3164" si="1611" xml:space="preserve"> K3164 - L3164</f>
        <v>25.089999999999989</v>
      </c>
      <c r="P3164" s="32" t="str">
        <f xml:space="preserve"> TEXT(D3164, "dddd")</f>
        <v>Saturday</v>
      </c>
    </row>
    <row r="3165" spans="1:16" s="32" customFormat="1" ht="15.75" hidden="1"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6" s="32" customFormat="1" ht="15.75" hidden="1"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6"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c r="N3167" s="32" t="str">
        <f t="shared" ref="N3167:N3168" si="1612" xml:space="preserve"> TEXT(D3167, "mmmm")</f>
        <v>August</v>
      </c>
      <c r="O3167" s="39">
        <f t="shared" ref="O3167:O3168" si="1613" xml:space="preserve"> K3167 - L3167</f>
        <v>445.20999999999992</v>
      </c>
      <c r="P3167" s="32" t="str">
        <f t="shared" ref="P3167:P3168" si="1614" xml:space="preserve"> TEXT(D3167, "dddd")</f>
        <v>Tuesday</v>
      </c>
    </row>
    <row r="3168" spans="1:16"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c r="N3168" s="32" t="str">
        <f t="shared" si="1612"/>
        <v>May</v>
      </c>
      <c r="O3168" s="39">
        <f t="shared" si="1613"/>
        <v>139.2299999999999</v>
      </c>
      <c r="P3168" s="32" t="str">
        <f t="shared" si="1614"/>
        <v>Wednesday</v>
      </c>
    </row>
    <row r="3169" spans="1:16" s="32" customFormat="1" ht="15.75" hidden="1"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6"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c r="N3170" s="32" t="str">
        <f t="shared" ref="N3170:N3171" si="1615" xml:space="preserve"> TEXT(D3170, "mmmm")</f>
        <v>July</v>
      </c>
      <c r="O3170" s="39">
        <f t="shared" ref="O3170:O3171" si="1616" xml:space="preserve"> K3170 - L3170</f>
        <v>830.2399999999999</v>
      </c>
      <c r="P3170" s="32" t="str">
        <f t="shared" ref="P3170:P3171" si="1617" xml:space="preserve"> TEXT(D3170, "dddd")</f>
        <v>Monday</v>
      </c>
    </row>
    <row r="3171" spans="1:16"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c r="N3171" s="32" t="str">
        <f t="shared" si="1615"/>
        <v>December</v>
      </c>
      <c r="O3171" s="39">
        <f t="shared" si="1616"/>
        <v>709.34</v>
      </c>
      <c r="P3171" s="32" t="str">
        <f t="shared" si="1617"/>
        <v>Monday</v>
      </c>
    </row>
    <row r="3172" spans="1:16" s="32" customFormat="1" ht="15.75" hidden="1"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6" s="32" customFormat="1" ht="15.75" hidden="1"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6" s="32" customFormat="1" ht="15.75" hidden="1"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6"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c r="N3175" s="32" t="str">
        <f t="shared" ref="N3175:N3176" si="1618" xml:space="preserve"> TEXT(D3175, "mmmm")</f>
        <v>October</v>
      </c>
      <c r="O3175" s="39">
        <f t="shared" ref="O3175:O3176" si="1619" xml:space="preserve"> K3175 - L3175</f>
        <v>751.02</v>
      </c>
      <c r="P3175" s="32" t="str">
        <f t="shared" ref="P3175:P3176" si="1620" xml:space="preserve"> TEXT(D3175, "dddd")</f>
        <v>Friday</v>
      </c>
    </row>
    <row r="3176" spans="1:16"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c r="N3176" s="32" t="str">
        <f t="shared" si="1618"/>
        <v>February</v>
      </c>
      <c r="O3176" s="39">
        <f t="shared" si="1619"/>
        <v>17.869999999999997</v>
      </c>
      <c r="P3176" s="32" t="str">
        <f t="shared" si="1620"/>
        <v>Sunday</v>
      </c>
    </row>
    <row r="3177" spans="1:16" s="32" customFormat="1" ht="15.75" hidden="1"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6" s="32" customFormat="1" ht="15.75" hidden="1"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6" s="32" customFormat="1" ht="15.75" hidden="1"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6" s="32" customFormat="1" ht="15.75" hidden="1"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6" s="32" customFormat="1" ht="15.75" hidden="1"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6" s="32" customFormat="1" ht="15.75" hidden="1"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6" s="32" customFormat="1" ht="15.75" hidden="1"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6" s="32" customFormat="1" ht="15.75" hidden="1"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hidden="1"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hidden="1"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hidden="1"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hidden="1"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hidden="1"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c r="N3190" s="32" t="str">
        <f t="shared" ref="N3190" si="1621" xml:space="preserve"> TEXT(D3190, "mmmm")</f>
        <v>March</v>
      </c>
      <c r="O3190" s="39">
        <f t="shared" ref="O3190" si="1622" xml:space="preserve"> K3190 - L3190</f>
        <v>309.80999999999995</v>
      </c>
      <c r="P3190" s="32" t="str">
        <f xml:space="preserve"> TEXT(D3190, "dddd")</f>
        <v>Sunday</v>
      </c>
    </row>
    <row r="3191" spans="1:26" s="32" customFormat="1" ht="15.75" hidden="1"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hidden="1"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c r="N3193" s="32" t="str">
        <f t="shared" ref="N3193" si="1623" xml:space="preserve"> TEXT(D3193, "mmmm")</f>
        <v>June</v>
      </c>
      <c r="O3193" s="39">
        <f t="shared" ref="O3193" si="1624" xml:space="preserve"> K3193 - L3193</f>
        <v>812.44</v>
      </c>
      <c r="P3193" s="32" t="str">
        <f xml:space="preserve"> TEXT(D3193, "dddd")</f>
        <v>Monday</v>
      </c>
    </row>
    <row r="3194" spans="1:26" s="32" customFormat="1" ht="15.75" hidden="1"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hidden="1"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hidden="1"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hidden="1"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hidden="1"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c r="N3199" s="32" t="str">
        <f t="shared" ref="N3199" si="1625" xml:space="preserve"> TEXT(D3199, "mmmm")</f>
        <v>January</v>
      </c>
      <c r="O3199" s="39">
        <f t="shared" ref="O3199" si="1626" xml:space="preserve"> K3199 - L3199</f>
        <v>129.01</v>
      </c>
      <c r="P3199" s="32" t="str">
        <f xml:space="preserve"> TEXT(D3199, "dddd")</f>
        <v>Wednesday</v>
      </c>
    </row>
    <row r="3200" spans="1:26" s="32" customFormat="1" ht="15.75" hidden="1"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6"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c r="N3201" s="32" t="str">
        <f t="shared" ref="N3201" si="1627" xml:space="preserve"> TEXT(D3201, "mmmm")</f>
        <v>October</v>
      </c>
      <c r="O3201" s="39">
        <f t="shared" ref="O3201" si="1628" xml:space="preserve"> K3201 - L3201</f>
        <v>155.65000000000009</v>
      </c>
      <c r="P3201" s="32" t="str">
        <f xml:space="preserve"> TEXT(D3201, "dddd")</f>
        <v>Wednesday</v>
      </c>
    </row>
    <row r="3202" spans="1:16" s="32" customFormat="1" ht="15.75" hidden="1"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6" s="32" customFormat="1" ht="15.75" hidden="1"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6" s="32" customFormat="1" ht="15.75" hidden="1"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6"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c r="N3205" s="32" t="str">
        <f t="shared" ref="N3205:N3207" si="1629" xml:space="preserve"> TEXT(D3205, "mmmm")</f>
        <v>July</v>
      </c>
      <c r="O3205" s="39">
        <f t="shared" ref="O3205:O3207" si="1630" xml:space="preserve"> K3205 - L3205</f>
        <v>139.2299999999999</v>
      </c>
      <c r="P3205" s="32" t="str">
        <f t="shared" ref="P3205:P3207" si="1631" xml:space="preserve"> TEXT(D3205, "dddd")</f>
        <v>Saturday</v>
      </c>
    </row>
    <row r="3206" spans="1:16"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c r="N3206" s="32" t="str">
        <f t="shared" si="1629"/>
        <v>June</v>
      </c>
      <c r="O3206" s="39">
        <f t="shared" si="1630"/>
        <v>57.72999999999999</v>
      </c>
      <c r="P3206" s="32" t="str">
        <f t="shared" si="1631"/>
        <v>Saturday</v>
      </c>
    </row>
    <row r="3207" spans="1:16"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c r="N3207" s="32" t="str">
        <f t="shared" si="1629"/>
        <v>October</v>
      </c>
      <c r="O3207" s="39">
        <f t="shared" si="1630"/>
        <v>583.2700000000001</v>
      </c>
      <c r="P3207" s="32" t="str">
        <f t="shared" si="1631"/>
        <v>Friday</v>
      </c>
    </row>
    <row r="3208" spans="1:16" s="32" customFormat="1" ht="15.75" hidden="1"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6" s="32" customFormat="1" ht="15.75" hidden="1"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6"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c r="N3210" s="32" t="str">
        <f t="shared" ref="N3210:N3211" si="1632" xml:space="preserve"> TEXT(D3210, "mmmm")</f>
        <v>April</v>
      </c>
      <c r="O3210" s="39">
        <f t="shared" ref="O3210:O3211" si="1633" xml:space="preserve"> K3210 - L3210</f>
        <v>198.22000000000003</v>
      </c>
      <c r="P3210" s="32" t="str">
        <f t="shared" ref="P3210:P3211" si="1634" xml:space="preserve"> TEXT(D3210, "dddd")</f>
        <v>Tuesday</v>
      </c>
    </row>
    <row r="3211" spans="1:16"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c r="N3211" s="32" t="str">
        <f t="shared" si="1632"/>
        <v>May</v>
      </c>
      <c r="O3211" s="39">
        <f t="shared" si="1633"/>
        <v>72.599999999999966</v>
      </c>
      <c r="P3211" s="32" t="str">
        <f t="shared" si="1634"/>
        <v>Saturday</v>
      </c>
    </row>
    <row r="3212" spans="1:16" s="32" customFormat="1" ht="15.75" hidden="1"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6"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c r="N3213" s="32" t="str">
        <f t="shared" ref="N3213" si="1635" xml:space="preserve"> TEXT(D3213, "mmmm")</f>
        <v>August</v>
      </c>
      <c r="O3213" s="39">
        <f t="shared" ref="O3213" si="1636" xml:space="preserve"> K3213 - L3213</f>
        <v>189.27999999999997</v>
      </c>
      <c r="P3213" s="32" t="str">
        <f xml:space="preserve"> TEXT(D3213, "dddd")</f>
        <v>Saturday</v>
      </c>
    </row>
    <row r="3214" spans="1:16" s="32" customFormat="1" ht="15.75" hidden="1"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6"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c r="N3215" s="32" t="str">
        <f t="shared" ref="N3215" si="1637" xml:space="preserve"> TEXT(D3215, "mmmm")</f>
        <v>December</v>
      </c>
      <c r="O3215" s="39">
        <f t="shared" ref="O3215" si="1638" xml:space="preserve"> K3215 - L3215</f>
        <v>43.97</v>
      </c>
      <c r="P3215" s="32" t="str">
        <f xml:space="preserve"> TEXT(D3215, "dddd")</f>
        <v>Saturday</v>
      </c>
    </row>
    <row r="3216" spans="1:16" s="32" customFormat="1" ht="15.75" hidden="1"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6"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c r="N3217" s="32" t="str">
        <f t="shared" ref="N3217:N3218" si="1639" xml:space="preserve"> TEXT(D3217, "mmmm")</f>
        <v>September</v>
      </c>
      <c r="O3217" s="39">
        <f t="shared" ref="O3217:O3218" si="1640" xml:space="preserve"> K3217 - L3217</f>
        <v>143.35999999999999</v>
      </c>
      <c r="P3217" s="32" t="str">
        <f t="shared" ref="P3217:P3218" si="1641" xml:space="preserve"> TEXT(D3217, "dddd")</f>
        <v>Thursday</v>
      </c>
    </row>
    <row r="3218" spans="1:16"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c r="N3218" s="32" t="str">
        <f t="shared" si="1639"/>
        <v>October</v>
      </c>
      <c r="O3218" s="39">
        <f t="shared" si="1640"/>
        <v>144.26</v>
      </c>
      <c r="P3218" s="32" t="str">
        <f t="shared" si="1641"/>
        <v>Sunday</v>
      </c>
    </row>
    <row r="3219" spans="1:16" s="32" customFormat="1" ht="15.75" hidden="1"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6" s="32" customFormat="1" ht="15.75" hidden="1"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6"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c r="N3221" s="32" t="str">
        <f t="shared" ref="N3221" si="1642" xml:space="preserve"> TEXT(D3221, "mmmm")</f>
        <v>August</v>
      </c>
      <c r="O3221" s="39">
        <f t="shared" ref="O3221" si="1643" xml:space="preserve"> K3221 - L3221</f>
        <v>114.93</v>
      </c>
      <c r="P3221" s="32" t="str">
        <f xml:space="preserve"> TEXT(D3221, "dddd")</f>
        <v>Thursday</v>
      </c>
    </row>
    <row r="3222" spans="1:16" s="32" customFormat="1" ht="15.75" hidden="1"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6" s="32" customFormat="1" ht="15.75" hidden="1"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6" s="32" customFormat="1" ht="15.75" hidden="1"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6" s="32" customFormat="1" ht="15.75" hidden="1"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6" s="32" customFormat="1" ht="15.75" hidden="1"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6" s="32" customFormat="1" ht="15.75" hidden="1"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6" s="32" customFormat="1" ht="15.75" hidden="1"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6" s="32" customFormat="1" ht="15.75" hidden="1"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6" s="32" customFormat="1" ht="15.75" hidden="1"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6"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c r="N3231" s="32" t="str">
        <f t="shared" ref="N3231" si="1644" xml:space="preserve"> TEXT(D3231, "mmmm")</f>
        <v>May</v>
      </c>
      <c r="O3231" s="39">
        <f t="shared" ref="O3231" si="1645" xml:space="preserve"> K3231 - L3231</f>
        <v>64.92999999999995</v>
      </c>
      <c r="P3231" s="32" t="str">
        <f xml:space="preserve"> TEXT(D3231, "dddd")</f>
        <v>Wednesday</v>
      </c>
    </row>
    <row r="3232" spans="1:16" s="32" customFormat="1" ht="15.75" hidden="1"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6"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c r="N3233" s="32" t="str">
        <f t="shared" ref="N3233:N3236" si="1646" xml:space="preserve"> TEXT(D3233, "mmmm")</f>
        <v>October</v>
      </c>
      <c r="O3233" s="39">
        <f t="shared" ref="O3233:O3236" si="1647" xml:space="preserve"> K3233 - L3233</f>
        <v>693.76</v>
      </c>
      <c r="P3233" s="32" t="str">
        <f t="shared" ref="P3233:P3236" si="1648" xml:space="preserve"> TEXT(D3233, "dddd")</f>
        <v>Tuesday</v>
      </c>
    </row>
    <row r="3234" spans="1:16"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c r="N3234" s="32" t="str">
        <f t="shared" si="1646"/>
        <v>April</v>
      </c>
      <c r="O3234" s="39">
        <f t="shared" si="1647"/>
        <v>1383.6100000000001</v>
      </c>
      <c r="P3234" s="32" t="str">
        <f t="shared" si="1648"/>
        <v>Saturday</v>
      </c>
    </row>
    <row r="3235" spans="1:16"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c r="N3235" s="32" t="str">
        <f t="shared" si="1646"/>
        <v>February</v>
      </c>
      <c r="O3235" s="39">
        <f t="shared" si="1647"/>
        <v>431.33000000000004</v>
      </c>
      <c r="P3235" s="32" t="str">
        <f t="shared" si="1648"/>
        <v>Wednesday</v>
      </c>
    </row>
    <row r="3236" spans="1:16"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c r="N3236" s="32" t="str">
        <f t="shared" si="1646"/>
        <v>August</v>
      </c>
      <c r="O3236" s="39">
        <f t="shared" si="1647"/>
        <v>1069.5500000000002</v>
      </c>
      <c r="P3236" s="32" t="str">
        <f t="shared" si="1648"/>
        <v>Sunday</v>
      </c>
    </row>
    <row r="3237" spans="1:16" s="32" customFormat="1" ht="15.75" hidden="1"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6" s="32" customFormat="1" ht="15.75" hidden="1"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6"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c r="N3239" s="32" t="str">
        <f t="shared" ref="N3239:N3240" si="1649" xml:space="preserve"> TEXT(D3239, "mmmm")</f>
        <v>August</v>
      </c>
      <c r="O3239" s="39">
        <f t="shared" ref="O3239:O3240" si="1650" xml:space="preserve"> K3239 - L3239</f>
        <v>198.22000000000003</v>
      </c>
      <c r="P3239" s="32" t="str">
        <f t="shared" ref="P3239:P3240" si="1651" xml:space="preserve"> TEXT(D3239, "dddd")</f>
        <v>Wednesday</v>
      </c>
    </row>
    <row r="3240" spans="1:16"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c r="N3240" s="32" t="str">
        <f t="shared" si="1649"/>
        <v>March</v>
      </c>
      <c r="O3240" s="39">
        <f t="shared" si="1650"/>
        <v>690.49</v>
      </c>
      <c r="P3240" s="32" t="str">
        <f t="shared" si="1651"/>
        <v>Thursday</v>
      </c>
    </row>
    <row r="3241" spans="1:16" s="32" customFormat="1" ht="15.75" hidden="1"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6"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c r="N3242" s="32" t="str">
        <f t="shared" ref="N3242:N3243" si="1652" xml:space="preserve"> TEXT(D3242, "mmmm")</f>
        <v>August</v>
      </c>
      <c r="O3242" s="39">
        <f t="shared" ref="O3242:O3243" si="1653" xml:space="preserve"> K3242 - L3242</f>
        <v>139.2299999999999</v>
      </c>
      <c r="P3242" s="32" t="str">
        <f t="shared" ref="P3242:P3243" si="1654" xml:space="preserve"> TEXT(D3242, "dddd")</f>
        <v>Thursday</v>
      </c>
    </row>
    <row r="3243" spans="1:16"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c r="N3243" s="32" t="str">
        <f t="shared" si="1652"/>
        <v>May</v>
      </c>
      <c r="O3243" s="39">
        <f t="shared" si="1653"/>
        <v>64.92999999999995</v>
      </c>
      <c r="P3243" s="32" t="str">
        <f t="shared" si="1654"/>
        <v>Tuesday</v>
      </c>
    </row>
    <row r="3244" spans="1:16" s="32" customFormat="1" ht="15.75" hidden="1"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6" s="32" customFormat="1" ht="15.75" hidden="1"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6" s="32" customFormat="1" ht="15.75" hidden="1"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6"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c r="N3247" s="32" t="str">
        <f t="shared" ref="N3247:N3249" si="1655" xml:space="preserve"> TEXT(D3247, "mmmm")</f>
        <v>July</v>
      </c>
      <c r="O3247" s="39">
        <f t="shared" ref="O3247:O3249" si="1656" xml:space="preserve"> K3247 - L3247</f>
        <v>195.33999999999992</v>
      </c>
      <c r="P3247" s="32" t="str">
        <f t="shared" ref="P3247:P3249" si="1657" xml:space="preserve"> TEXT(D3247, "dddd")</f>
        <v>Wednesday</v>
      </c>
    </row>
    <row r="3248" spans="1:16"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c r="N3248" s="32" t="str">
        <f t="shared" si="1655"/>
        <v>October</v>
      </c>
      <c r="O3248" s="39">
        <f t="shared" si="1656"/>
        <v>445.20999999999992</v>
      </c>
      <c r="P3248" s="32" t="str">
        <f t="shared" si="1657"/>
        <v>Sunday</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c r="N3249" s="32" t="str">
        <f t="shared" si="1655"/>
        <v>April</v>
      </c>
      <c r="O3249" s="39">
        <f t="shared" si="1656"/>
        <v>1230.27</v>
      </c>
      <c r="P3249" s="32" t="str">
        <f t="shared" si="1657"/>
        <v>Wednesday</v>
      </c>
    </row>
    <row r="3250" spans="1:26" s="32" customFormat="1" ht="15.75" hidden="1"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hidden="1"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hidden="1"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c r="N3253" s="32" t="str">
        <f t="shared" ref="N3253" si="1658" xml:space="preserve"> TEXT(D3253, "mmmm")</f>
        <v>December</v>
      </c>
      <c r="O3253" s="39">
        <f t="shared" ref="O3253" si="1659" xml:space="preserve"> K3253 - L3253</f>
        <v>1592.19</v>
      </c>
      <c r="P3253" s="32" t="str">
        <f xml:space="preserve"> TEXT(D3253, "dddd")</f>
        <v>Tuesday</v>
      </c>
    </row>
    <row r="3254" spans="1:26" s="32" customFormat="1" ht="15.75" hidden="1"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c r="N3255" s="32" t="str">
        <f t="shared" ref="N3255" si="1660" xml:space="preserve"> TEXT(D3255, "mmmm")</f>
        <v>January</v>
      </c>
      <c r="O3255" s="39">
        <f t="shared" ref="O3255" si="1661" xml:space="preserve"> K3255 - L3255</f>
        <v>509.97</v>
      </c>
      <c r="P3255" s="32" t="str">
        <f xml:space="preserve"> TEXT(D3255, "dddd")</f>
        <v>Saturday</v>
      </c>
    </row>
    <row r="3256" spans="1:26" s="32" customFormat="1" ht="15.75" hidden="1"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hidden="1"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hidden="1"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c r="N3259" s="32" t="str">
        <f t="shared" ref="N3259" si="1662" xml:space="preserve"> TEXT(D3259, "mmmm")</f>
        <v>December</v>
      </c>
      <c r="O3259" s="39">
        <f t="shared" ref="O3259" si="1663" xml:space="preserve"> K3259 - L3259</f>
        <v>128.45999999999992</v>
      </c>
      <c r="P3259" s="32" t="str">
        <f xml:space="preserve"> TEXT(D3259, "dddd")</f>
        <v>Monday</v>
      </c>
    </row>
    <row r="3260" spans="1:26" s="32" customFormat="1" ht="15.75" hidden="1"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hidden="1"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2" t="str">
        <f t="shared" ref="N3262" si="1664" xml:space="preserve"> TEXT(D3262, "mmmm")</f>
        <v>February</v>
      </c>
      <c r="O3262" s="39">
        <f t="shared" ref="O3262" si="1665" xml:space="preserve"> K3262 - L3262</f>
        <v>1202.3399999999999</v>
      </c>
      <c r="P3262" s="32" t="str">
        <f xml:space="preserve"> TEXT(D3262, "dddd")</f>
        <v>Friday</v>
      </c>
      <c r="Q3262" s="39"/>
      <c r="R3262" s="39"/>
      <c r="S3262" s="39"/>
      <c r="T3262" s="39"/>
      <c r="U3262" s="39"/>
      <c r="V3262" s="39"/>
      <c r="W3262" s="39"/>
      <c r="X3262" s="39"/>
      <c r="Y3262" s="39"/>
      <c r="Z3262" s="39"/>
    </row>
    <row r="3263" spans="1:26" s="32" customFormat="1" ht="15.75" hidden="1"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hidden="1"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6"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c r="N3265" s="32" t="str">
        <f t="shared" ref="N3265" si="1666" xml:space="preserve"> TEXT(D3265, "mmmm")</f>
        <v>November</v>
      </c>
      <c r="O3265" s="39">
        <f t="shared" ref="O3265" si="1667" xml:space="preserve"> K3265 - L3265</f>
        <v>64.92999999999995</v>
      </c>
      <c r="P3265" s="32" t="str">
        <f xml:space="preserve"> TEXT(D3265, "dddd")</f>
        <v>Sunday</v>
      </c>
    </row>
    <row r="3266" spans="1:16" s="32" customFormat="1" ht="15.75" hidden="1"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6" s="32" customFormat="1" ht="15.75" hidden="1"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6" s="32" customFormat="1" ht="15.75" hidden="1"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6" s="32" customFormat="1" ht="15.75" hidden="1"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6"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c r="N3270" s="32" t="str">
        <f t="shared" ref="N3270" si="1668" xml:space="preserve"> TEXT(D3270, "mmmm")</f>
        <v>September</v>
      </c>
      <c r="O3270" s="39">
        <f t="shared" ref="O3270" si="1669" xml:space="preserve"> K3270 - L3270</f>
        <v>110.56</v>
      </c>
      <c r="P3270" s="32" t="str">
        <f xml:space="preserve"> TEXT(D3270, "dddd")</f>
        <v>Friday</v>
      </c>
    </row>
    <row r="3271" spans="1:16" s="32" customFormat="1" ht="15.75" hidden="1"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6"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c r="N3272" s="32" t="str">
        <f t="shared" ref="N3272" si="1670" xml:space="preserve"> TEXT(D3272, "mmmm")</f>
        <v>August</v>
      </c>
      <c r="O3272" s="39">
        <f t="shared" ref="O3272" si="1671" xml:space="preserve"> K3272 - L3272</f>
        <v>198.29000000000002</v>
      </c>
      <c r="P3272" s="32" t="str">
        <f xml:space="preserve"> TEXT(D3272, "dddd")</f>
        <v>Saturday</v>
      </c>
    </row>
    <row r="3273" spans="1:16" s="32" customFormat="1" ht="15.75" hidden="1"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6"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c r="N3274" s="32" t="str">
        <f t="shared" ref="N3274" si="1672" xml:space="preserve"> TEXT(D3274, "mmmm")</f>
        <v>January</v>
      </c>
      <c r="O3274" s="39">
        <f t="shared" ref="O3274" si="1673" xml:space="preserve"> K3274 - L3274</f>
        <v>114.93</v>
      </c>
      <c r="P3274" s="32" t="str">
        <f xml:space="preserve"> TEXT(D3274, "dddd")</f>
        <v>Thursday</v>
      </c>
    </row>
    <row r="3275" spans="1:16" s="32" customFormat="1" ht="15.75" hidden="1"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6" s="32" customFormat="1" ht="15.75" hidden="1"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6"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c r="N3277" s="32" t="str">
        <f t="shared" ref="N3277" si="1674" xml:space="preserve"> TEXT(D3277, "mmmm")</f>
        <v>January</v>
      </c>
      <c r="O3277" s="39">
        <f t="shared" ref="O3277" si="1675" xml:space="preserve"> K3277 - L3277</f>
        <v>771.12</v>
      </c>
      <c r="P3277" s="32" t="str">
        <f xml:space="preserve"> TEXT(D3277, "dddd")</f>
        <v>Thursday</v>
      </c>
    </row>
    <row r="3278" spans="1:16" s="32" customFormat="1" ht="15.75" hidden="1"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6" s="32" customFormat="1" ht="15.75" hidden="1"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6" s="32" customFormat="1" ht="15.75" hidden="1"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6" s="32" customFormat="1" ht="15.75" hidden="1"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6" s="32" customFormat="1" ht="15.75" hidden="1"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6"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c r="N3283" s="32" t="str">
        <f t="shared" ref="N3283" si="1676" xml:space="preserve"> TEXT(D3283, "mmmm")</f>
        <v>May</v>
      </c>
      <c r="O3283" s="39">
        <f t="shared" ref="O3283" si="1677" xml:space="preserve"> K3283 - L3283</f>
        <v>114.93</v>
      </c>
      <c r="P3283" s="32" t="str">
        <f xml:space="preserve"> TEXT(D3283, "dddd")</f>
        <v>Monday</v>
      </c>
    </row>
    <row r="3284" spans="1:16" s="32" customFormat="1" ht="15.75" hidden="1"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6" s="32" customFormat="1" ht="15.75" hidden="1"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6"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c r="N3286" s="32" t="str">
        <f t="shared" ref="N3286" si="1678" xml:space="preserve"> TEXT(D3286, "mmmm")</f>
        <v>October</v>
      </c>
      <c r="O3286" s="39">
        <f t="shared" ref="O3286" si="1679" xml:space="preserve"> K3286 - L3286</f>
        <v>450.77</v>
      </c>
      <c r="P3286" s="32" t="str">
        <f xml:space="preserve"> TEXT(D3286, "dddd")</f>
        <v>Friday</v>
      </c>
    </row>
    <row r="3287" spans="1:16" s="32" customFormat="1" ht="15.75" hidden="1"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6"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c r="N3288" s="32" t="str">
        <f t="shared" ref="N3288" si="1680" xml:space="preserve"> TEXT(D3288, "mmmm")</f>
        <v>March</v>
      </c>
      <c r="O3288" s="39">
        <f t="shared" ref="O3288" si="1681" xml:space="preserve"> K3288 - L3288</f>
        <v>1408.91</v>
      </c>
      <c r="P3288" s="32" t="str">
        <f xml:space="preserve"> TEXT(D3288, "dddd")</f>
        <v>Tuesday</v>
      </c>
    </row>
    <row r="3289" spans="1:16" s="32" customFormat="1" ht="15.75" hidden="1"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6"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c r="N3290" s="32" t="str">
        <f t="shared" ref="N3290" si="1682" xml:space="preserve"> TEXT(D3290, "mmmm")</f>
        <v>July</v>
      </c>
      <c r="O3290" s="39">
        <f t="shared" ref="O3290" si="1683" xml:space="preserve"> K3290 - L3290</f>
        <v>64.92999999999995</v>
      </c>
      <c r="P3290" s="32" t="str">
        <f xml:space="preserve"> TEXT(D3290, "dddd")</f>
        <v>Saturday</v>
      </c>
    </row>
    <row r="3291" spans="1:16" s="32" customFormat="1" ht="15.75" hidden="1"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6" s="32" customFormat="1" ht="15.75" hidden="1"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6"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c r="N3293" s="32" t="str">
        <f t="shared" ref="N3293" si="1684" xml:space="preserve"> TEXT(D3293, "mmmm")</f>
        <v>August</v>
      </c>
      <c r="O3293" s="39">
        <f t="shared" ref="O3293" si="1685" xml:space="preserve"> K3293 - L3293</f>
        <v>957.02</v>
      </c>
      <c r="P3293" s="32" t="str">
        <f xml:space="preserve"> TEXT(D3293, "dddd")</f>
        <v>Saturday</v>
      </c>
    </row>
    <row r="3294" spans="1:16" s="32" customFormat="1" ht="15.75" hidden="1"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6"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c r="N3295" s="32" t="str">
        <f t="shared" ref="N3295:N3296" si="1686" xml:space="preserve"> TEXT(D3295, "mmmm")</f>
        <v>August</v>
      </c>
      <c r="O3295" s="39">
        <f t="shared" ref="O3295:O3296" si="1687" xml:space="preserve"> K3295 - L3295</f>
        <v>198.22000000000003</v>
      </c>
      <c r="P3295" s="32" t="str">
        <f t="shared" ref="P3295:P3296" si="1688" xml:space="preserve"> TEXT(D3295, "dddd")</f>
        <v>Friday</v>
      </c>
    </row>
    <row r="3296" spans="1:16"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c r="N3296" s="32" t="str">
        <f t="shared" si="1686"/>
        <v>July</v>
      </c>
      <c r="O3296" s="39">
        <f t="shared" si="1687"/>
        <v>1383.6100000000001</v>
      </c>
      <c r="P3296" s="32" t="str">
        <f t="shared" si="1688"/>
        <v>Friday</v>
      </c>
    </row>
    <row r="3297" spans="1:16" s="32" customFormat="1" ht="15.75" hidden="1"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6"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c r="N3298" s="32" t="str">
        <f t="shared" ref="N3298" si="1689" xml:space="preserve"> TEXT(D3298, "mmmm")</f>
        <v>March</v>
      </c>
      <c r="O3298" s="39">
        <f t="shared" ref="O3298" si="1690" xml:space="preserve"> K3298 - L3298</f>
        <v>179.44</v>
      </c>
      <c r="P3298" s="32" t="str">
        <f xml:space="preserve"> TEXT(D3298, "dddd")</f>
        <v>Tuesday</v>
      </c>
    </row>
    <row r="3299" spans="1:16" s="32" customFormat="1" ht="15.75" hidden="1"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6" s="32" customFormat="1" ht="15.75" hidden="1"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6"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c r="N3301" s="32" t="str">
        <f t="shared" ref="N3301:N3303" si="1691" xml:space="preserve"> TEXT(D3301, "mmmm")</f>
        <v>March</v>
      </c>
      <c r="O3301" s="39">
        <f t="shared" ref="O3301:O3303" si="1692" xml:space="preserve"> K3301 - L3301</f>
        <v>309.80999999999995</v>
      </c>
      <c r="P3301" s="32" t="str">
        <f t="shared" ref="P3301:P3303" si="1693" xml:space="preserve"> TEXT(D3301, "dddd")</f>
        <v>Tuesday</v>
      </c>
    </row>
    <row r="3302" spans="1:16"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c r="N3302" s="32" t="str">
        <f t="shared" si="1691"/>
        <v>February</v>
      </c>
      <c r="O3302" s="39">
        <f t="shared" si="1692"/>
        <v>456.44999999999993</v>
      </c>
      <c r="P3302" s="32" t="str">
        <f t="shared" si="1693"/>
        <v>Friday</v>
      </c>
    </row>
    <row r="3303" spans="1:16"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c r="N3303" s="32" t="str">
        <f t="shared" si="1691"/>
        <v>May</v>
      </c>
      <c r="O3303" s="39">
        <f t="shared" si="1692"/>
        <v>1305.25</v>
      </c>
      <c r="P3303" s="32" t="str">
        <f t="shared" si="1693"/>
        <v>Sunday</v>
      </c>
    </row>
    <row r="3304" spans="1:16" s="32" customFormat="1" ht="15.75" hidden="1"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6" s="32" customFormat="1" ht="15.75" hidden="1"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6" s="32" customFormat="1" ht="15.75" hidden="1"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6" s="32" customFormat="1" ht="15.75" hidden="1"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6"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c r="N3308" s="32" t="str">
        <f t="shared" ref="N3308:N3309" si="1694" xml:space="preserve"> TEXT(D3308, "mmmm")</f>
        <v>December</v>
      </c>
      <c r="O3308" s="39">
        <f t="shared" ref="O3308:O3309" si="1695" xml:space="preserve"> K3308 - L3308</f>
        <v>72.599999999999966</v>
      </c>
      <c r="P3308" s="32" t="str">
        <f t="shared" ref="P3308:P3309" si="1696" xml:space="preserve"> TEXT(D3308, "dddd")</f>
        <v>Wednesday</v>
      </c>
    </row>
    <row r="3309" spans="1:16"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c r="N3309" s="32" t="str">
        <f t="shared" si="1694"/>
        <v>August</v>
      </c>
      <c r="O3309" s="39">
        <f t="shared" si="1695"/>
        <v>1630.25</v>
      </c>
      <c r="P3309" s="32" t="str">
        <f t="shared" si="1696"/>
        <v>Wednesday</v>
      </c>
    </row>
    <row r="3310" spans="1:16" s="32" customFormat="1" ht="15.75" hidden="1"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6" s="32" customFormat="1" ht="15.75" hidden="1"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6" s="32" customFormat="1" ht="15.75" hidden="1"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6" s="32" customFormat="1" ht="15.75" hidden="1"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6"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c r="N3314" s="32" t="str">
        <f t="shared" ref="N3314:N3316" si="1697" xml:space="preserve"> TEXT(D3314, "mmmm")</f>
        <v>April</v>
      </c>
      <c r="O3314" s="39">
        <f t="shared" ref="O3314:O3316" si="1698" xml:space="preserve"> K3314 - L3314</f>
        <v>75.139999999999986</v>
      </c>
      <c r="P3314" s="32" t="str">
        <f t="shared" ref="P3314:P3316" si="1699" xml:space="preserve"> TEXT(D3314, "dddd")</f>
        <v>Saturday</v>
      </c>
    </row>
    <row r="3315" spans="1:16"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c r="N3315" s="32" t="str">
        <f t="shared" si="1697"/>
        <v>April</v>
      </c>
      <c r="O3315" s="39">
        <f t="shared" si="1698"/>
        <v>1702.5499999999997</v>
      </c>
      <c r="P3315" s="32" t="str">
        <f t="shared" si="1699"/>
        <v>Monday</v>
      </c>
    </row>
    <row r="3316" spans="1:16"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c r="N3316" s="32" t="str">
        <f t="shared" si="1697"/>
        <v>December</v>
      </c>
      <c r="O3316" s="39">
        <f t="shared" si="1698"/>
        <v>448.67999999999995</v>
      </c>
      <c r="P3316" s="32" t="str">
        <f t="shared" si="1699"/>
        <v>Sunday</v>
      </c>
    </row>
    <row r="3317" spans="1:16" s="32" customFormat="1" ht="15.75" hidden="1"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6" s="32" customFormat="1" ht="15.75" hidden="1"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6"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c r="N3319" s="32" t="str">
        <f t="shared" ref="N3319:N3320" si="1700" xml:space="preserve"> TEXT(D3319, "mmmm")</f>
        <v>November</v>
      </c>
      <c r="O3319" s="39">
        <f t="shared" ref="O3319:O3320" si="1701" xml:space="preserve"> K3319 - L3319</f>
        <v>872.8900000000001</v>
      </c>
      <c r="P3319" s="32" t="str">
        <f t="shared" ref="P3319:P3320" si="1702" xml:space="preserve"> TEXT(D3319, "dddd")</f>
        <v>Sunday</v>
      </c>
    </row>
    <row r="3320" spans="1:16"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c r="N3320" s="32" t="str">
        <f t="shared" si="1700"/>
        <v>January</v>
      </c>
      <c r="O3320" s="39">
        <f t="shared" si="1701"/>
        <v>957.02</v>
      </c>
      <c r="P3320" s="32" t="str">
        <f t="shared" si="1702"/>
        <v>Sunday</v>
      </c>
    </row>
    <row r="3321" spans="1:16" s="32" customFormat="1" ht="15.75" hidden="1"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6" s="32" customFormat="1" ht="15.75" hidden="1"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6" s="32" customFormat="1" ht="15.75" hidden="1"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6"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c r="N3324" s="32" t="str">
        <f t="shared" ref="N3324:N3325" si="1703" xml:space="preserve"> TEXT(D3324, "mmmm")</f>
        <v>April</v>
      </c>
      <c r="O3324" s="39">
        <f t="shared" ref="O3324:O3325" si="1704" xml:space="preserve"> K3324 - L3324</f>
        <v>872.8900000000001</v>
      </c>
      <c r="P3324" s="32" t="str">
        <f t="shared" ref="P3324:P3325" si="1705" xml:space="preserve"> TEXT(D3324, "dddd")</f>
        <v>Sunday</v>
      </c>
    </row>
    <row r="3325" spans="1:16"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c r="N3325" s="32" t="str">
        <f t="shared" si="1703"/>
        <v>September</v>
      </c>
      <c r="O3325" s="39">
        <f t="shared" si="1704"/>
        <v>14.229999999999997</v>
      </c>
      <c r="P3325" s="32" t="str">
        <f t="shared" si="1705"/>
        <v>Sunday</v>
      </c>
    </row>
    <row r="3326" spans="1:16" s="32" customFormat="1" ht="15.75" hidden="1"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6"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c r="N3327" s="32" t="str">
        <f t="shared" ref="N3327" si="1706" xml:space="preserve"> TEXT(D3327, "mmmm")</f>
        <v>July</v>
      </c>
      <c r="O3327" s="39">
        <f t="shared" ref="O3327" si="1707" xml:space="preserve"> K3327 - L3327</f>
        <v>1279.3999999999999</v>
      </c>
      <c r="P3327" s="32" t="str">
        <f xml:space="preserve"> TEXT(D3327, "dddd")</f>
        <v>Saturday</v>
      </c>
    </row>
    <row r="3328" spans="1:16" s="32" customFormat="1" ht="15.75" hidden="1"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6" s="32" customFormat="1" ht="15.75" hidden="1"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6" s="32" customFormat="1" ht="15.75" hidden="1"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6"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c r="N3331" s="32" t="str">
        <f t="shared" ref="N3331" si="1708" xml:space="preserve"> TEXT(D3331, "mmmm")</f>
        <v>September</v>
      </c>
      <c r="O3331" s="39">
        <f t="shared" ref="O3331" si="1709" xml:space="preserve"> K3331 - L3331</f>
        <v>1230.3000000000002</v>
      </c>
      <c r="P3331" s="32" t="str">
        <f xml:space="preserve"> TEXT(D3331, "dddd")</f>
        <v>Saturday</v>
      </c>
    </row>
    <row r="3332" spans="1:16" s="32" customFormat="1" ht="15.75" hidden="1"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6"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c r="N3333" s="32" t="str">
        <f t="shared" ref="N3333" si="1710" xml:space="preserve"> TEXT(D3333, "mmmm")</f>
        <v>September</v>
      </c>
      <c r="O3333" s="39">
        <f t="shared" ref="O3333" si="1711" xml:space="preserve"> K3333 - L3333</f>
        <v>110.56</v>
      </c>
      <c r="P3333" s="32" t="str">
        <f xml:space="preserve"> TEXT(D3333, "dddd")</f>
        <v>Friday</v>
      </c>
    </row>
    <row r="3334" spans="1:16" s="32" customFormat="1" ht="15.75" hidden="1"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6" s="32" customFormat="1" ht="15.75" hidden="1"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6"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c r="N3336" s="32" t="str">
        <f t="shared" ref="N3336" si="1712" xml:space="preserve"> TEXT(D3336, "mmmm")</f>
        <v>December</v>
      </c>
      <c r="O3336" s="39">
        <f t="shared" ref="O3336" si="1713" xml:space="preserve"> K3336 - L3336</f>
        <v>437.46</v>
      </c>
      <c r="P3336" s="32" t="str">
        <f xml:space="preserve"> TEXT(D3336, "dddd")</f>
        <v>Tuesday</v>
      </c>
    </row>
    <row r="3337" spans="1:16" s="32" customFormat="1" ht="15.75" hidden="1"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6" s="32" customFormat="1" ht="15.75" hidden="1"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6"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c r="N3339" s="32" t="str">
        <f t="shared" ref="N3339" si="1714" xml:space="preserve"> TEXT(D3339, "mmmm")</f>
        <v>July</v>
      </c>
      <c r="O3339" s="39">
        <f t="shared" ref="O3339" si="1715" xml:space="preserve"> K3339 - L3339</f>
        <v>745.94</v>
      </c>
      <c r="P3339" s="32" t="str">
        <f xml:space="preserve"> TEXT(D3339, "dddd")</f>
        <v>Monday</v>
      </c>
    </row>
    <row r="3340" spans="1:16" s="32" customFormat="1" ht="15.75" hidden="1"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6" s="32" customFormat="1" ht="15.75" hidden="1"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6"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c r="N3342" s="32" t="str">
        <f t="shared" ref="N3342" si="1716" xml:space="preserve"> TEXT(D3342, "mmmm")</f>
        <v>August</v>
      </c>
      <c r="O3342" s="39">
        <f t="shared" ref="O3342" si="1717" xml:space="preserve"> K3342 - L3342</f>
        <v>1215.3399999999999</v>
      </c>
      <c r="P3342" s="32" t="str">
        <f xml:space="preserve"> TEXT(D3342, "dddd")</f>
        <v>Friday</v>
      </c>
    </row>
    <row r="3343" spans="1:16" s="32" customFormat="1" ht="15.75" hidden="1"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6" s="32" customFormat="1" ht="15.75" hidden="1"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6"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c r="N3345" s="32" t="str">
        <f t="shared" ref="N3345" si="1718" xml:space="preserve"> TEXT(D3345, "mmmm")</f>
        <v>April</v>
      </c>
      <c r="O3345" s="39">
        <f t="shared" ref="O3345" si="1719" xml:space="preserve"> K3345 - L3345</f>
        <v>1230.27</v>
      </c>
      <c r="P3345" s="32" t="str">
        <f xml:space="preserve"> TEXT(D3345, "dddd")</f>
        <v>Saturday</v>
      </c>
    </row>
    <row r="3346" spans="1:16" s="32" customFormat="1" ht="15.75" hidden="1"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6"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c r="N3347" s="32" t="str">
        <f t="shared" ref="N3347" si="1720" xml:space="preserve"> TEXT(D3347, "mmmm")</f>
        <v>August</v>
      </c>
      <c r="O3347" s="39">
        <f t="shared" ref="O3347" si="1721" xml:space="preserve"> K3347 - L3347</f>
        <v>114.93</v>
      </c>
      <c r="P3347" s="32" t="str">
        <f xml:space="preserve"> TEXT(D3347, "dddd")</f>
        <v>Saturday</v>
      </c>
    </row>
    <row r="3348" spans="1:16" s="32" customFormat="1" ht="15.75" hidden="1"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6"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c r="N3349" s="32" t="str">
        <f t="shared" ref="N3349" si="1722" xml:space="preserve"> TEXT(D3349, "mmmm")</f>
        <v>May</v>
      </c>
      <c r="O3349" s="39">
        <f t="shared" ref="O3349" si="1723" xml:space="preserve"> K3349 - L3349</f>
        <v>114.93</v>
      </c>
      <c r="P3349" s="32" t="str">
        <f xml:space="preserve"> TEXT(D3349, "dddd")</f>
        <v>Tuesday</v>
      </c>
    </row>
    <row r="3350" spans="1:16" s="32" customFormat="1" ht="15.75" hidden="1"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6" s="32" customFormat="1" ht="15.75" hidden="1"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6" s="32" customFormat="1" ht="15.75" hidden="1"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6"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c r="N3353" s="32" t="str">
        <f t="shared" ref="N3353" si="1724" xml:space="preserve"> TEXT(D3353, "mmmm")</f>
        <v>May</v>
      </c>
      <c r="O3353" s="39">
        <f t="shared" ref="O3353" si="1725" xml:space="preserve"> K3353 - L3353</f>
        <v>641.64</v>
      </c>
      <c r="P3353" s="32" t="str">
        <f xml:space="preserve"> TEXT(D3353, "dddd")</f>
        <v>Monday</v>
      </c>
    </row>
    <row r="3354" spans="1:16" s="32" customFormat="1" ht="15.75" hidden="1"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6" s="32" customFormat="1" ht="15.75" hidden="1"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6" s="32" customFormat="1" ht="15.75" hidden="1"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6"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c r="N3357" s="32" t="str">
        <f t="shared" ref="N3357" si="1726" xml:space="preserve"> TEXT(D3357, "mmmm")</f>
        <v>June</v>
      </c>
      <c r="O3357" s="39">
        <f t="shared" ref="O3357" si="1727" xml:space="preserve"> K3357 - L3357</f>
        <v>1279.3999999999999</v>
      </c>
      <c r="P3357" s="32" t="str">
        <f xml:space="preserve"> TEXT(D3357, "dddd")</f>
        <v>Monday</v>
      </c>
    </row>
    <row r="3358" spans="1:16" s="32" customFormat="1" ht="15.75" hidden="1"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6" s="32" customFormat="1" ht="15.75" hidden="1"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6" s="32" customFormat="1" ht="15.75" hidden="1"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6"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c r="N3361" s="32" t="str">
        <f t="shared" ref="N3361" si="1728" xml:space="preserve"> TEXT(D3361, "mmmm")</f>
        <v>February</v>
      </c>
      <c r="O3361" s="39">
        <f t="shared" ref="O3361" si="1729" xml:space="preserve"> K3361 - L3361</f>
        <v>189.27999999999997</v>
      </c>
      <c r="P3361" s="32" t="str">
        <f xml:space="preserve"> TEXT(D3361, "dddd")</f>
        <v>Friday</v>
      </c>
    </row>
    <row r="3362" spans="1:16" s="32" customFormat="1" ht="15.75" hidden="1"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6" s="32" customFormat="1" ht="15.75" hidden="1"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6"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c r="N3364" s="32" t="str">
        <f t="shared" ref="N3364" si="1730" xml:space="preserve"> TEXT(D3364, "mmmm")</f>
        <v>August</v>
      </c>
      <c r="O3364" s="39">
        <f t="shared" ref="O3364" si="1731" xml:space="preserve"> K3364 - L3364</f>
        <v>43.97</v>
      </c>
      <c r="P3364" s="32" t="str">
        <f xml:space="preserve"> TEXT(D3364, "dddd")</f>
        <v>Sunday</v>
      </c>
    </row>
    <row r="3365" spans="1:16" s="32" customFormat="1" ht="15.75" hidden="1"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6"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c r="N3366" s="32" t="str">
        <f t="shared" ref="N3366" si="1732" xml:space="preserve"> TEXT(D3366, "mmmm")</f>
        <v>February</v>
      </c>
      <c r="O3366" s="39">
        <f t="shared" ref="O3366" si="1733" xml:space="preserve"> K3366 - L3366</f>
        <v>957.02</v>
      </c>
      <c r="P3366" s="32" t="str">
        <f xml:space="preserve"> TEXT(D3366, "dddd")</f>
        <v>Friday</v>
      </c>
    </row>
    <row r="3367" spans="1:16" s="32" customFormat="1" ht="15.75" hidden="1"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6" s="32" customFormat="1" ht="15.75" hidden="1"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6" s="32" customFormat="1" ht="15.75" hidden="1"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6" s="32" customFormat="1" ht="15.75" hidden="1"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6" s="32" customFormat="1" ht="15.75" hidden="1"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6" s="32" customFormat="1" ht="15.75" hidden="1"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6"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c r="N3373" s="32" t="str">
        <f t="shared" ref="N3373:N3374" si="1734" xml:space="preserve"> TEXT(D3373, "mmmm")</f>
        <v>December</v>
      </c>
      <c r="O3373" s="39">
        <f t="shared" ref="O3373:O3374" si="1735" xml:space="preserve"> K3373 - L3373</f>
        <v>167.20999999999998</v>
      </c>
      <c r="P3373" s="32" t="str">
        <f t="shared" ref="P3373:P3374" si="1736" xml:space="preserve"> TEXT(D3373, "dddd")</f>
        <v>Tuesday</v>
      </c>
    </row>
    <row r="3374" spans="1:16"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c r="N3374" s="32" t="str">
        <f t="shared" si="1734"/>
        <v>April</v>
      </c>
      <c r="O3374" s="39">
        <f t="shared" si="1735"/>
        <v>198.22000000000003</v>
      </c>
      <c r="P3374" s="32" t="str">
        <f t="shared" si="1736"/>
        <v>Saturday</v>
      </c>
    </row>
    <row r="3375" spans="1:16" s="32" customFormat="1" ht="15.75" hidden="1"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6"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c r="N3376" s="32" t="str">
        <f t="shared" ref="N3376" si="1737" xml:space="preserve"> TEXT(D3376, "mmmm")</f>
        <v>August</v>
      </c>
      <c r="O3376" s="39">
        <f t="shared" ref="O3376" si="1738" xml:space="preserve"> K3376 - L3376</f>
        <v>448.67999999999995</v>
      </c>
      <c r="P3376" s="32" t="str">
        <f xml:space="preserve"> TEXT(D3376, "dddd")</f>
        <v>Monday</v>
      </c>
    </row>
    <row r="3377" spans="1:16" s="32" customFormat="1" ht="15.75" hidden="1"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6"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c r="N3378" s="32" t="str">
        <f t="shared" ref="N3378:N3379" si="1739" xml:space="preserve"> TEXT(D3378, "mmmm")</f>
        <v>July</v>
      </c>
      <c r="O3378" s="39">
        <f t="shared" ref="O3378:O3379" si="1740" xml:space="preserve"> K3378 - L3378</f>
        <v>182.81000000000017</v>
      </c>
      <c r="P3378" s="32" t="str">
        <f t="shared" ref="P3378:P3379" si="1741" xml:space="preserve"> TEXT(D3378, "dddd")</f>
        <v>Sunday</v>
      </c>
    </row>
    <row r="3379" spans="1:16"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c r="N3379" s="32" t="str">
        <f t="shared" si="1739"/>
        <v>July</v>
      </c>
      <c r="O3379" s="39">
        <f t="shared" si="1740"/>
        <v>1103.43</v>
      </c>
      <c r="P3379" s="32" t="str">
        <f t="shared" si="1741"/>
        <v>Sunday</v>
      </c>
    </row>
    <row r="3380" spans="1:16" s="32" customFormat="1" ht="15.75" hidden="1"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6" s="32" customFormat="1" ht="15.75" hidden="1"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6" s="32" customFormat="1" ht="15.75" hidden="1"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6"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c r="N3383" s="32" t="str">
        <f t="shared" ref="N3383" si="1742" xml:space="preserve"> TEXT(D3383, "mmmm")</f>
        <v>December</v>
      </c>
      <c r="O3383" s="39">
        <f t="shared" ref="O3383" si="1743" xml:space="preserve"> K3383 - L3383</f>
        <v>1592.19</v>
      </c>
      <c r="P3383" s="32" t="str">
        <f xml:space="preserve"> TEXT(D3383, "dddd")</f>
        <v>Thursday</v>
      </c>
    </row>
    <row r="3384" spans="1:16" s="32" customFormat="1" ht="15.75" hidden="1"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6" s="32" customFormat="1" ht="15.75" hidden="1"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6" s="32" customFormat="1" ht="15.75" hidden="1"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6"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c r="N3387" s="32" t="str">
        <f t="shared" ref="N3387:N3389" si="1744" xml:space="preserve"> TEXT(D3387, "mmmm")</f>
        <v>August</v>
      </c>
      <c r="O3387" s="39">
        <f t="shared" ref="O3387:O3389" si="1745" xml:space="preserve"> K3387 - L3387</f>
        <v>14.229999999999997</v>
      </c>
      <c r="P3387" s="32" t="str">
        <f t="shared" ref="P3387:P3389" si="1746" xml:space="preserve"> TEXT(D3387, "dddd")</f>
        <v>Tuesday</v>
      </c>
    </row>
    <row r="3388" spans="1:16"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c r="N3388" s="32" t="str">
        <f t="shared" si="1744"/>
        <v>July</v>
      </c>
      <c r="O3388" s="39">
        <f t="shared" si="1745"/>
        <v>451.65000000000009</v>
      </c>
      <c r="P3388" s="32" t="str">
        <f t="shared" si="1746"/>
        <v>Friday</v>
      </c>
    </row>
    <row r="3389" spans="1:16"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c r="N3389" s="32" t="str">
        <f t="shared" si="1744"/>
        <v>August</v>
      </c>
      <c r="O3389" s="39">
        <f t="shared" si="1745"/>
        <v>75.75</v>
      </c>
      <c r="P3389" s="32" t="str">
        <f t="shared" si="1746"/>
        <v>Friday</v>
      </c>
    </row>
    <row r="3390" spans="1:16" s="32" customFormat="1" ht="15.75" hidden="1"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6" s="32" customFormat="1" ht="15.75" hidden="1"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6" s="32" customFormat="1" ht="15.75" hidden="1"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6"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c r="N3393" s="32" t="str">
        <f t="shared" ref="N3393:N3394" si="1747" xml:space="preserve"> TEXT(D3393, "mmmm")</f>
        <v>December</v>
      </c>
      <c r="O3393" s="39">
        <f t="shared" ref="O3393:O3394" si="1748" xml:space="preserve"> K3393 - L3393</f>
        <v>133.7800000000002</v>
      </c>
      <c r="P3393" s="32" t="str">
        <f t="shared" ref="P3393:P3394" si="1749" xml:space="preserve"> TEXT(D3393, "dddd")</f>
        <v>Tuesday</v>
      </c>
    </row>
    <row r="3394" spans="1:16"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c r="N3394" s="32" t="str">
        <f t="shared" si="1747"/>
        <v>January</v>
      </c>
      <c r="O3394" s="39">
        <f t="shared" si="1748"/>
        <v>1305.25</v>
      </c>
      <c r="P3394" s="32" t="str">
        <f t="shared" si="1749"/>
        <v>Saturday</v>
      </c>
    </row>
    <row r="3395" spans="1:16" s="32" customFormat="1" ht="15.75" hidden="1"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6" s="32" customFormat="1" ht="15.75" hidden="1"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6"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c r="N3397" s="32" t="str">
        <f t="shared" ref="N3397:N3398" si="1750" xml:space="preserve"> TEXT(D3397, "mmmm")</f>
        <v>November</v>
      </c>
      <c r="O3397" s="39">
        <f t="shared" ref="O3397:O3398" si="1751" xml:space="preserve"> K3397 - L3397</f>
        <v>1630.25</v>
      </c>
      <c r="P3397" s="32" t="str">
        <f t="shared" ref="P3397:P3398" si="1752" xml:space="preserve"> TEXT(D3397, "dddd")</f>
        <v>Wednesday</v>
      </c>
    </row>
    <row r="3398" spans="1:16"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c r="N3398" s="32" t="str">
        <f t="shared" si="1750"/>
        <v>July</v>
      </c>
      <c r="O3398" s="39">
        <f t="shared" si="1751"/>
        <v>1295.43</v>
      </c>
      <c r="P3398" s="32" t="str">
        <f t="shared" si="1752"/>
        <v>Friday</v>
      </c>
    </row>
    <row r="3399" spans="1:16" s="32" customFormat="1" ht="15.75" hidden="1"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6" s="32" customFormat="1" ht="15.75" hidden="1"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6" s="32" customFormat="1" ht="15.75" hidden="1"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6" s="32" customFormat="1" ht="15.75" hidden="1"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6" s="32" customFormat="1" ht="15.75" hidden="1"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6"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c r="N3404" s="32" t="str">
        <f t="shared" ref="N3404" si="1753" xml:space="preserve"> TEXT(D3404, "mmmm")</f>
        <v>October</v>
      </c>
      <c r="O3404" s="39">
        <f t="shared" ref="O3404" si="1754" xml:space="preserve"> K3404 - L3404</f>
        <v>187.38999999999987</v>
      </c>
      <c r="P3404" s="32" t="str">
        <f xml:space="preserve"> TEXT(D3404, "dddd")</f>
        <v>Sunday</v>
      </c>
    </row>
    <row r="3405" spans="1:16" s="32" customFormat="1" ht="15.75" hidden="1"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6" s="32" customFormat="1" ht="15.75" hidden="1"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6"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c r="N3407" s="32" t="str">
        <f t="shared" ref="N3407" si="1755" xml:space="preserve"> TEXT(D3407, "mmmm")</f>
        <v>November</v>
      </c>
      <c r="O3407" s="39">
        <f t="shared" ref="O3407" si="1756" xml:space="preserve"> K3407 - L3407</f>
        <v>198.22000000000003</v>
      </c>
      <c r="P3407" s="32" t="str">
        <f xml:space="preserve"> TEXT(D3407, "dddd")</f>
        <v>Sunday</v>
      </c>
    </row>
    <row r="3408" spans="1:16" s="32" customFormat="1" ht="15.75" hidden="1"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hidden="1"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c r="N3410" s="32" t="str">
        <f t="shared" ref="N3410" si="1757" xml:space="preserve"> TEXT(D3410, "mmmm")</f>
        <v>June</v>
      </c>
      <c r="O3410" s="39">
        <f t="shared" ref="O3410" si="1758" xml:space="preserve"> K3410 - L3410</f>
        <v>547.28</v>
      </c>
      <c r="P3410" s="32" t="str">
        <f xml:space="preserve"> TEXT(D3410, "dddd")</f>
        <v>Friday</v>
      </c>
    </row>
    <row r="3411" spans="1:26" s="32" customFormat="1" ht="15.75" hidden="1"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c r="N3412" s="32" t="str">
        <f t="shared" ref="N3412:N3415" si="1759" xml:space="preserve"> TEXT(D3412, "mmmm")</f>
        <v>August</v>
      </c>
      <c r="O3412" s="39">
        <f t="shared" ref="O3412:O3415" si="1760" xml:space="preserve"> K3412 - L3412</f>
        <v>957.02</v>
      </c>
      <c r="P3412" s="32" t="str">
        <f t="shared" ref="P3412:P3415" si="1761" xml:space="preserve"> TEXT(D3412, "dddd")</f>
        <v>Monday</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c r="N3413" s="32" t="str">
        <f t="shared" si="1759"/>
        <v>August</v>
      </c>
      <c r="O3413" s="39">
        <f t="shared" si="1760"/>
        <v>195.33999999999992</v>
      </c>
      <c r="P3413" s="32" t="str">
        <f t="shared" si="1761"/>
        <v>Wednesday</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c r="N3414" s="32" t="str">
        <f t="shared" si="1759"/>
        <v>May</v>
      </c>
      <c r="O3414" s="39">
        <f t="shared" si="1760"/>
        <v>1230.27</v>
      </c>
      <c r="P3414" s="32" t="str">
        <f t="shared" si="1761"/>
        <v>Monday</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c r="N3415" s="32" t="str">
        <f t="shared" si="1759"/>
        <v>September</v>
      </c>
      <c r="O3415" s="39">
        <f t="shared" si="1760"/>
        <v>409.86000000000013</v>
      </c>
      <c r="P3415" s="32" t="str">
        <f t="shared" si="1761"/>
        <v>Wednesday</v>
      </c>
    </row>
    <row r="3416" spans="1:26" s="32" customFormat="1" ht="15.75" hidden="1"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c r="N3417" s="32" t="str">
        <f t="shared" ref="N3417:N3423" si="1762" xml:space="preserve"> TEXT(D3417, "mmmm")</f>
        <v>February</v>
      </c>
      <c r="O3417" s="39">
        <f t="shared" ref="O3417:O3423" si="1763" xml:space="preserve"> K3417 - L3417</f>
        <v>143.82</v>
      </c>
      <c r="P3417" s="32" t="str">
        <f t="shared" ref="P3417:P3423" si="1764" xml:space="preserve"> TEXT(D3417, "dddd")</f>
        <v>Tuesday</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c r="N3418" s="32" t="str">
        <f t="shared" si="1762"/>
        <v>August</v>
      </c>
      <c r="O3418" s="39">
        <f t="shared" si="1763"/>
        <v>50.66</v>
      </c>
      <c r="P3418" s="32" t="str">
        <f t="shared" si="1764"/>
        <v>Friday</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c r="N3419" s="32" t="str">
        <f t="shared" si="1762"/>
        <v>March</v>
      </c>
      <c r="O3419" s="39">
        <f t="shared" si="1763"/>
        <v>830.2399999999999</v>
      </c>
      <c r="P3419" s="32" t="str">
        <f t="shared" si="1764"/>
        <v>Thursday</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c r="N3420" s="32" t="str">
        <f t="shared" si="1762"/>
        <v>August</v>
      </c>
      <c r="O3420" s="39">
        <f t="shared" si="1763"/>
        <v>957.02</v>
      </c>
      <c r="P3420" s="32" t="str">
        <f t="shared" si="1764"/>
        <v>Monday</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c r="N3421" s="32" t="str">
        <f t="shared" si="1762"/>
        <v>October</v>
      </c>
      <c r="O3421" s="39">
        <f t="shared" si="1763"/>
        <v>25.089999999999989</v>
      </c>
      <c r="P3421" s="32" t="str">
        <f t="shared" si="1764"/>
        <v>Tuesday</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c r="N3422" s="32" t="str">
        <f t="shared" si="1762"/>
        <v>December</v>
      </c>
      <c r="O3422" s="39">
        <f t="shared" si="1763"/>
        <v>43.97</v>
      </c>
      <c r="P3422" s="32" t="str">
        <f t="shared" si="1764"/>
        <v>Wednesday</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c r="N3423" s="32" t="str">
        <f t="shared" si="1762"/>
        <v>March</v>
      </c>
      <c r="O3423" s="39">
        <f t="shared" si="1763"/>
        <v>15.080000000000005</v>
      </c>
      <c r="P3423" s="32" t="str">
        <f t="shared" si="1764"/>
        <v>Friday</v>
      </c>
    </row>
    <row r="3424" spans="1:26" s="32" customFormat="1" ht="15.75" hidden="1"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6" s="32" customFormat="1" ht="15.75" hidden="1"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6" s="32" customFormat="1" ht="15.75" hidden="1"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6" s="32" customFormat="1" ht="15.75" hidden="1"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6" s="32" customFormat="1" ht="15.75" hidden="1"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6"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c r="N3429" s="32" t="str">
        <f t="shared" ref="N3429" si="1765" xml:space="preserve"> TEXT(D3429, "mmmm")</f>
        <v>February</v>
      </c>
      <c r="O3429" s="39">
        <f t="shared" ref="O3429" si="1766" xml:space="preserve"> K3429 - L3429</f>
        <v>502.47</v>
      </c>
      <c r="P3429" s="32" t="str">
        <f xml:space="preserve"> TEXT(D3429, "dddd")</f>
        <v>Thursday</v>
      </c>
    </row>
    <row r="3430" spans="1:16" s="32" customFormat="1" ht="15.75" hidden="1"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6"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c r="N3431" s="32" t="str">
        <f t="shared" ref="N3431" si="1767" xml:space="preserve"> TEXT(D3431, "mmmm")</f>
        <v>June</v>
      </c>
      <c r="O3431" s="39">
        <f t="shared" ref="O3431" si="1768" xml:space="preserve"> K3431 - L3431</f>
        <v>1592.19</v>
      </c>
      <c r="P3431" s="32" t="str">
        <f xml:space="preserve"> TEXT(D3431, "dddd")</f>
        <v>Thursday</v>
      </c>
    </row>
    <row r="3432" spans="1:16" s="32" customFormat="1" ht="15.75" hidden="1"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6"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c r="N3433" s="32" t="str">
        <f t="shared" ref="N3433" si="1769" xml:space="preserve"> TEXT(D3433, "mmmm")</f>
        <v>March</v>
      </c>
      <c r="O3433" s="39">
        <f t="shared" ref="O3433" si="1770" xml:space="preserve"> K3433 - L3433</f>
        <v>827.15999999999985</v>
      </c>
      <c r="P3433" s="32" t="str">
        <f xml:space="preserve"> TEXT(D3433, "dddd")</f>
        <v>Saturday</v>
      </c>
    </row>
    <row r="3434" spans="1:16" s="32" customFormat="1" ht="15.75" hidden="1"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6"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c r="N3435" s="32" t="str">
        <f t="shared" ref="N3435" si="1771" xml:space="preserve"> TEXT(D3435, "mmmm")</f>
        <v>August</v>
      </c>
      <c r="O3435" s="39">
        <f t="shared" ref="O3435" si="1772" xml:space="preserve"> K3435 - L3435</f>
        <v>356.5</v>
      </c>
      <c r="P3435" s="32" t="str">
        <f xml:space="preserve"> TEXT(D3435, "dddd")</f>
        <v>Wednesday</v>
      </c>
    </row>
    <row r="3436" spans="1:16" s="32" customFormat="1" ht="15.75" hidden="1"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6" s="32" customFormat="1" ht="15.75" hidden="1"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6" s="32" customFormat="1" ht="15.75" hidden="1"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6"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c r="N3439" s="32" t="str">
        <f t="shared" ref="N3439:N3440" si="1773" xml:space="preserve"> TEXT(D3439, "mmmm")</f>
        <v>December</v>
      </c>
      <c r="O3439" s="39">
        <f t="shared" ref="O3439:O3440" si="1774" xml:space="preserve"> K3439 - L3439</f>
        <v>502.47</v>
      </c>
      <c r="P3439" s="32" t="str">
        <f t="shared" ref="P3439:P3440" si="1775" xml:space="preserve"> TEXT(D3439, "dddd")</f>
        <v>Tuesday</v>
      </c>
    </row>
    <row r="3440" spans="1:16"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c r="N3440" s="32" t="str">
        <f t="shared" si="1773"/>
        <v>February</v>
      </c>
      <c r="O3440" s="39">
        <f t="shared" si="1774"/>
        <v>57.72999999999999</v>
      </c>
      <c r="P3440" s="32" t="str">
        <f t="shared" si="1775"/>
        <v>Wednesday</v>
      </c>
    </row>
    <row r="3441" spans="1:16" s="32" customFormat="1" ht="15.75" hidden="1"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6"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c r="N3442" s="32" t="str">
        <f t="shared" ref="N3442" si="1776" xml:space="preserve"> TEXT(D3442, "mmmm")</f>
        <v>April</v>
      </c>
      <c r="O3442" s="39">
        <f t="shared" ref="O3442" si="1777" xml:space="preserve"> K3442 - L3442</f>
        <v>167.20999999999998</v>
      </c>
      <c r="P3442" s="32" t="str">
        <f xml:space="preserve"> TEXT(D3442, "dddd")</f>
        <v>Tuesday</v>
      </c>
    </row>
    <row r="3443" spans="1:16" s="32" customFormat="1" ht="15.75" hidden="1"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6" s="32" customFormat="1" ht="15.75" hidden="1"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6" s="32" customFormat="1" ht="15.75" hidden="1"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6"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c r="N3446" s="32" t="str">
        <f t="shared" ref="N3446:N3447" si="1778" xml:space="preserve"> TEXT(D3446, "mmmm")</f>
        <v>December</v>
      </c>
      <c r="O3446" s="39">
        <f t="shared" ref="O3446:O3447" si="1779" xml:space="preserve"> K3446 - L3446</f>
        <v>90.099999999999966</v>
      </c>
      <c r="P3446" s="32" t="str">
        <f t="shared" ref="P3446:P3447" si="1780" xml:space="preserve"> TEXT(D3446, "dddd")</f>
        <v>Sunday</v>
      </c>
    </row>
    <row r="3447" spans="1:16"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c r="N3447" s="32" t="str">
        <f t="shared" si="1778"/>
        <v>August</v>
      </c>
      <c r="O3447" s="39">
        <f t="shared" si="1779"/>
        <v>110.56</v>
      </c>
      <c r="P3447" s="32" t="str">
        <f t="shared" si="1780"/>
        <v>Tuesday</v>
      </c>
    </row>
    <row r="3448" spans="1:16" s="32" customFormat="1" ht="15.75" hidden="1"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6" s="32" customFormat="1" ht="15.75" hidden="1"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6" s="32" customFormat="1" ht="15.75" hidden="1"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6" s="32" customFormat="1" ht="15.75" hidden="1"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6"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c r="N3452" s="32" t="str">
        <f t="shared" ref="N3452:N3453" si="1781" xml:space="preserve"> TEXT(D3452, "mmmm")</f>
        <v>December</v>
      </c>
      <c r="O3452" s="39">
        <f t="shared" ref="O3452:O3453" si="1782" xml:space="preserve"> K3452 - L3452</f>
        <v>872.8900000000001</v>
      </c>
      <c r="P3452" s="32" t="str">
        <f t="shared" ref="P3452:P3453" si="1783" xml:space="preserve"> TEXT(D3452, "dddd")</f>
        <v>Wednesday</v>
      </c>
    </row>
    <row r="3453" spans="1:16"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c r="N3453" s="32" t="str">
        <f t="shared" si="1781"/>
        <v>November</v>
      </c>
      <c r="O3453" s="39">
        <f t="shared" si="1782"/>
        <v>709.34</v>
      </c>
      <c r="P3453" s="32" t="str">
        <f t="shared" si="1783"/>
        <v>Wednesday</v>
      </c>
    </row>
    <row r="3454" spans="1:16" s="32" customFormat="1" ht="15.75" hidden="1"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6" s="32" customFormat="1" ht="15.75" hidden="1"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6" s="32" customFormat="1" ht="15.75" hidden="1"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6" s="32" customFormat="1" ht="15.75" hidden="1"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6" s="32" customFormat="1" ht="15.75" hidden="1"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6" s="32" customFormat="1" ht="15.75" hidden="1"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6"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c r="N3460" s="32" t="str">
        <f t="shared" ref="N3460:N3461" si="1784" xml:space="preserve"> TEXT(D3460, "mmmm")</f>
        <v>January</v>
      </c>
      <c r="O3460" s="39">
        <f t="shared" ref="O3460:O3461" si="1785" xml:space="preserve"> K3460 - L3460</f>
        <v>1069.5500000000002</v>
      </c>
      <c r="P3460" s="32" t="str">
        <f t="shared" ref="P3460:P3461" si="1786" xml:space="preserve"> TEXT(D3460, "dddd")</f>
        <v>Tuesday</v>
      </c>
    </row>
    <row r="3461" spans="1:16"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c r="N3461" s="32" t="str">
        <f t="shared" si="1784"/>
        <v>April</v>
      </c>
      <c r="O3461" s="39">
        <f t="shared" si="1785"/>
        <v>409.86000000000013</v>
      </c>
      <c r="P3461" s="32" t="str">
        <f t="shared" si="1786"/>
        <v>Sunday</v>
      </c>
    </row>
    <row r="3462" spans="1:16" s="32" customFormat="1" ht="15.75" hidden="1"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6" s="32" customFormat="1" ht="15.75" hidden="1"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6" s="32" customFormat="1" ht="15.75" hidden="1"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6" s="32" customFormat="1" ht="15.75" hidden="1"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6" s="32" customFormat="1" ht="15.75" hidden="1"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6" s="32" customFormat="1" ht="15.75" hidden="1"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6" s="32" customFormat="1" ht="15.75" hidden="1"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6"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c r="N3469" s="32" t="str">
        <f t="shared" ref="N3469:N3470" si="1787" xml:space="preserve"> TEXT(D3469, "mmmm")</f>
        <v>September</v>
      </c>
      <c r="O3469" s="39">
        <f t="shared" ref="O3469:O3470" si="1788" xml:space="preserve"> K3469 - L3469</f>
        <v>1630.25</v>
      </c>
      <c r="P3469" s="32" t="str">
        <f t="shared" ref="P3469:P3470" si="1789" xml:space="preserve"> TEXT(D3469, "dddd")</f>
        <v>Wednesday</v>
      </c>
    </row>
    <row r="3470" spans="1:16"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c r="N3470" s="32" t="str">
        <f t="shared" si="1787"/>
        <v>January</v>
      </c>
      <c r="O3470" s="39">
        <f t="shared" si="1788"/>
        <v>129.01</v>
      </c>
      <c r="P3470" s="32" t="str">
        <f t="shared" si="1789"/>
        <v>Friday</v>
      </c>
    </row>
    <row r="3471" spans="1:16" s="32" customFormat="1" ht="15.75" hidden="1"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6"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c r="N3472" s="32" t="str">
        <f t="shared" ref="N3472" si="1790" xml:space="preserve"> TEXT(D3472, "mmmm")</f>
        <v>September</v>
      </c>
      <c r="O3472" s="39">
        <f t="shared" ref="O3472" si="1791" xml:space="preserve"> K3472 - L3472</f>
        <v>198.22000000000003</v>
      </c>
      <c r="P3472" s="32" t="str">
        <f xml:space="preserve"> TEXT(D3472, "dddd")</f>
        <v>Thursday</v>
      </c>
    </row>
    <row r="3473" spans="1:16" s="32" customFormat="1" ht="15.75" hidden="1"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6"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c r="N3474" s="32" t="str">
        <f t="shared" ref="N3474" si="1792" xml:space="preserve"> TEXT(D3474, "mmmm")</f>
        <v>December</v>
      </c>
      <c r="O3474" s="39">
        <f t="shared" ref="O3474" si="1793" xml:space="preserve"> K3474 - L3474</f>
        <v>135.84999999999997</v>
      </c>
      <c r="P3474" s="32" t="str">
        <f xml:space="preserve"> TEXT(D3474, "dddd")</f>
        <v>Sunday</v>
      </c>
    </row>
    <row r="3475" spans="1:16" s="32" customFormat="1" ht="15.75" hidden="1"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6"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c r="N3476" s="32" t="str">
        <f t="shared" ref="N3476" si="1794" xml:space="preserve"> TEXT(D3476, "mmmm")</f>
        <v>April</v>
      </c>
      <c r="O3476" s="39">
        <f t="shared" ref="O3476" si="1795" xml:space="preserve"> K3476 - L3476</f>
        <v>110.56</v>
      </c>
      <c r="P3476" s="32" t="str">
        <f xml:space="preserve"> TEXT(D3476, "dddd")</f>
        <v>Tuesday</v>
      </c>
    </row>
    <row r="3477" spans="1:16" s="32" customFormat="1" ht="15.75" hidden="1"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6" s="32" customFormat="1" ht="15.75" hidden="1"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6" s="32" customFormat="1" ht="15.75" hidden="1"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6" s="32" customFormat="1" ht="15.75" hidden="1"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6"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c r="N3481" s="32" t="str">
        <f t="shared" ref="N3481" si="1796" xml:space="preserve"> TEXT(D3481, "mmmm")</f>
        <v>April</v>
      </c>
      <c r="O3481" s="39">
        <f t="shared" ref="O3481" si="1797" xml:space="preserve"> K3481 - L3481</f>
        <v>1612.25</v>
      </c>
      <c r="P3481" s="32" t="str">
        <f xml:space="preserve"> TEXT(D3481, "dddd")</f>
        <v>Tuesday</v>
      </c>
    </row>
    <row r="3482" spans="1:16" s="32" customFormat="1" ht="15.75" hidden="1"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6"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c r="N3483" s="32" t="str">
        <f t="shared" ref="N3483" si="1798" xml:space="preserve"> TEXT(D3483, "mmmm")</f>
        <v>July</v>
      </c>
      <c r="O3483" s="39">
        <f t="shared" ref="O3483" si="1799" xml:space="preserve"> K3483 - L3483</f>
        <v>128.45999999999992</v>
      </c>
      <c r="P3483" s="32" t="str">
        <f xml:space="preserve"> TEXT(D3483, "dddd")</f>
        <v>Friday</v>
      </c>
    </row>
    <row r="3484" spans="1:16" s="32" customFormat="1" ht="15.75" hidden="1"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6" s="32" customFormat="1" ht="15.75" hidden="1"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6" s="32" customFormat="1" ht="15.75" hidden="1"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6"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c r="N3487" s="32" t="str">
        <f t="shared" ref="N3487" si="1800" xml:space="preserve"> TEXT(D3487, "mmmm")</f>
        <v>December</v>
      </c>
      <c r="O3487" s="39">
        <f t="shared" ref="O3487" si="1801" xml:space="preserve"> K3487 - L3487</f>
        <v>547.28</v>
      </c>
      <c r="P3487" s="32" t="str">
        <f xml:space="preserve"> TEXT(D3487, "dddd")</f>
        <v>Thursday</v>
      </c>
    </row>
    <row r="3488" spans="1:16" s="32" customFormat="1" ht="15.75" hidden="1"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6" s="32" customFormat="1" ht="15.75" hidden="1"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6" s="32" customFormat="1" ht="15.75" hidden="1"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6" s="32" customFormat="1" ht="15.75" hidden="1"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6" s="32" customFormat="1" ht="15.75" hidden="1"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6" s="32" customFormat="1" ht="15.75" hidden="1"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6" s="32" customFormat="1" ht="15.75" hidden="1"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6" s="32" customFormat="1" ht="15.75" hidden="1"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6" s="32" customFormat="1" ht="15.75" hidden="1"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6" s="32" customFormat="1" ht="15.75" hidden="1"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6" s="32" customFormat="1" ht="15.75" hidden="1"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6" s="32" customFormat="1" ht="15.75" hidden="1"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6" s="32" customFormat="1" ht="15.75" hidden="1"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6"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c r="N3501" s="32" t="str">
        <f t="shared" ref="N3501" si="1802" xml:space="preserve"> TEXT(D3501, "mmmm")</f>
        <v>September</v>
      </c>
      <c r="O3501" s="39">
        <f t="shared" ref="O3501" si="1803" xml:space="preserve"> K3501 - L3501</f>
        <v>179.44</v>
      </c>
      <c r="P3501" s="32" t="str">
        <f xml:space="preserve"> TEXT(D3501, "dddd")</f>
        <v>Saturday</v>
      </c>
    </row>
    <row r="3502" spans="1:16" s="32" customFormat="1" ht="15.75" hidden="1"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6" s="32" customFormat="1" ht="15.75" hidden="1"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6" s="32" customFormat="1" ht="15.75" hidden="1"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6" s="32" customFormat="1" ht="15.75" hidden="1"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6" s="32" customFormat="1" ht="15.75" hidden="1"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6" s="32" customFormat="1" ht="15.75" hidden="1"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6"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c r="N3508" s="32" t="str">
        <f t="shared" ref="N3508" si="1804" xml:space="preserve"> TEXT(D3508, "mmmm")</f>
        <v>July</v>
      </c>
      <c r="O3508" s="39">
        <f t="shared" ref="O3508" si="1805" xml:space="preserve"> K3508 - L3508</f>
        <v>471.6</v>
      </c>
      <c r="P3508" s="32" t="str">
        <f xml:space="preserve"> TEXT(D3508, "dddd")</f>
        <v>Saturday</v>
      </c>
    </row>
    <row r="3509" spans="1:16" s="32" customFormat="1" ht="15.75" hidden="1"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6" s="32" customFormat="1" ht="15.75" hidden="1"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6"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c r="N3511" s="32" t="str">
        <f t="shared" ref="N3511:N3514" si="1806" xml:space="preserve"> TEXT(D3511, "mmmm")</f>
        <v>September</v>
      </c>
      <c r="O3511" s="39">
        <f t="shared" ref="O3511:O3514" si="1807" xml:space="preserve"> K3511 - L3511</f>
        <v>456.44999999999993</v>
      </c>
      <c r="P3511" s="32" t="str">
        <f t="shared" ref="P3511:P3514" si="1808" xml:space="preserve"> TEXT(D3511, "dddd")</f>
        <v>Saturday</v>
      </c>
    </row>
    <row r="3512" spans="1:16"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c r="N3512" s="32" t="str">
        <f t="shared" si="1806"/>
        <v>April</v>
      </c>
      <c r="O3512" s="39">
        <f t="shared" si="1807"/>
        <v>1408.91</v>
      </c>
      <c r="P3512" s="32" t="str">
        <f t="shared" si="1808"/>
        <v>Sunday</v>
      </c>
    </row>
    <row r="3513" spans="1:16"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c r="N3513" s="32" t="str">
        <f t="shared" si="1806"/>
        <v>August</v>
      </c>
      <c r="O3513" s="39">
        <f t="shared" si="1807"/>
        <v>179.44</v>
      </c>
      <c r="P3513" s="32" t="str">
        <f t="shared" si="1808"/>
        <v>Sunday</v>
      </c>
    </row>
    <row r="3514" spans="1:16"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c r="N3514" s="32" t="str">
        <f t="shared" si="1806"/>
        <v>January</v>
      </c>
      <c r="O3514" s="39">
        <f t="shared" si="1807"/>
        <v>15.080000000000005</v>
      </c>
      <c r="P3514" s="32" t="str">
        <f t="shared" si="1808"/>
        <v>Saturday</v>
      </c>
    </row>
    <row r="3515" spans="1:16" s="32" customFormat="1" ht="15.75" hidden="1"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6"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c r="N3516" s="32" t="str">
        <f t="shared" ref="N3516:N3517" si="1809" xml:space="preserve"> TEXT(D3516, "mmmm")</f>
        <v>July</v>
      </c>
      <c r="O3516" s="39">
        <f t="shared" ref="O3516:O3517" si="1810" xml:space="preserve"> K3516 - L3516</f>
        <v>17.869999999999997</v>
      </c>
      <c r="P3516" s="32" t="str">
        <f t="shared" ref="P3516:P3517" si="1811" xml:space="preserve"> TEXT(D3516, "dddd")</f>
        <v>Wednesday</v>
      </c>
    </row>
    <row r="3517" spans="1:16"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c r="N3517" s="32" t="str">
        <f t="shared" si="1809"/>
        <v>February</v>
      </c>
      <c r="O3517" s="39">
        <f t="shared" si="1810"/>
        <v>812.44</v>
      </c>
      <c r="P3517" s="32" t="str">
        <f t="shared" si="1811"/>
        <v>Friday</v>
      </c>
    </row>
    <row r="3518" spans="1:16" s="32" customFormat="1" ht="15.75" hidden="1"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6" s="32" customFormat="1" ht="15.75" hidden="1"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6" s="32" customFormat="1" ht="15.75" hidden="1"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6" s="32" customFormat="1" ht="15.75" hidden="1"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6" s="32" customFormat="1" ht="15.75" hidden="1"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6"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c r="N3523" s="32" t="str">
        <f t="shared" ref="N3523" si="1812" xml:space="preserve"> TEXT(D3523, "mmmm")</f>
        <v>September</v>
      </c>
      <c r="O3523" s="39">
        <f t="shared" ref="O3523" si="1813" xml:space="preserve"> K3523 - L3523</f>
        <v>1055.82</v>
      </c>
      <c r="P3523" s="32" t="str">
        <f xml:space="preserve"> TEXT(D3523, "dddd")</f>
        <v>Saturday</v>
      </c>
    </row>
    <row r="3524" spans="1:16" s="32" customFormat="1" ht="15.75" hidden="1"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6"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c r="N3525" s="32" t="str">
        <f t="shared" ref="N3525" si="1814" xml:space="preserve"> TEXT(D3525, "mmmm")</f>
        <v>July</v>
      </c>
      <c r="O3525" s="39">
        <f t="shared" ref="O3525" si="1815" xml:space="preserve"> K3525 - L3525</f>
        <v>1230.3000000000002</v>
      </c>
      <c r="P3525" s="32" t="str">
        <f xml:space="preserve"> TEXT(D3525, "dddd")</f>
        <v>Wednesday</v>
      </c>
    </row>
    <row r="3526" spans="1:16" s="32" customFormat="1" ht="15.75" hidden="1"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6" s="32" customFormat="1" ht="15.75" hidden="1"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6" s="32" customFormat="1" ht="15.75" hidden="1"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6" s="32" customFormat="1" ht="15.75" hidden="1"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6" s="32" customFormat="1" ht="15.75" hidden="1"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6"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c r="N3531" s="32" t="str">
        <f t="shared" ref="N3531" si="1816" xml:space="preserve"> TEXT(D3531, "mmmm")</f>
        <v>July</v>
      </c>
      <c r="O3531" s="39">
        <f t="shared" ref="O3531" si="1817" xml:space="preserve"> K3531 - L3531</f>
        <v>1702.5499999999997</v>
      </c>
      <c r="P3531" s="32" t="str">
        <f xml:space="preserve"> TEXT(D3531, "dddd")</f>
        <v>Wednesday</v>
      </c>
    </row>
    <row r="3532" spans="1:16" s="32" customFormat="1" ht="15.75" hidden="1"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6" s="32" customFormat="1" ht="15.75" hidden="1"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6" s="32" customFormat="1" ht="15.75" hidden="1"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6"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c r="N3535" s="32" t="str">
        <f t="shared" ref="N3535:N3536" si="1818" xml:space="preserve"> TEXT(D3535, "mmmm")</f>
        <v>February</v>
      </c>
      <c r="O3535" s="39">
        <f t="shared" ref="O3535:O3536" si="1819" xml:space="preserve"> K3535 - L3535</f>
        <v>1592.19</v>
      </c>
      <c r="P3535" s="32" t="str">
        <f t="shared" ref="P3535:P3536" si="1820" xml:space="preserve"> TEXT(D3535, "dddd")</f>
        <v>Saturday</v>
      </c>
    </row>
    <row r="3536" spans="1:16"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c r="N3536" s="32" t="str">
        <f t="shared" si="1818"/>
        <v>December</v>
      </c>
      <c r="O3536" s="39">
        <f t="shared" si="1819"/>
        <v>45.960000000000008</v>
      </c>
      <c r="P3536" s="32" t="str">
        <f t="shared" si="1820"/>
        <v>Wednesday</v>
      </c>
    </row>
    <row r="3537" spans="1:16" s="32" customFormat="1" ht="15.75" hidden="1"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6" s="32" customFormat="1" ht="15.75" hidden="1"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6"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c r="N3539" s="32" t="str">
        <f t="shared" ref="N3539:N3541" si="1821" xml:space="preserve"> TEXT(D3539, "mmmm")</f>
        <v>May</v>
      </c>
      <c r="O3539" s="39">
        <f t="shared" ref="O3539:O3541" si="1822" xml:space="preserve"> K3539 - L3539</f>
        <v>448.67999999999995</v>
      </c>
      <c r="P3539" s="32" t="str">
        <f t="shared" ref="P3539:P3541" si="1823" xml:space="preserve"> TEXT(D3539, "dddd")</f>
        <v>Wednesday</v>
      </c>
    </row>
    <row r="3540" spans="1:16"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c r="N3540" s="32" t="str">
        <f t="shared" si="1821"/>
        <v>December</v>
      </c>
      <c r="O3540" s="39">
        <f t="shared" si="1822"/>
        <v>1069.5500000000002</v>
      </c>
      <c r="P3540" s="32" t="str">
        <f t="shared" si="1823"/>
        <v>Thursday</v>
      </c>
    </row>
    <row r="3541" spans="1:16"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c r="N3541" s="32" t="str">
        <f t="shared" si="1821"/>
        <v>November</v>
      </c>
      <c r="O3541" s="39">
        <f t="shared" si="1822"/>
        <v>448.67999999999995</v>
      </c>
      <c r="P3541" s="32" t="str">
        <f t="shared" si="1823"/>
        <v>Saturday</v>
      </c>
    </row>
    <row r="3542" spans="1:16" s="32" customFormat="1" ht="15.75" hidden="1"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6"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c r="N3543" s="32" t="str">
        <f t="shared" ref="N3543:N3544" si="1824" xml:space="preserve"> TEXT(D3543, "mmmm")</f>
        <v>May</v>
      </c>
      <c r="O3543" s="39">
        <f t="shared" ref="O3543:O3544" si="1825" xml:space="preserve"> K3543 - L3543</f>
        <v>1230.27</v>
      </c>
      <c r="P3543" s="32" t="str">
        <f t="shared" ref="P3543:P3544" si="1826" xml:space="preserve"> TEXT(D3543, "dddd")</f>
        <v>Friday</v>
      </c>
    </row>
    <row r="3544" spans="1:16"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c r="N3544" s="32" t="str">
        <f t="shared" si="1824"/>
        <v>August</v>
      </c>
      <c r="O3544" s="39">
        <f t="shared" si="1825"/>
        <v>182.81000000000017</v>
      </c>
      <c r="P3544" s="32" t="str">
        <f t="shared" si="1826"/>
        <v>Tuesday</v>
      </c>
    </row>
    <row r="3545" spans="1:16" s="32" customFormat="1" ht="15.75" hidden="1"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6"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c r="N3546" s="32" t="str">
        <f t="shared" ref="N3546" si="1827" xml:space="preserve"> TEXT(D3546, "mmmm")</f>
        <v>July</v>
      </c>
      <c r="O3546" s="39">
        <f t="shared" ref="O3546" si="1828" xml:space="preserve"> K3546 - L3546</f>
        <v>299.27</v>
      </c>
      <c r="P3546" s="32" t="str">
        <f xml:space="preserve"> TEXT(D3546, "dddd")</f>
        <v>Saturday</v>
      </c>
    </row>
    <row r="3547" spans="1:16" s="32" customFormat="1" ht="15.75" hidden="1"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6" s="32" customFormat="1" ht="15.75" hidden="1"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6" s="32" customFormat="1" ht="15.75" hidden="1"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6"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c r="N3550" s="32" t="str">
        <f t="shared" ref="N3550" si="1829" xml:space="preserve"> TEXT(D3550, "mmmm")</f>
        <v>November</v>
      </c>
      <c r="O3550" s="39">
        <f t="shared" ref="O3550" si="1830" xml:space="preserve"> K3550 - L3550</f>
        <v>448.67999999999995</v>
      </c>
      <c r="P3550" s="32" t="str">
        <f xml:space="preserve"> TEXT(D3550, "dddd")</f>
        <v>Saturday</v>
      </c>
    </row>
    <row r="3551" spans="1:16" s="32" customFormat="1" ht="15.75" hidden="1"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6"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c r="N3552" s="32" t="str">
        <f t="shared" ref="N3552" si="1831" xml:space="preserve"> TEXT(D3552, "mmmm")</f>
        <v>October</v>
      </c>
      <c r="O3552" s="39">
        <f t="shared" ref="O3552" si="1832" xml:space="preserve"> K3552 - L3552</f>
        <v>502.47</v>
      </c>
      <c r="P3552" s="32" t="str">
        <f xml:space="preserve"> TEXT(D3552, "dddd")</f>
        <v>Wednesday</v>
      </c>
    </row>
    <row r="3553" spans="1:16" s="32" customFormat="1" ht="15.75" hidden="1"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6" s="32" customFormat="1" ht="15.75" hidden="1"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6" s="32" customFormat="1" ht="15.75" hidden="1"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6"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c r="N3556" s="32" t="str">
        <f t="shared" ref="N3556:N3557" si="1833" xml:space="preserve"> TEXT(D3556, "mmmm")</f>
        <v>November</v>
      </c>
      <c r="O3556" s="39">
        <f t="shared" ref="O3556:O3557" si="1834" xml:space="preserve"> K3556 - L3556</f>
        <v>179.44</v>
      </c>
      <c r="P3556" s="32" t="str">
        <f t="shared" ref="P3556:P3557" si="1835" xml:space="preserve"> TEXT(D3556, "dddd")</f>
        <v>Tuesday</v>
      </c>
    </row>
    <row r="3557" spans="1:16"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c r="N3557" s="32" t="str">
        <f t="shared" si="1833"/>
        <v>September</v>
      </c>
      <c r="O3557" s="39">
        <f t="shared" si="1834"/>
        <v>737.56999999999994</v>
      </c>
      <c r="P3557" s="32" t="str">
        <f t="shared" si="1835"/>
        <v>Saturday</v>
      </c>
    </row>
    <row r="3558" spans="1:16" s="32" customFormat="1" ht="15.75" hidden="1"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6"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c r="N3559" s="32" t="str">
        <f t="shared" ref="N3559:N3561" si="1836" xml:space="preserve"> TEXT(D3559, "mmmm")</f>
        <v>August</v>
      </c>
      <c r="O3559" s="39">
        <f t="shared" ref="O3559:O3561" si="1837" xml:space="preserve"> K3559 - L3559</f>
        <v>1702.5499999999997</v>
      </c>
      <c r="P3559" s="32" t="str">
        <f t="shared" ref="P3559:P3561" si="1838" xml:space="preserve"> TEXT(D3559, "dddd")</f>
        <v>Friday</v>
      </c>
    </row>
    <row r="3560" spans="1:16"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c r="N3560" s="32" t="str">
        <f t="shared" si="1836"/>
        <v>December</v>
      </c>
      <c r="O3560" s="39">
        <f t="shared" si="1837"/>
        <v>448.67999999999995</v>
      </c>
      <c r="P3560" s="32" t="str">
        <f t="shared" si="1838"/>
        <v>Monday</v>
      </c>
    </row>
    <row r="3561" spans="1:16"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c r="N3561" s="32" t="str">
        <f t="shared" si="1836"/>
        <v>June</v>
      </c>
      <c r="O3561" s="39">
        <f t="shared" si="1837"/>
        <v>1230.3000000000002</v>
      </c>
      <c r="P3561" s="32" t="str">
        <f t="shared" si="1838"/>
        <v>Monday</v>
      </c>
    </row>
    <row r="3562" spans="1:16" s="32" customFormat="1" ht="15.75" hidden="1"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6" s="32" customFormat="1" ht="15.75" hidden="1"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6"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c r="N3564" s="32" t="str">
        <f t="shared" ref="N3564" si="1839" xml:space="preserve"> TEXT(D3564, "mmmm")</f>
        <v>August</v>
      </c>
      <c r="O3564" s="39">
        <f t="shared" ref="O3564" si="1840" xml:space="preserve"> K3564 - L3564</f>
        <v>133.38</v>
      </c>
      <c r="P3564" s="32" t="str">
        <f xml:space="preserve"> TEXT(D3564, "dddd")</f>
        <v>Tuesday</v>
      </c>
    </row>
    <row r="3565" spans="1:16" s="32" customFormat="1" ht="15.75" hidden="1"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6" s="32" customFormat="1" ht="15.75" hidden="1"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6" s="32" customFormat="1" ht="15.75" hidden="1"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6"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c r="N3568" s="32" t="str">
        <f t="shared" ref="N3568" si="1841" xml:space="preserve"> TEXT(D3568, "mmmm")</f>
        <v>September</v>
      </c>
      <c r="O3568" s="39">
        <f t="shared" ref="O3568" si="1842" xml:space="preserve"> K3568 - L3568</f>
        <v>75.139999999999986</v>
      </c>
      <c r="P3568" s="32" t="str">
        <f xml:space="preserve"> TEXT(D3568, "dddd")</f>
        <v>Saturday</v>
      </c>
    </row>
    <row r="3569" spans="1:16" s="32" customFormat="1" ht="15.75" hidden="1"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6"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c r="N3570" s="32" t="str">
        <f t="shared" ref="N3570:N3571" si="1843" xml:space="preserve"> TEXT(D3570, "mmmm")</f>
        <v>August</v>
      </c>
      <c r="O3570" s="39">
        <f t="shared" ref="O3570:O3571" si="1844" xml:space="preserve"> K3570 - L3570</f>
        <v>1103.43</v>
      </c>
      <c r="P3570" s="32" t="str">
        <f t="shared" ref="P3570:P3571" si="1845" xml:space="preserve"> TEXT(D3570, "dddd")</f>
        <v>Sunday</v>
      </c>
    </row>
    <row r="3571" spans="1:16"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c r="N3571" s="32" t="str">
        <f t="shared" si="1843"/>
        <v>June</v>
      </c>
      <c r="O3571" s="39">
        <f t="shared" si="1844"/>
        <v>1702.5499999999997</v>
      </c>
      <c r="P3571" s="32" t="str">
        <f t="shared" si="1845"/>
        <v>Thursday</v>
      </c>
    </row>
    <row r="3572" spans="1:16" s="32" customFormat="1" ht="15.75" hidden="1"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6" s="32" customFormat="1" ht="15.75" hidden="1"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6"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c r="N3574" s="32" t="str">
        <f t="shared" ref="N3574:N3575" si="1846" xml:space="preserve"> TEXT(D3574, "mmmm")</f>
        <v>February</v>
      </c>
      <c r="O3574" s="39">
        <f t="shared" ref="O3574:O3575" si="1847" xml:space="preserve"> K3574 - L3574</f>
        <v>802.26</v>
      </c>
      <c r="P3574" s="32" t="str">
        <f t="shared" ref="P3574:P3575" si="1848" xml:space="preserve"> TEXT(D3574, "dddd")</f>
        <v>Tuesday</v>
      </c>
    </row>
    <row r="3575" spans="1:16"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c r="N3575" s="32" t="str">
        <f t="shared" si="1846"/>
        <v>June</v>
      </c>
      <c r="O3575" s="39">
        <f t="shared" si="1847"/>
        <v>583.2700000000001</v>
      </c>
      <c r="P3575" s="32" t="str">
        <f t="shared" si="1848"/>
        <v>Saturday</v>
      </c>
    </row>
    <row r="3576" spans="1:16" s="32" customFormat="1" ht="15.75" hidden="1"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6" s="32" customFormat="1" ht="15.75" hidden="1"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6" s="32" customFormat="1" ht="15.75" hidden="1"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6" s="32" customFormat="1" ht="15.75" hidden="1"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6" s="32" customFormat="1" ht="15.75" hidden="1"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6" s="32" customFormat="1" ht="15.75" hidden="1"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6"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c r="N3582" s="32" t="str">
        <f t="shared" ref="N3582" si="1849" xml:space="preserve"> TEXT(D3582, "mmmm")</f>
        <v>June</v>
      </c>
      <c r="O3582" s="39">
        <f t="shared" ref="O3582" si="1850" xml:space="preserve"> K3582 - L3582</f>
        <v>64.92999999999995</v>
      </c>
      <c r="P3582" s="32" t="str">
        <f xml:space="preserve"> TEXT(D3582, "dddd")</f>
        <v>Friday</v>
      </c>
    </row>
    <row r="3583" spans="1:16" s="32" customFormat="1" ht="15.75" hidden="1"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6" s="32" customFormat="1" ht="15.75" hidden="1"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6"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c r="N3585" s="32" t="str">
        <f t="shared" ref="N3585" si="1851" xml:space="preserve"> TEXT(D3585, "mmmm")</f>
        <v>November</v>
      </c>
      <c r="O3585" s="39">
        <f t="shared" ref="O3585" si="1852" xml:space="preserve"> K3585 - L3585</f>
        <v>448.67999999999995</v>
      </c>
      <c r="P3585" s="32" t="str">
        <f xml:space="preserve"> TEXT(D3585, "dddd")</f>
        <v>Friday</v>
      </c>
    </row>
    <row r="3586" spans="1:16" s="32" customFormat="1" ht="15.75" hidden="1"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6"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c r="N3587" s="32" t="str">
        <f t="shared" ref="N3587:N3588" si="1853" xml:space="preserve"> TEXT(D3587, "mmmm")</f>
        <v>September</v>
      </c>
      <c r="O3587" s="39">
        <f t="shared" ref="O3587:O3588" si="1854" xml:space="preserve"> K3587 - L3587</f>
        <v>25.089999999999989</v>
      </c>
      <c r="P3587" s="32" t="str">
        <f t="shared" ref="P3587:P3588" si="1855" xml:space="preserve"> TEXT(D3587, "dddd")</f>
        <v>Wednesday</v>
      </c>
    </row>
    <row r="3588" spans="1:16"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c r="N3588" s="32" t="str">
        <f t="shared" si="1853"/>
        <v>May</v>
      </c>
      <c r="O3588" s="39">
        <f t="shared" si="1854"/>
        <v>1028.76</v>
      </c>
      <c r="P3588" s="32" t="str">
        <f t="shared" si="1855"/>
        <v>Wednesday</v>
      </c>
    </row>
    <row r="3589" spans="1:16" s="32" customFormat="1" ht="15.75" hidden="1"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6"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c r="N3590" s="32" t="str">
        <f t="shared" ref="N3590:N3591" si="1856" xml:space="preserve"> TEXT(D3590, "mmmm")</f>
        <v>April</v>
      </c>
      <c r="O3590" s="39">
        <f t="shared" ref="O3590:O3591" si="1857" xml:space="preserve"> K3590 - L3590</f>
        <v>1305.25</v>
      </c>
      <c r="P3590" s="32" t="str">
        <f t="shared" ref="P3590:P3591" si="1858" xml:space="preserve"> TEXT(D3590, "dddd")</f>
        <v>Sunday</v>
      </c>
    </row>
    <row r="3591" spans="1:16"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c r="N3591" s="32" t="str">
        <f t="shared" si="1856"/>
        <v>January</v>
      </c>
      <c r="O3591" s="39">
        <f t="shared" si="1857"/>
        <v>547.28</v>
      </c>
      <c r="P3591" s="32" t="str">
        <f t="shared" si="1858"/>
        <v>Tuesday</v>
      </c>
    </row>
    <row r="3592" spans="1:16" s="32" customFormat="1" ht="15.75" hidden="1"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6"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c r="N3593" s="32" t="str">
        <f t="shared" ref="N3593" si="1859" xml:space="preserve"> TEXT(D3593, "mmmm")</f>
        <v>March</v>
      </c>
      <c r="O3593" s="39">
        <f t="shared" ref="O3593" si="1860" xml:space="preserve"> K3593 - L3593</f>
        <v>817.36</v>
      </c>
      <c r="P3593" s="32" t="str">
        <f xml:space="preserve"> TEXT(D3593, "dddd")</f>
        <v>Sunday</v>
      </c>
    </row>
    <row r="3594" spans="1:16" s="32" customFormat="1" ht="15.75" hidden="1"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6" s="32" customFormat="1" ht="15.75" hidden="1"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6" s="32" customFormat="1" ht="15.75" hidden="1"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6" s="32" customFormat="1" ht="15.75" hidden="1"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6" s="32" customFormat="1" ht="15.75" hidden="1"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6" s="32" customFormat="1" ht="15.75" hidden="1"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6" s="32" customFormat="1" ht="15.75" hidden="1"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6" s="32" customFormat="1" ht="15.75" hidden="1"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6"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c r="N3602" s="32" t="str">
        <f t="shared" ref="N3602:N3605" si="1861" xml:space="preserve"> TEXT(D3602, "mmmm")</f>
        <v>April</v>
      </c>
      <c r="O3602" s="39">
        <f t="shared" ref="O3602:O3605" si="1862" xml:space="preserve"> K3602 - L3602</f>
        <v>1544.6100000000001</v>
      </c>
      <c r="P3602" s="32" t="str">
        <f t="shared" ref="P3602:P3605" si="1863" xml:space="preserve"> TEXT(D3602, "dddd")</f>
        <v>Saturday</v>
      </c>
    </row>
    <row r="3603" spans="1:16"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c r="N3603" s="32" t="str">
        <f t="shared" si="1861"/>
        <v>July</v>
      </c>
      <c r="O3603" s="39">
        <f t="shared" si="1862"/>
        <v>1279.3999999999999</v>
      </c>
      <c r="P3603" s="32" t="str">
        <f t="shared" si="1863"/>
        <v>Sunday</v>
      </c>
    </row>
    <row r="3604" spans="1:16"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c r="N3604" s="32" t="str">
        <f t="shared" si="1861"/>
        <v>June</v>
      </c>
      <c r="O3604" s="39">
        <f t="shared" si="1862"/>
        <v>448.67999999999995</v>
      </c>
      <c r="P3604" s="32" t="str">
        <f t="shared" si="1863"/>
        <v>Friday</v>
      </c>
    </row>
    <row r="3605" spans="1:16"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c r="N3605" s="32" t="str">
        <f t="shared" si="1861"/>
        <v>October</v>
      </c>
      <c r="O3605" s="39">
        <f t="shared" si="1862"/>
        <v>872.8900000000001</v>
      </c>
      <c r="P3605" s="32" t="str">
        <f t="shared" si="1863"/>
        <v>Monday</v>
      </c>
    </row>
    <row r="3606" spans="1:16" s="32" customFormat="1" ht="15.75" hidden="1"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6"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c r="N3607" s="32" t="str">
        <f t="shared" ref="N3607" si="1864" xml:space="preserve"> TEXT(D3607, "mmmm")</f>
        <v>January</v>
      </c>
      <c r="O3607" s="39">
        <f t="shared" ref="O3607" si="1865" xml:space="preserve"> K3607 - L3607</f>
        <v>409.86000000000013</v>
      </c>
      <c r="P3607" s="32" t="str">
        <f xml:space="preserve"> TEXT(D3607, "dddd")</f>
        <v>Thursday</v>
      </c>
    </row>
    <row r="3608" spans="1:16" s="32" customFormat="1" ht="15.75" hidden="1"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6" s="32" customFormat="1" ht="15.75" hidden="1"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6"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c r="N3610" s="32" t="str">
        <f t="shared" ref="N3610" si="1866" xml:space="preserve"> TEXT(D3610, "mmmm")</f>
        <v>June</v>
      </c>
      <c r="O3610" s="39">
        <f t="shared" ref="O3610" si="1867" xml:space="preserve"> K3610 - L3610</f>
        <v>737.17000000000007</v>
      </c>
      <c r="P3610" s="32" t="str">
        <f xml:space="preserve"> TEXT(D3610, "dddd")</f>
        <v>Friday</v>
      </c>
    </row>
    <row r="3611" spans="1:16" s="32" customFormat="1" ht="15.75" hidden="1"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6" s="32" customFormat="1" ht="15.75" hidden="1"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6" s="32" customFormat="1" ht="15.75" hidden="1"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6" s="32" customFormat="1" ht="15.75" hidden="1"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6" s="32" customFormat="1" ht="15.75" hidden="1"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6" s="32" customFormat="1" ht="15.75" hidden="1"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6" s="32" customFormat="1" ht="15.75" hidden="1"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6"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c r="N3618" s="32" t="str">
        <f t="shared" ref="N3618" si="1868" xml:space="preserve"> TEXT(D3618, "mmmm")</f>
        <v>May</v>
      </c>
      <c r="O3618" s="39">
        <f t="shared" ref="O3618" si="1869" xml:space="preserve"> K3618 - L3618</f>
        <v>1215.3399999999999</v>
      </c>
      <c r="P3618" s="32" t="str">
        <f xml:space="preserve"> TEXT(D3618, "dddd")</f>
        <v>Sunday</v>
      </c>
    </row>
    <row r="3619" spans="1:16" s="32" customFormat="1" ht="15.75" hidden="1"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6" s="32" customFormat="1" ht="15.75" hidden="1"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6" s="32" customFormat="1" ht="15.75" hidden="1"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6" s="32" customFormat="1" ht="15.75" hidden="1"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6"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c r="N3623" s="32" t="str">
        <f t="shared" ref="N3623:N3624" si="1870" xml:space="preserve"> TEXT(D3623, "mmmm")</f>
        <v>October</v>
      </c>
      <c r="O3623" s="39">
        <f t="shared" ref="O3623:O3624" si="1871" xml:space="preserve"> K3623 - L3623</f>
        <v>128.45999999999992</v>
      </c>
      <c r="P3623" s="32" t="str">
        <f t="shared" ref="P3623:P3624" si="1872" xml:space="preserve"> TEXT(D3623, "dddd")</f>
        <v>Thursday</v>
      </c>
    </row>
    <row r="3624" spans="1:16"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c r="N3624" s="32" t="str">
        <f t="shared" si="1870"/>
        <v>August</v>
      </c>
      <c r="O3624" s="39">
        <f t="shared" si="1871"/>
        <v>812.44</v>
      </c>
      <c r="P3624" s="32" t="str">
        <f t="shared" si="1872"/>
        <v>Tuesday</v>
      </c>
    </row>
    <row r="3625" spans="1:16" s="32" customFormat="1" ht="15.75" hidden="1"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6" s="32" customFormat="1" ht="15.75" hidden="1"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6" s="32" customFormat="1" ht="15.75" hidden="1"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6" s="32" customFormat="1" ht="15.75" hidden="1"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6"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c r="N3629" s="32" t="str">
        <f t="shared" ref="N3629:N3630" si="1873" xml:space="preserve"> TEXT(D3629, "mmmm")</f>
        <v>September</v>
      </c>
      <c r="O3629" s="39">
        <f t="shared" ref="O3629:O3630" si="1874" xml:space="preserve"> K3629 - L3629</f>
        <v>802.26</v>
      </c>
      <c r="P3629" s="32" t="str">
        <f t="shared" ref="P3629:P3630" si="1875" xml:space="preserve"> TEXT(D3629, "dddd")</f>
        <v>Tuesday</v>
      </c>
    </row>
    <row r="3630" spans="1:16"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c r="N3630" s="32" t="str">
        <f t="shared" si="1873"/>
        <v>November</v>
      </c>
      <c r="O3630" s="39">
        <f t="shared" si="1874"/>
        <v>110.80999999999995</v>
      </c>
      <c r="P3630" s="32" t="str">
        <f t="shared" si="1875"/>
        <v>Saturday</v>
      </c>
    </row>
    <row r="3631" spans="1:16" s="32" customFormat="1" ht="15.75" hidden="1"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6" s="32" customFormat="1" ht="15.75" hidden="1"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6" s="32" customFormat="1" ht="15.75" hidden="1"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6" s="32" customFormat="1" ht="15.75" hidden="1"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6"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c r="N3635" s="32" t="str">
        <f t="shared" ref="N3635:N3639" si="1876" xml:space="preserve"> TEXT(D3635, "mmmm")</f>
        <v>April</v>
      </c>
      <c r="O3635" s="39">
        <f t="shared" ref="O3635:O3639" si="1877" xml:space="preserve"> K3635 - L3635</f>
        <v>451.65000000000009</v>
      </c>
      <c r="P3635" s="32" t="str">
        <f t="shared" ref="P3635:P3639" si="1878" xml:space="preserve"> TEXT(D3635, "dddd")</f>
        <v>Saturday</v>
      </c>
    </row>
    <row r="3636" spans="1:16"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c r="N3636" s="32" t="str">
        <f t="shared" si="1876"/>
        <v>August</v>
      </c>
      <c r="O3636" s="39">
        <f t="shared" si="1877"/>
        <v>299.27</v>
      </c>
      <c r="P3636" s="32" t="str">
        <f t="shared" si="1878"/>
        <v>Wednesday</v>
      </c>
    </row>
    <row r="3637" spans="1:16"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c r="N3637" s="32" t="str">
        <f t="shared" si="1876"/>
        <v>October</v>
      </c>
      <c r="O3637" s="39">
        <f t="shared" si="1877"/>
        <v>1383.6100000000001</v>
      </c>
      <c r="P3637" s="32" t="str">
        <f t="shared" si="1878"/>
        <v>Sunday</v>
      </c>
    </row>
    <row r="3638" spans="1:16"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c r="N3638" s="32" t="str">
        <f t="shared" si="1876"/>
        <v>February</v>
      </c>
      <c r="O3638" s="39">
        <f t="shared" si="1877"/>
        <v>1544.6100000000001</v>
      </c>
      <c r="P3638" s="32" t="str">
        <f t="shared" si="1878"/>
        <v>Friday</v>
      </c>
    </row>
    <row r="3639" spans="1:16"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c r="N3639" s="32" t="str">
        <f t="shared" si="1876"/>
        <v>December</v>
      </c>
      <c r="O3639" s="39">
        <f t="shared" si="1877"/>
        <v>143.82</v>
      </c>
      <c r="P3639" s="32" t="str">
        <f t="shared" si="1878"/>
        <v>Wednesday</v>
      </c>
    </row>
    <row r="3640" spans="1:16" s="32" customFormat="1" ht="15.75" hidden="1"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6" s="32" customFormat="1" ht="15.75" hidden="1"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6" s="32" customFormat="1" ht="15.75" hidden="1"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6" s="32" customFormat="1" ht="15.75" hidden="1"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6" s="32" customFormat="1" ht="15.75" hidden="1"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6" s="32" customFormat="1" ht="15.75" hidden="1"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6" s="32" customFormat="1" ht="15.75" hidden="1"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6" s="32" customFormat="1" ht="15.75" hidden="1"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6"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c r="N3648" s="32" t="str">
        <f t="shared" ref="N3648" si="1879" xml:space="preserve"> TEXT(D3648, "mmmm")</f>
        <v>March</v>
      </c>
      <c r="O3648" s="39">
        <f t="shared" ref="O3648" si="1880" xml:space="preserve"> K3648 - L3648</f>
        <v>583.2700000000001</v>
      </c>
      <c r="P3648" s="32" t="str">
        <f xml:space="preserve"> TEXT(D3648, "dddd")</f>
        <v>Monday</v>
      </c>
    </row>
    <row r="3649" spans="1:16" s="32" customFormat="1" ht="15.75" hidden="1"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6"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c r="N3650" s="32" t="str">
        <f t="shared" ref="N3650" si="1881" xml:space="preserve"> TEXT(D3650, "mmmm")</f>
        <v>February</v>
      </c>
      <c r="O3650" s="39">
        <f t="shared" ref="O3650" si="1882" xml:space="preserve"> K3650 - L3650</f>
        <v>15.080000000000005</v>
      </c>
      <c r="P3650" s="32" t="str">
        <f xml:space="preserve"> TEXT(D3650, "dddd")</f>
        <v>Sunday</v>
      </c>
    </row>
    <row r="3651" spans="1:16" s="32" customFormat="1" ht="15.75" hidden="1"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6" s="32" customFormat="1" ht="15.75" hidden="1"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6" s="32" customFormat="1" ht="15.75" hidden="1"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6" s="32" customFormat="1" ht="15.75" hidden="1"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6" s="32" customFormat="1" ht="15.75" hidden="1"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6"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c r="N3656" s="32" t="str">
        <f t="shared" ref="N3656" si="1883" xml:space="preserve"> TEXT(D3656, "mmmm")</f>
        <v>August</v>
      </c>
      <c r="O3656" s="39">
        <f t="shared" ref="O3656" si="1884" xml:space="preserve"> K3656 - L3656</f>
        <v>144.26</v>
      </c>
      <c r="P3656" s="32" t="str">
        <f xml:space="preserve"> TEXT(D3656, "dddd")</f>
        <v>Thursday</v>
      </c>
    </row>
    <row r="3657" spans="1:16" s="32" customFormat="1" ht="15.75" hidden="1"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6" s="32" customFormat="1" ht="15.75" hidden="1"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6"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c r="N3659" s="32" t="str">
        <f t="shared" ref="N3659" si="1885" xml:space="preserve"> TEXT(D3659, "mmmm")</f>
        <v>May</v>
      </c>
      <c r="O3659" s="39">
        <f t="shared" ref="O3659" si="1886" xml:space="preserve"> K3659 - L3659</f>
        <v>409.86000000000013</v>
      </c>
      <c r="P3659" s="32" t="str">
        <f xml:space="preserve"> TEXT(D3659, "dddd")</f>
        <v>Thursday</v>
      </c>
    </row>
    <row r="3660" spans="1:16" s="32" customFormat="1" ht="15.75" hidden="1"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6"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c r="N3661" s="32" t="str">
        <f t="shared" ref="N3661" si="1887" xml:space="preserve"> TEXT(D3661, "mmmm")</f>
        <v>February</v>
      </c>
      <c r="O3661" s="39">
        <f t="shared" ref="O3661" si="1888" xml:space="preserve"> K3661 - L3661</f>
        <v>812.44</v>
      </c>
      <c r="P3661" s="32" t="str">
        <f xml:space="preserve"> TEXT(D3661, "dddd")</f>
        <v>Sunday</v>
      </c>
    </row>
    <row r="3662" spans="1:16" s="32" customFormat="1" ht="15.75" hidden="1"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6" s="32" customFormat="1" ht="15.75" hidden="1"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6" s="32" customFormat="1" ht="15.75" hidden="1"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6" s="32" customFormat="1" ht="15.75" hidden="1"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6" s="32" customFormat="1" ht="15.75" hidden="1"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6" s="32" customFormat="1" ht="15.75" hidden="1"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6" s="32" customFormat="1" ht="15.75" hidden="1"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6" s="32" customFormat="1" ht="15.75" hidden="1"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6" s="32" customFormat="1" ht="15.75" hidden="1"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6"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c r="N3671" s="32" t="str">
        <f t="shared" ref="N3671:N3672" si="1889" xml:space="preserve"> TEXT(D3671, "mmmm")</f>
        <v>July</v>
      </c>
      <c r="O3671" s="39">
        <f t="shared" ref="O3671:O3672" si="1890" xml:space="preserve"> K3671 - L3671</f>
        <v>167.20999999999998</v>
      </c>
      <c r="P3671" s="32" t="str">
        <f t="shared" ref="P3671:P3672" si="1891" xml:space="preserve"> TEXT(D3671, "dddd")</f>
        <v>Sunday</v>
      </c>
    </row>
    <row r="3672" spans="1:16"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c r="N3672" s="32" t="str">
        <f t="shared" si="1889"/>
        <v>May</v>
      </c>
      <c r="O3672" s="39">
        <f t="shared" si="1890"/>
        <v>75.139999999999986</v>
      </c>
      <c r="P3672" s="32" t="str">
        <f t="shared" si="1891"/>
        <v>Tuesday</v>
      </c>
    </row>
    <row r="3673" spans="1:16" s="32" customFormat="1" ht="15.75" hidden="1"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6"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c r="N3674" s="32" t="str">
        <f t="shared" ref="N3674" si="1892" xml:space="preserve"> TEXT(D3674, "mmmm")</f>
        <v>March</v>
      </c>
      <c r="O3674" s="39">
        <f t="shared" ref="O3674" si="1893" xml:space="preserve"> K3674 - L3674</f>
        <v>812.44</v>
      </c>
      <c r="P3674" s="32" t="str">
        <f xml:space="preserve"> TEXT(D3674, "dddd")</f>
        <v>Tuesday</v>
      </c>
    </row>
    <row r="3675" spans="1:16" s="32" customFormat="1" ht="15.75" hidden="1"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6" s="32" customFormat="1" ht="15.75" hidden="1"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6" s="32" customFormat="1" ht="15.75" hidden="1"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6" s="32" customFormat="1" ht="15.75" hidden="1"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6" s="32" customFormat="1" ht="15.75" hidden="1"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6" s="32" customFormat="1" ht="15.75" hidden="1"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6" s="32" customFormat="1" ht="15.75" hidden="1"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6"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c r="N3682" s="32" t="str">
        <f t="shared" ref="N3682" si="1894" xml:space="preserve"> TEXT(D3682, "mmmm")</f>
        <v>June</v>
      </c>
      <c r="O3682" s="39">
        <f t="shared" ref="O3682" si="1895" xml:space="preserve"> K3682 - L3682</f>
        <v>502.47</v>
      </c>
      <c r="P3682" s="32" t="str">
        <f xml:space="preserve"> TEXT(D3682, "dddd")</f>
        <v>Monday</v>
      </c>
    </row>
    <row r="3683" spans="1:16" s="32" customFormat="1" ht="15.75" hidden="1"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6" s="32" customFormat="1" ht="15.75" hidden="1"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6"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c r="N3685" s="32" t="str">
        <f t="shared" ref="N3685" si="1896" xml:space="preserve"> TEXT(D3685, "mmmm")</f>
        <v>December</v>
      </c>
      <c r="O3685" s="39">
        <f t="shared" ref="O3685" si="1897" xml:space="preserve"> K3685 - L3685</f>
        <v>1660.88</v>
      </c>
      <c r="P3685" s="32" t="str">
        <f xml:space="preserve"> TEXT(D3685, "dddd")</f>
        <v>Saturday</v>
      </c>
    </row>
    <row r="3686" spans="1:16" s="32" customFormat="1" ht="15.75" hidden="1"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6" s="32" customFormat="1" ht="15.75" hidden="1"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6" s="32" customFormat="1" ht="15.75" hidden="1"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6"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c r="N3689" s="32" t="str">
        <f t="shared" ref="N3689:N3692" si="1898" xml:space="preserve"> TEXT(D3689, "mmmm")</f>
        <v>August</v>
      </c>
      <c r="O3689" s="39">
        <f t="shared" ref="O3689:O3692" si="1899" xml:space="preserve"> K3689 - L3689</f>
        <v>1702.5499999999997</v>
      </c>
      <c r="P3689" s="32" t="str">
        <f t="shared" ref="P3689:P3692" si="1900" xml:space="preserve"> TEXT(D3689, "dddd")</f>
        <v>Sunday</v>
      </c>
    </row>
    <row r="3690" spans="1:16"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c r="N3690" s="32" t="str">
        <f t="shared" si="1898"/>
        <v>September</v>
      </c>
      <c r="O3690" s="39">
        <f t="shared" si="1899"/>
        <v>209.84000000000003</v>
      </c>
      <c r="P3690" s="32" t="str">
        <f t="shared" si="1900"/>
        <v>Friday</v>
      </c>
    </row>
    <row r="3691" spans="1:16"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c r="N3691" s="32" t="str">
        <f t="shared" si="1898"/>
        <v>November</v>
      </c>
      <c r="O3691" s="39">
        <f t="shared" si="1899"/>
        <v>690.49</v>
      </c>
      <c r="P3691" s="32" t="str">
        <f t="shared" si="1900"/>
        <v>Wednesday</v>
      </c>
    </row>
    <row r="3692" spans="1:16"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c r="N3692" s="32" t="str">
        <f t="shared" si="1898"/>
        <v>March</v>
      </c>
      <c r="O3692" s="39">
        <f t="shared" si="1899"/>
        <v>802.26</v>
      </c>
      <c r="P3692" s="32" t="str">
        <f t="shared" si="1900"/>
        <v>Thursday</v>
      </c>
    </row>
    <row r="3693" spans="1:16" s="32" customFormat="1" ht="15.75" hidden="1"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6" s="32" customFormat="1" ht="15.75" hidden="1"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6" s="32" customFormat="1" ht="15.75" hidden="1"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6"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c r="N3696" s="32" t="str">
        <f t="shared" ref="N3696" si="1901" xml:space="preserve"> TEXT(D3696, "mmmm")</f>
        <v>October</v>
      </c>
      <c r="O3696" s="39">
        <f t="shared" ref="O3696" si="1902" xml:space="preserve"> K3696 - L3696</f>
        <v>737.56999999999994</v>
      </c>
      <c r="P3696" s="32" t="str">
        <f xml:space="preserve"> TEXT(D3696, "dddd")</f>
        <v>Saturday</v>
      </c>
    </row>
    <row r="3697" spans="1:16" s="32" customFormat="1" ht="15.75" hidden="1"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6"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c r="N3698" s="32" t="str">
        <f t="shared" ref="N3698:N3699" si="1903" xml:space="preserve"> TEXT(D3698, "mmmm")</f>
        <v>October</v>
      </c>
      <c r="O3698" s="39">
        <f t="shared" ref="O3698:O3699" si="1904" xml:space="preserve"> K3698 - L3698</f>
        <v>957.02</v>
      </c>
      <c r="P3698" s="32" t="str">
        <f t="shared" ref="P3698:P3699" si="1905" xml:space="preserve"> TEXT(D3698, "dddd")</f>
        <v>Sunday</v>
      </c>
    </row>
    <row r="3699" spans="1:16"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c r="N3699" s="32" t="str">
        <f t="shared" si="1903"/>
        <v>May</v>
      </c>
      <c r="O3699" s="39">
        <f t="shared" si="1904"/>
        <v>448.67999999999995</v>
      </c>
      <c r="P3699" s="32" t="str">
        <f t="shared" si="1905"/>
        <v>Monday</v>
      </c>
    </row>
    <row r="3700" spans="1:16" s="32" customFormat="1" ht="15.75" hidden="1"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6"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c r="N3701" s="32" t="str">
        <f t="shared" ref="N3701" si="1906" xml:space="preserve"> TEXT(D3701, "mmmm")</f>
        <v>January</v>
      </c>
      <c r="O3701" s="39">
        <f t="shared" ref="O3701" si="1907" xml:space="preserve"> K3701 - L3701</f>
        <v>1612.25</v>
      </c>
      <c r="P3701" s="32" t="str">
        <f xml:space="preserve"> TEXT(D3701, "dddd")</f>
        <v>Friday</v>
      </c>
    </row>
    <row r="3702" spans="1:16" s="32" customFormat="1" ht="15.75" hidden="1"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6" s="32" customFormat="1" ht="15.75" hidden="1"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6" s="32" customFormat="1" ht="15.75" hidden="1"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6" s="32" customFormat="1" ht="15.75" hidden="1"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6" s="32" customFormat="1" ht="15.75" hidden="1"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6"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c r="N3707" s="32" t="str">
        <f t="shared" ref="N3707:N3710" si="1908" xml:space="preserve"> TEXT(D3707, "mmmm")</f>
        <v>October</v>
      </c>
      <c r="O3707" s="39">
        <f t="shared" ref="O3707:O3710" si="1909" xml:space="preserve"> K3707 - L3707</f>
        <v>690.49</v>
      </c>
      <c r="P3707" s="32" t="str">
        <f t="shared" ref="P3707:P3710" si="1910" xml:space="preserve"> TEXT(D3707, "dddd")</f>
        <v>Monday</v>
      </c>
    </row>
    <row r="3708" spans="1:16"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c r="N3708" s="32" t="str">
        <f t="shared" si="1908"/>
        <v>January</v>
      </c>
      <c r="O3708" s="39">
        <f t="shared" si="1909"/>
        <v>1010.02</v>
      </c>
      <c r="P3708" s="32" t="str">
        <f t="shared" si="1910"/>
        <v>Sunday</v>
      </c>
    </row>
    <row r="3709" spans="1:16"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c r="N3709" s="32" t="str">
        <f t="shared" si="1908"/>
        <v>April</v>
      </c>
      <c r="O3709" s="39">
        <f t="shared" si="1909"/>
        <v>25.089999999999989</v>
      </c>
      <c r="P3709" s="32" t="str">
        <f t="shared" si="1910"/>
        <v>Sunday</v>
      </c>
    </row>
    <row r="3710" spans="1:16"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c r="N3710" s="32" t="str">
        <f t="shared" si="1908"/>
        <v>September</v>
      </c>
      <c r="O3710" s="39">
        <f t="shared" si="1909"/>
        <v>217.51</v>
      </c>
      <c r="P3710" s="32" t="str">
        <f t="shared" si="1910"/>
        <v>Thursday</v>
      </c>
    </row>
    <row r="3711" spans="1:16" s="32" customFormat="1" ht="15.75" hidden="1"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6" s="32" customFormat="1" ht="15.75" hidden="1"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6" s="32" customFormat="1" ht="15.75" hidden="1"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6" s="32" customFormat="1" ht="15.75" hidden="1"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6" s="32" customFormat="1" ht="15.75" hidden="1"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6" s="32" customFormat="1" ht="15.75" hidden="1"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6" s="32" customFormat="1" ht="15.75" hidden="1"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6" s="32" customFormat="1" ht="15.75" hidden="1"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6" s="32" customFormat="1" ht="15.75" hidden="1"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6"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c r="N3720" s="32" t="str">
        <f t="shared" ref="N3720:N3722" si="1911" xml:space="preserve"> TEXT(D3720, "mmmm")</f>
        <v>October</v>
      </c>
      <c r="O3720" s="39">
        <f t="shared" ref="O3720:O3722" si="1912" xml:space="preserve"> K3720 - L3720</f>
        <v>110.56</v>
      </c>
      <c r="P3720" s="32" t="str">
        <f t="shared" ref="P3720:P3722" si="1913" xml:space="preserve"> TEXT(D3720, "dddd")</f>
        <v>Sunday</v>
      </c>
    </row>
    <row r="3721" spans="1:16"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c r="N3721" s="32" t="str">
        <f t="shared" si="1911"/>
        <v>February</v>
      </c>
      <c r="O3721" s="39">
        <f t="shared" si="1912"/>
        <v>75.75</v>
      </c>
      <c r="P3721" s="32" t="str">
        <f t="shared" si="1913"/>
        <v>Sunday</v>
      </c>
    </row>
    <row r="3722" spans="1:16"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c r="N3722" s="32" t="str">
        <f t="shared" si="1911"/>
        <v>October</v>
      </c>
      <c r="O3722" s="39">
        <f t="shared" si="1912"/>
        <v>834.93999999999994</v>
      </c>
      <c r="P3722" s="32" t="str">
        <f t="shared" si="1913"/>
        <v>Sunday</v>
      </c>
    </row>
    <row r="3723" spans="1:16" s="32" customFormat="1" ht="15.75" hidden="1"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6"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c r="N3724" s="32" t="str">
        <f t="shared" ref="N3724" si="1914" xml:space="preserve"> TEXT(D3724, "mmmm")</f>
        <v>December</v>
      </c>
      <c r="O3724" s="39">
        <f t="shared" ref="O3724" si="1915" xml:space="preserve"> K3724 - L3724</f>
        <v>128.45999999999992</v>
      </c>
      <c r="P3724" s="32" t="str">
        <f xml:space="preserve"> TEXT(D3724, "dddd")</f>
        <v>Tuesday</v>
      </c>
    </row>
    <row r="3725" spans="1:16" s="32" customFormat="1" ht="15.75" hidden="1"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6" s="32" customFormat="1" ht="15.75" hidden="1"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6" s="32" customFormat="1" ht="15.75" hidden="1"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6"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c r="N3728" s="32" t="str">
        <f t="shared" ref="N3728" si="1916" xml:space="preserve"> TEXT(D3728, "mmmm")</f>
        <v>July</v>
      </c>
      <c r="O3728" s="39">
        <f t="shared" ref="O3728" si="1917" xml:space="preserve"> K3728 - L3728</f>
        <v>50.66</v>
      </c>
      <c r="P3728" s="32" t="str">
        <f xml:space="preserve"> TEXT(D3728, "dddd")</f>
        <v>Tuesday</v>
      </c>
    </row>
    <row r="3729" spans="1:16" s="32" customFormat="1" ht="15.75" hidden="1"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6" s="32" customFormat="1" ht="15.75" hidden="1"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6" s="32" customFormat="1" ht="15.75" hidden="1"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6" s="32" customFormat="1" ht="15.75" hidden="1"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6"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c r="N3733" s="32" t="str">
        <f t="shared" ref="N3733" si="1918" xml:space="preserve"> TEXT(D3733, "mmmm")</f>
        <v>May</v>
      </c>
      <c r="O3733" s="39">
        <f t="shared" ref="O3733" si="1919" xml:space="preserve"> K3733 - L3733</f>
        <v>1279.3999999999999</v>
      </c>
      <c r="P3733" s="32" t="str">
        <f xml:space="preserve"> TEXT(D3733, "dddd")</f>
        <v>Tuesday</v>
      </c>
    </row>
    <row r="3734" spans="1:16" s="32" customFormat="1" ht="15.75" hidden="1"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6" s="32" customFormat="1" ht="15.75" hidden="1"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6" s="32" customFormat="1" ht="15.75" hidden="1"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6" s="32" customFormat="1" ht="15.75" hidden="1"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6" s="32" customFormat="1" ht="15.75" hidden="1"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6" s="32" customFormat="1" ht="15.75" hidden="1"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6"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c r="N3740" s="32" t="str">
        <f t="shared" ref="N3740:N3741" si="1920" xml:space="preserve"> TEXT(D3740, "mmmm")</f>
        <v>September</v>
      </c>
      <c r="O3740" s="39">
        <f t="shared" ref="O3740:O3741" si="1921" xml:space="preserve"> K3740 - L3740</f>
        <v>72.599999999999966</v>
      </c>
      <c r="P3740" s="32" t="str">
        <f t="shared" ref="P3740:P3741" si="1922" xml:space="preserve"> TEXT(D3740, "dddd")</f>
        <v>Friday</v>
      </c>
    </row>
    <row r="3741" spans="1:16"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c r="N3741" s="32" t="str">
        <f t="shared" si="1920"/>
        <v>December</v>
      </c>
      <c r="O3741" s="39">
        <f t="shared" si="1921"/>
        <v>133.7800000000002</v>
      </c>
      <c r="P3741" s="32" t="str">
        <f t="shared" si="1922"/>
        <v>Sunday</v>
      </c>
    </row>
    <row r="3742" spans="1:16" s="32" customFormat="1" ht="15.75" hidden="1"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6"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c r="N3743" s="32" t="str">
        <f t="shared" ref="N3743" si="1923" xml:space="preserve"> TEXT(D3743, "mmmm")</f>
        <v>November</v>
      </c>
      <c r="O3743" s="39">
        <f t="shared" ref="O3743" si="1924" xml:space="preserve"> K3743 - L3743</f>
        <v>1305.25</v>
      </c>
      <c r="P3743" s="32" t="str">
        <f xml:space="preserve"> TEXT(D3743, "dddd")</f>
        <v>Friday</v>
      </c>
    </row>
    <row r="3744" spans="1:16" s="32" customFormat="1" ht="15.75" hidden="1"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6"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c r="N3745" s="32" t="str">
        <f t="shared" ref="N3745" si="1925" xml:space="preserve"> TEXT(D3745, "mmmm")</f>
        <v>September</v>
      </c>
      <c r="O3745" s="39">
        <f t="shared" ref="O3745" si="1926" xml:space="preserve"> K3745 - L3745</f>
        <v>133.7800000000002</v>
      </c>
      <c r="P3745" s="32" t="str">
        <f xml:space="preserve"> TEXT(D3745, "dddd")</f>
        <v>Monday</v>
      </c>
    </row>
    <row r="3746" spans="1:16" s="32" customFormat="1" ht="15.75" hidden="1"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6" s="32" customFormat="1" ht="15.75" hidden="1"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6" s="32" customFormat="1" ht="15.75" hidden="1"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6" s="32" customFormat="1" ht="15.75" hidden="1"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6" s="32" customFormat="1" ht="15.75" hidden="1"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6"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c r="N3751" s="32" t="str">
        <f t="shared" ref="N3751:N3753" si="1927" xml:space="preserve"> TEXT(D3751, "mmmm")</f>
        <v>April</v>
      </c>
      <c r="O3751" s="39">
        <f t="shared" ref="O3751:O3753" si="1928" xml:space="preserve"> K3751 - L3751</f>
        <v>129.01</v>
      </c>
      <c r="P3751" s="32" t="str">
        <f t="shared" ref="P3751:P3753" si="1929" xml:space="preserve"> TEXT(D3751, "dddd")</f>
        <v>Saturday</v>
      </c>
    </row>
    <row r="3752" spans="1:16"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c r="N3752" s="32" t="str">
        <f t="shared" si="1927"/>
        <v>December</v>
      </c>
      <c r="O3752" s="39">
        <f t="shared" si="1928"/>
        <v>179.44</v>
      </c>
      <c r="P3752" s="32" t="str">
        <f t="shared" si="1929"/>
        <v>Tuesday</v>
      </c>
    </row>
    <row r="3753" spans="1:16"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c r="N3753" s="32" t="str">
        <f t="shared" si="1927"/>
        <v>March</v>
      </c>
      <c r="O3753" s="39">
        <f t="shared" si="1928"/>
        <v>15.080000000000005</v>
      </c>
      <c r="P3753" s="32" t="str">
        <f t="shared" si="1929"/>
        <v>Friday</v>
      </c>
    </row>
    <row r="3754" spans="1:16" s="32" customFormat="1" ht="15.75" hidden="1"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6"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c r="N3755" s="32" t="str">
        <f t="shared" ref="N3755:N3756" si="1930" xml:space="preserve"> TEXT(D3755, "mmmm")</f>
        <v>June</v>
      </c>
      <c r="O3755" s="39">
        <f t="shared" ref="O3755:O3756" si="1931" xml:space="preserve"> K3755 - L3755</f>
        <v>437.46</v>
      </c>
      <c r="P3755" s="32" t="str">
        <f t="shared" ref="P3755:P3756" si="1932" xml:space="preserve"> TEXT(D3755, "dddd")</f>
        <v>Wednesday</v>
      </c>
    </row>
    <row r="3756" spans="1:16"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c r="N3756" s="32" t="str">
        <f t="shared" si="1930"/>
        <v>May</v>
      </c>
      <c r="O3756" s="39">
        <f t="shared" si="1931"/>
        <v>199.09999999999991</v>
      </c>
      <c r="P3756" s="32" t="str">
        <f t="shared" si="1932"/>
        <v>Wednesday</v>
      </c>
    </row>
    <row r="3757" spans="1:16" s="32" customFormat="1" ht="15.75" hidden="1"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6" s="32" customFormat="1" ht="15.75" hidden="1"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6" s="32" customFormat="1" ht="15.75" hidden="1"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6" s="32" customFormat="1" ht="15.75" hidden="1"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6" s="32" customFormat="1" ht="15.75" hidden="1"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6" s="32" customFormat="1" ht="15.75" hidden="1"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6" s="32" customFormat="1" ht="15.75" hidden="1"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6"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c r="N3764" s="32" t="str">
        <f t="shared" ref="N3764" si="1933" xml:space="preserve"> TEXT(D3764, "mmmm")</f>
        <v>November</v>
      </c>
      <c r="O3764" s="39">
        <f t="shared" ref="O3764" si="1934" xml:space="preserve"> K3764 - L3764</f>
        <v>1103.43</v>
      </c>
      <c r="P3764" s="32" t="str">
        <f xml:space="preserve"> TEXT(D3764, "dddd")</f>
        <v>Monday</v>
      </c>
    </row>
    <row r="3765" spans="1:16" s="32" customFormat="1" ht="15.75" hidden="1"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6"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c r="N3766" s="32" t="str">
        <f t="shared" ref="N3766" si="1935" xml:space="preserve"> TEXT(D3766, "mmmm")</f>
        <v>July</v>
      </c>
      <c r="O3766" s="39">
        <f t="shared" ref="O3766" si="1936" xml:space="preserve"> K3766 - L3766</f>
        <v>135.84999999999997</v>
      </c>
      <c r="P3766" s="32" t="str">
        <f xml:space="preserve"> TEXT(D3766, "dddd")</f>
        <v>Monday</v>
      </c>
    </row>
    <row r="3767" spans="1:16" s="32" customFormat="1" ht="15.75" hidden="1"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6" s="32" customFormat="1" ht="15.75" hidden="1"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6" s="32" customFormat="1" ht="15.75" hidden="1"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6" s="32" customFormat="1" ht="15.75" hidden="1"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6" s="32" customFormat="1" ht="15.75" hidden="1"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6" s="32" customFormat="1" ht="15.75" hidden="1"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6" s="32" customFormat="1" ht="15.75" hidden="1"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6" s="32" customFormat="1" ht="15.75" hidden="1"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6" s="32" customFormat="1" ht="15.75" hidden="1"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6" s="32" customFormat="1" ht="15.75" hidden="1"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hidden="1"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c r="N3778" s="32" t="str">
        <f t="shared" ref="N3778" si="1937" xml:space="preserve"> TEXT(D3778, "mmmm")</f>
        <v>January</v>
      </c>
      <c r="O3778" s="39">
        <f t="shared" ref="O3778" si="1938" xml:space="preserve"> K3778 - L3778</f>
        <v>1408.91</v>
      </c>
      <c r="P3778" s="32" t="str">
        <f xml:space="preserve"> TEXT(D3778, "dddd")</f>
        <v>Friday</v>
      </c>
    </row>
    <row r="3779" spans="1:26" s="32" customFormat="1" ht="15.75" hidden="1"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hidden="1"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c r="N3781" s="32" t="str">
        <f t="shared" ref="N3781" si="1939" xml:space="preserve"> TEXT(D3781, "mmmm")</f>
        <v>April</v>
      </c>
      <c r="O3781" s="39">
        <f t="shared" ref="O3781" si="1940" xml:space="preserve"> K3781 - L3781</f>
        <v>1592.19</v>
      </c>
      <c r="P3781" s="32" t="str">
        <f xml:space="preserve"> TEXT(D3781, "dddd")</f>
        <v>Friday</v>
      </c>
    </row>
    <row r="3782" spans="1:26" s="32" customFormat="1" ht="15.75" hidden="1"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hidden="1"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hidden="1"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hidden="1"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hidden="1"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hidden="1"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hidden="1"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hidden="1"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hidden="1"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hidden="1"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c r="N3792" s="32" t="str">
        <f t="shared" ref="N3792" si="1941" xml:space="preserve"> TEXT(D3792, "mmmm")</f>
        <v>October</v>
      </c>
      <c r="O3792" s="39">
        <f t="shared" ref="O3792" si="1942" xml:space="preserve"> K3792 - L3792</f>
        <v>356.5</v>
      </c>
      <c r="P3792" s="32" t="str">
        <f xml:space="preserve"> TEXT(D3792, "dddd")</f>
        <v>Thursday</v>
      </c>
    </row>
    <row r="3793" spans="1:16" s="32" customFormat="1" ht="15.75" hidden="1"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6" s="32" customFormat="1" ht="15.75" hidden="1"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6" s="32" customFormat="1" ht="15.75" hidden="1"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6" s="32" customFormat="1" ht="15.75" hidden="1"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6"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c r="N3797" s="32" t="str">
        <f t="shared" ref="N3797" si="1943" xml:space="preserve"> TEXT(D3797, "mmmm")</f>
        <v>April</v>
      </c>
      <c r="O3797" s="39">
        <f t="shared" ref="O3797" si="1944" xml:space="preserve"> K3797 - L3797</f>
        <v>641.64</v>
      </c>
      <c r="P3797" s="32" t="str">
        <f xml:space="preserve"> TEXT(D3797, "dddd")</f>
        <v>Wednesday</v>
      </c>
    </row>
    <row r="3798" spans="1:16" s="32" customFormat="1" ht="15.75" hidden="1"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6"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c r="N3799" s="32" t="str">
        <f t="shared" ref="N3799:N3801" si="1945" xml:space="preserve"> TEXT(D3799, "mmmm")</f>
        <v>October</v>
      </c>
      <c r="O3799" s="39">
        <f t="shared" ref="O3799:O3801" si="1946" xml:space="preserve"> K3799 - L3799</f>
        <v>167.20999999999998</v>
      </c>
      <c r="P3799" s="32" t="str">
        <f t="shared" ref="P3799:P3801" si="1947" xml:space="preserve"> TEXT(D3799, "dddd")</f>
        <v>Sunday</v>
      </c>
    </row>
    <row r="3800" spans="1:16"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c r="N3800" s="32" t="str">
        <f t="shared" si="1945"/>
        <v>March</v>
      </c>
      <c r="O3800" s="39">
        <f t="shared" si="1946"/>
        <v>72.599999999999966</v>
      </c>
      <c r="P3800" s="32" t="str">
        <f t="shared" si="1947"/>
        <v>Tuesday</v>
      </c>
    </row>
    <row r="3801" spans="1:16"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c r="N3801" s="32" t="str">
        <f t="shared" si="1945"/>
        <v>June</v>
      </c>
      <c r="O3801" s="39">
        <f t="shared" si="1946"/>
        <v>90.099999999999966</v>
      </c>
      <c r="P3801" s="32" t="str">
        <f t="shared" si="1947"/>
        <v>Wednesday</v>
      </c>
    </row>
    <row r="3802" spans="1:16" s="32" customFormat="1" ht="15.75" hidden="1"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6"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c r="N3803" s="32" t="str">
        <f t="shared" ref="N3803" si="1948" xml:space="preserve"> TEXT(D3803, "mmmm")</f>
        <v>October</v>
      </c>
      <c r="O3803" s="39">
        <f t="shared" ref="O3803" si="1949" xml:space="preserve"> K3803 - L3803</f>
        <v>167.20999999999998</v>
      </c>
      <c r="P3803" s="32" t="str">
        <f xml:space="preserve"> TEXT(D3803, "dddd")</f>
        <v>Thursday</v>
      </c>
    </row>
    <row r="3804" spans="1:16" s="32" customFormat="1" ht="15.75" hidden="1"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6" s="32" customFormat="1" ht="15.75" hidden="1"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6"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c r="N3806" s="32" t="str">
        <f t="shared" ref="N3806" si="1950" xml:space="preserve"> TEXT(D3806, "mmmm")</f>
        <v>March</v>
      </c>
      <c r="O3806" s="39">
        <f t="shared" ref="O3806" si="1951" xml:space="preserve"> K3806 - L3806</f>
        <v>737.56999999999994</v>
      </c>
      <c r="P3806" s="32" t="str">
        <f xml:space="preserve"> TEXT(D3806, "dddd")</f>
        <v>Monday</v>
      </c>
    </row>
    <row r="3807" spans="1:16" s="32" customFormat="1" ht="15.75" hidden="1"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6"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c r="N3808" s="32" t="str">
        <f t="shared" ref="N3808" si="1952" xml:space="preserve"> TEXT(D3808, "mmmm")</f>
        <v>April</v>
      </c>
      <c r="O3808" s="39">
        <f t="shared" ref="O3808" si="1953" xml:space="preserve"> K3808 - L3808</f>
        <v>1408.91</v>
      </c>
      <c r="P3808" s="32" t="str">
        <f xml:space="preserve"> TEXT(D3808, "dddd")</f>
        <v>Friday</v>
      </c>
    </row>
    <row r="3809" spans="1:16" s="32" customFormat="1" ht="15.75" hidden="1"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6"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c r="N3810" s="32" t="str">
        <f t="shared" ref="N3810" si="1954" xml:space="preserve"> TEXT(D3810, "mmmm")</f>
        <v>May</v>
      </c>
      <c r="O3810" s="39">
        <f t="shared" ref="O3810" si="1955" xml:space="preserve"> K3810 - L3810</f>
        <v>144.26</v>
      </c>
      <c r="P3810" s="32" t="str">
        <f xml:space="preserve"> TEXT(D3810, "dddd")</f>
        <v>Wednesday</v>
      </c>
    </row>
    <row r="3811" spans="1:16" s="32" customFormat="1" ht="15.75" hidden="1"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6" s="32" customFormat="1" ht="15.75" hidden="1"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6"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c r="N3813" s="32" t="str">
        <f t="shared" ref="N3813:N3815" si="1956" xml:space="preserve"> TEXT(D3813, "mmmm")</f>
        <v>September</v>
      </c>
      <c r="O3813" s="39">
        <f t="shared" ref="O3813:O3815" si="1957" xml:space="preserve"> K3813 - L3813</f>
        <v>327.9799999999999</v>
      </c>
      <c r="P3813" s="32" t="str">
        <f t="shared" ref="P3813:P3815" si="1958" xml:space="preserve"> TEXT(D3813, "dddd")</f>
        <v>Friday</v>
      </c>
    </row>
    <row r="3814" spans="1:16"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c r="N3814" s="32" t="str">
        <f t="shared" si="1956"/>
        <v>August</v>
      </c>
      <c r="O3814" s="39">
        <f t="shared" si="1957"/>
        <v>189.27999999999997</v>
      </c>
      <c r="P3814" s="32" t="str">
        <f t="shared" si="1958"/>
        <v>Tuesday</v>
      </c>
    </row>
    <row r="3815" spans="1:16"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c r="N3815" s="32" t="str">
        <f t="shared" si="1956"/>
        <v>November</v>
      </c>
      <c r="O3815" s="39">
        <f t="shared" si="1957"/>
        <v>75.480000000000018</v>
      </c>
      <c r="P3815" s="32" t="str">
        <f t="shared" si="1958"/>
        <v>Sunday</v>
      </c>
    </row>
    <row r="3816" spans="1:16" s="32" customFormat="1" ht="15.75" hidden="1"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6" s="32" customFormat="1" ht="15.75" hidden="1"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6"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c r="N3818" s="32" t="str">
        <f t="shared" ref="N3818:N3819" si="1959" xml:space="preserve"> TEXT(D3818, "mmmm")</f>
        <v>December</v>
      </c>
      <c r="O3818" s="39">
        <f t="shared" ref="O3818:O3819" si="1960" xml:space="preserve"> K3818 - L3818</f>
        <v>737.17000000000007</v>
      </c>
      <c r="P3818" s="32" t="str">
        <f t="shared" ref="P3818:P3819" si="1961" xml:space="preserve"> TEXT(D3818, "dddd")</f>
        <v>Thursday</v>
      </c>
    </row>
    <row r="3819" spans="1:16"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c r="N3819" s="32" t="str">
        <f t="shared" si="1959"/>
        <v>January</v>
      </c>
      <c r="O3819" s="39">
        <f t="shared" si="1960"/>
        <v>167.20999999999998</v>
      </c>
      <c r="P3819" s="32" t="str">
        <f t="shared" si="1961"/>
        <v>Friday</v>
      </c>
    </row>
    <row r="3820" spans="1:16" s="32" customFormat="1" ht="15.75" hidden="1"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6"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c r="N3821" s="32" t="str">
        <f t="shared" ref="N3821" si="1962" xml:space="preserve"> TEXT(D3821, "mmmm")</f>
        <v>April</v>
      </c>
      <c r="O3821" s="39">
        <f t="shared" ref="O3821" si="1963" xml:space="preserve"> K3821 - L3821</f>
        <v>217.51</v>
      </c>
      <c r="P3821" s="32" t="str">
        <f xml:space="preserve"> TEXT(D3821, "dddd")</f>
        <v>Wednesday</v>
      </c>
    </row>
    <row r="3822" spans="1:16" s="32" customFormat="1" ht="15.75" hidden="1"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6" s="32" customFormat="1" ht="15.75" hidden="1"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6"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c r="N3824" s="32" t="str">
        <f t="shared" ref="N3824" si="1964" xml:space="preserve"> TEXT(D3824, "mmmm")</f>
        <v>April</v>
      </c>
      <c r="O3824" s="39">
        <f t="shared" ref="O3824" si="1965" xml:space="preserve"> K3824 - L3824</f>
        <v>693.76</v>
      </c>
      <c r="P3824" s="32" t="str">
        <f xml:space="preserve"> TEXT(D3824, "dddd")</f>
        <v>Thursday</v>
      </c>
    </row>
    <row r="3825" spans="1:16" s="32" customFormat="1" ht="15.75" hidden="1"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6"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c r="N3826" s="32" t="str">
        <f t="shared" ref="N3826:N3827" si="1966" xml:space="preserve"> TEXT(D3826, "mmmm")</f>
        <v>December</v>
      </c>
      <c r="O3826" s="39">
        <f t="shared" ref="O3826:O3827" si="1967" xml:space="preserve"> K3826 - L3826</f>
        <v>299.27</v>
      </c>
      <c r="P3826" s="32" t="str">
        <f t="shared" ref="P3826:P3827" si="1968" xml:space="preserve"> TEXT(D3826, "dddd")</f>
        <v>Thursday</v>
      </c>
    </row>
    <row r="3827" spans="1:16"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c r="N3827" s="32" t="str">
        <f t="shared" si="1966"/>
        <v>August</v>
      </c>
      <c r="O3827" s="39">
        <f t="shared" si="1967"/>
        <v>1305.25</v>
      </c>
      <c r="P3827" s="32" t="str">
        <f t="shared" si="1968"/>
        <v>Friday</v>
      </c>
    </row>
    <row r="3828" spans="1:16" s="32" customFormat="1" ht="15.75" hidden="1"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6" s="32" customFormat="1" ht="15.75" hidden="1"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6"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c r="N3830" s="32" t="str">
        <f t="shared" ref="N3830" si="1969" xml:space="preserve"> TEXT(D3830, "mmmm")</f>
        <v>October</v>
      </c>
      <c r="O3830" s="39">
        <f t="shared" ref="O3830" si="1970" xml:space="preserve"> K3830 - L3830</f>
        <v>1592.19</v>
      </c>
      <c r="P3830" s="32" t="str">
        <f xml:space="preserve"> TEXT(D3830, "dddd")</f>
        <v>Sunday</v>
      </c>
    </row>
    <row r="3831" spans="1:16" s="32" customFormat="1" ht="15.75" hidden="1"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6" s="32" customFormat="1" ht="15.75" hidden="1"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6"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c r="N3833" s="32" t="str">
        <f t="shared" ref="N3833" si="1971" xml:space="preserve"> TEXT(D3833, "mmmm")</f>
        <v>September</v>
      </c>
      <c r="O3833" s="39">
        <f t="shared" ref="O3833" si="1972" xml:space="preserve"> K3833 - L3833</f>
        <v>50.66</v>
      </c>
      <c r="P3833" s="32" t="str">
        <f xml:space="preserve"> TEXT(D3833, "dddd")</f>
        <v>Tuesday</v>
      </c>
    </row>
    <row r="3834" spans="1:16" s="32" customFormat="1" ht="15.75" hidden="1"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6" s="32" customFormat="1" ht="15.75" hidden="1"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6" s="32" customFormat="1" ht="15.75" hidden="1"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6"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c r="N3837" s="32" t="str">
        <f t="shared" ref="N3837:N3839" si="1973" xml:space="preserve"> TEXT(D3837, "mmmm")</f>
        <v>June</v>
      </c>
      <c r="O3837" s="39">
        <f t="shared" ref="O3837:O3839" si="1974" xml:space="preserve"> K3837 - L3837</f>
        <v>1295.43</v>
      </c>
      <c r="P3837" s="32" t="str">
        <f t="shared" ref="P3837:P3839" si="1975" xml:space="preserve"> TEXT(D3837, "dddd")</f>
        <v>Wednesday</v>
      </c>
    </row>
    <row r="3838" spans="1:16"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c r="N3838" s="32" t="str">
        <f t="shared" si="1973"/>
        <v>May</v>
      </c>
      <c r="O3838" s="39">
        <f t="shared" si="1974"/>
        <v>152.54999999999995</v>
      </c>
      <c r="P3838" s="32" t="str">
        <f t="shared" si="1975"/>
        <v>Friday</v>
      </c>
    </row>
    <row r="3839" spans="1:16"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c r="N3839" s="32" t="str">
        <f t="shared" si="1973"/>
        <v>July</v>
      </c>
      <c r="O3839" s="39">
        <f t="shared" si="1974"/>
        <v>25.089999999999989</v>
      </c>
      <c r="P3839" s="32" t="str">
        <f t="shared" si="1975"/>
        <v>Thursday</v>
      </c>
    </row>
    <row r="3840" spans="1:16" s="32" customFormat="1" ht="15.75" hidden="1"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6" s="32" customFormat="1" ht="15.75" hidden="1"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6" s="32" customFormat="1" ht="15.75" hidden="1"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6" s="32" customFormat="1" ht="15.75" hidden="1"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6"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c r="N3844" s="32" t="str">
        <f t="shared" ref="N3844" si="1976" xml:space="preserve"> TEXT(D3844, "mmmm")</f>
        <v>June</v>
      </c>
      <c r="O3844" s="39">
        <f t="shared" ref="O3844" si="1977" xml:space="preserve"> K3844 - L3844</f>
        <v>1592.19</v>
      </c>
      <c r="P3844" s="32" t="str">
        <f xml:space="preserve"> TEXT(D3844, "dddd")</f>
        <v>Friday</v>
      </c>
    </row>
    <row r="3845" spans="1:16" s="32" customFormat="1" ht="15.75" hidden="1"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6" s="32" customFormat="1" ht="15.75" hidden="1"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6" s="32" customFormat="1" ht="15.75" hidden="1"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6"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c r="N3848" s="32" t="str">
        <f t="shared" ref="N3848" si="1978" xml:space="preserve"> TEXT(D3848, "mmmm")</f>
        <v>March</v>
      </c>
      <c r="O3848" s="39">
        <f t="shared" ref="O3848" si="1979" xml:space="preserve"> K3848 - L3848</f>
        <v>693.76</v>
      </c>
      <c r="P3848" s="32" t="str">
        <f xml:space="preserve"> TEXT(D3848, "dddd")</f>
        <v>Monday</v>
      </c>
    </row>
    <row r="3849" spans="1:16" s="32" customFormat="1" ht="15.75" hidden="1"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6"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c r="N3850" s="32" t="str">
        <f t="shared" ref="N3850" si="1980" xml:space="preserve"> TEXT(D3850, "mmmm")</f>
        <v>February</v>
      </c>
      <c r="O3850" s="39">
        <f t="shared" ref="O3850" si="1981" xml:space="preserve"> K3850 - L3850</f>
        <v>1660.88</v>
      </c>
      <c r="P3850" s="32" t="str">
        <f xml:space="preserve"> TEXT(D3850, "dddd")</f>
        <v>Saturday</v>
      </c>
    </row>
    <row r="3851" spans="1:16" s="32" customFormat="1" ht="15.75" hidden="1"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6" s="32" customFormat="1" ht="15.75" hidden="1"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6"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c r="N3853" s="32" t="str">
        <f t="shared" ref="N3853" si="1982" xml:space="preserve"> TEXT(D3853, "mmmm")</f>
        <v>February</v>
      </c>
      <c r="O3853" s="39">
        <f t="shared" ref="O3853" si="1983" xml:space="preserve"> K3853 - L3853</f>
        <v>198.29000000000002</v>
      </c>
      <c r="P3853" s="32" t="str">
        <f xml:space="preserve"> TEXT(D3853, "dddd")</f>
        <v>Sunday</v>
      </c>
    </row>
    <row r="3854" spans="1:16" s="32" customFormat="1" ht="15.75" hidden="1"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6" s="32" customFormat="1" ht="15.75" hidden="1"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6" s="32" customFormat="1" ht="15.75" hidden="1"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6"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c r="N3857" s="32" t="str">
        <f t="shared" ref="N3857" si="1984" xml:space="preserve"> TEXT(D3857, "mmmm")</f>
        <v>October</v>
      </c>
      <c r="O3857" s="39">
        <f t="shared" ref="O3857" si="1985" xml:space="preserve"> K3857 - L3857</f>
        <v>1103.43</v>
      </c>
      <c r="P3857" s="32" t="str">
        <f xml:space="preserve"> TEXT(D3857, "dddd")</f>
        <v>Tuesday</v>
      </c>
    </row>
    <row r="3858" spans="1:16" s="32" customFormat="1" ht="15.75" hidden="1"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6"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c r="N3859" s="32" t="str">
        <f t="shared" ref="N3859:N3860" si="1986" xml:space="preserve"> TEXT(D3859, "mmmm")</f>
        <v>October</v>
      </c>
      <c r="O3859" s="39">
        <f t="shared" ref="O3859:O3860" si="1987" xml:space="preserve"> K3859 - L3859</f>
        <v>448.67999999999995</v>
      </c>
      <c r="P3859" s="32" t="str">
        <f t="shared" ref="P3859:P3860" si="1988" xml:space="preserve"> TEXT(D3859, "dddd")</f>
        <v>Friday</v>
      </c>
    </row>
    <row r="3860" spans="1:16"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c r="N3860" s="32" t="str">
        <f t="shared" si="1986"/>
        <v>March</v>
      </c>
      <c r="O3860" s="39">
        <f t="shared" si="1987"/>
        <v>448.67999999999995</v>
      </c>
      <c r="P3860" s="32" t="str">
        <f t="shared" si="1988"/>
        <v>Tuesday</v>
      </c>
    </row>
    <row r="3861" spans="1:16" s="32" customFormat="1" ht="15.75" hidden="1"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6"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c r="N3862" s="32" t="str">
        <f t="shared" ref="N3862" si="1989" xml:space="preserve"> TEXT(D3862, "mmmm")</f>
        <v>November</v>
      </c>
      <c r="O3862" s="39">
        <f t="shared" ref="O3862" si="1990" xml:space="preserve"> K3862 - L3862</f>
        <v>144.26</v>
      </c>
      <c r="P3862" s="32" t="str">
        <f xml:space="preserve"> TEXT(D3862, "dddd")</f>
        <v>Wednesday</v>
      </c>
    </row>
    <row r="3863" spans="1:16" s="32" customFormat="1" ht="15.75" hidden="1"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6" s="32" customFormat="1" ht="15.75" hidden="1"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6" s="32" customFormat="1" ht="15.75" hidden="1"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6"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c r="N3866" s="32" t="str">
        <f t="shared" ref="N3866:N3867" si="1991" xml:space="preserve"> TEXT(D3866, "mmmm")</f>
        <v>June</v>
      </c>
      <c r="O3866" s="39">
        <f t="shared" ref="O3866:O3867" si="1992" xml:space="preserve"> K3866 - L3866</f>
        <v>209.84000000000003</v>
      </c>
      <c r="P3866" s="32" t="str">
        <f t="shared" ref="P3866:P3867" si="1993" xml:space="preserve"> TEXT(D3866, "dddd")</f>
        <v>Tuesday</v>
      </c>
    </row>
    <row r="3867" spans="1:16"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c r="N3867" s="32" t="str">
        <f t="shared" si="1991"/>
        <v>September</v>
      </c>
      <c r="O3867" s="39">
        <f t="shared" si="1992"/>
        <v>179.44</v>
      </c>
      <c r="P3867" s="32" t="str">
        <f t="shared" si="1993"/>
        <v>Saturday</v>
      </c>
    </row>
    <row r="3868" spans="1:16" s="32" customFormat="1" ht="15.75" hidden="1"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6" s="32" customFormat="1" ht="15.75" hidden="1"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6" s="32" customFormat="1" ht="15.75" hidden="1"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6" s="32" customFormat="1" ht="15.75" hidden="1"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6" s="32" customFormat="1" ht="15.75" hidden="1"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hidden="1"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c r="N3874" s="32" t="str">
        <f t="shared" ref="N3874:N3875" si="1994" xml:space="preserve"> TEXT(D3874, "mmmm")</f>
        <v>November</v>
      </c>
      <c r="O3874" s="39">
        <f t="shared" ref="O3874:O3875" si="1995" xml:space="preserve"> K3874 - L3874</f>
        <v>110.80999999999995</v>
      </c>
      <c r="P3874" s="32" t="str">
        <f t="shared" ref="P3874:P3875" si="1996" xml:space="preserve"> TEXT(D3874, "dddd")</f>
        <v>Tuesday</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c r="N3875" s="32" t="str">
        <f t="shared" si="1994"/>
        <v>October</v>
      </c>
      <c r="O3875" s="39">
        <f t="shared" si="1995"/>
        <v>771.12</v>
      </c>
      <c r="P3875" s="32" t="str">
        <f t="shared" si="1996"/>
        <v>Thursday</v>
      </c>
    </row>
    <row r="3876" spans="1:26" s="32" customFormat="1" ht="15.75" hidden="1"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hidden="1"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hidden="1"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c r="N3879" s="32" t="str">
        <f t="shared" ref="N3879" si="1997" xml:space="preserve"> TEXT(D3879, "mmmm")</f>
        <v>February</v>
      </c>
      <c r="O3879" s="39">
        <f t="shared" ref="O3879" si="1998" xml:space="preserve"> K3879 - L3879</f>
        <v>195.33999999999992</v>
      </c>
      <c r="P3879" s="32" t="str">
        <f xml:space="preserve"> TEXT(D3879, "dddd")</f>
        <v>Wednesday</v>
      </c>
    </row>
    <row r="3880" spans="1:26" s="32" customFormat="1" ht="15.75" hidden="1"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hidden="1"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hidden="1"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hidden="1"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c r="N3884" s="32" t="str">
        <f t="shared" ref="N3884:N3885" si="1999" xml:space="preserve"> TEXT(D3884, "mmmm")</f>
        <v>March</v>
      </c>
      <c r="O3884" s="39">
        <f t="shared" ref="O3884:O3885" si="2000" xml:space="preserve"> K3884 - L3884</f>
        <v>737.17000000000007</v>
      </c>
      <c r="P3884" s="32" t="str">
        <f t="shared" ref="P3884:P3885" si="2001" xml:space="preserve"> TEXT(D3884, "dddd")</f>
        <v>Sunday</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c r="N3885" s="32" t="str">
        <f t="shared" si="1999"/>
        <v>July</v>
      </c>
      <c r="O3885" s="39">
        <f t="shared" si="2000"/>
        <v>133.7800000000002</v>
      </c>
      <c r="P3885" s="32" t="str">
        <f t="shared" si="2001"/>
        <v>Thursday</v>
      </c>
    </row>
    <row r="3886" spans="1:26" s="32" customFormat="1" ht="15.75" hidden="1"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hidden="1"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hidden="1"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6" s="32" customFormat="1" ht="15.75" hidden="1"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6" s="32" customFormat="1" ht="15.75" hidden="1"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6"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c r="N3891" s="32" t="str">
        <f t="shared" ref="N3891" si="2002" xml:space="preserve"> TEXT(D3891, "mmmm")</f>
        <v>December</v>
      </c>
      <c r="O3891" s="39">
        <f t="shared" ref="O3891" si="2003" xml:space="preserve"> K3891 - L3891</f>
        <v>14.229999999999997</v>
      </c>
      <c r="P3891" s="32" t="str">
        <f xml:space="preserve"> TEXT(D3891, "dddd")</f>
        <v>Friday</v>
      </c>
    </row>
    <row r="3892" spans="1:16" s="32" customFormat="1" ht="15.75" hidden="1"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6" s="32" customFormat="1" ht="15.75" hidden="1"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6"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c r="N3894" s="32" t="str">
        <f t="shared" ref="N3894" si="2004" xml:space="preserve"> TEXT(D3894, "mmmm")</f>
        <v>June</v>
      </c>
      <c r="O3894" s="39">
        <f t="shared" ref="O3894" si="2005" xml:space="preserve"> K3894 - L3894</f>
        <v>445.20999999999992</v>
      </c>
      <c r="P3894" s="32" t="str">
        <f xml:space="preserve"> TEXT(D3894, "dddd")</f>
        <v>Wednesday</v>
      </c>
    </row>
    <row r="3895" spans="1:16" s="32" customFormat="1" ht="15.75" hidden="1"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6"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c r="N3896" s="32" t="str">
        <f t="shared" ref="N3896" si="2006" xml:space="preserve"> TEXT(D3896, "mmmm")</f>
        <v>January</v>
      </c>
      <c r="O3896" s="39">
        <f t="shared" ref="O3896" si="2007" xml:space="preserve"> K3896 - L3896</f>
        <v>356.5</v>
      </c>
      <c r="P3896" s="32" t="str">
        <f xml:space="preserve"> TEXT(D3896, "dddd")</f>
        <v>Sunday</v>
      </c>
    </row>
    <row r="3897" spans="1:16" s="32" customFormat="1" ht="15.75" hidden="1"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6" s="32" customFormat="1" ht="15.75" hidden="1"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6" s="32" customFormat="1" ht="15.75" hidden="1"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6" s="32" customFormat="1" ht="15.75" hidden="1"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6"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c r="N3901" s="32" t="str">
        <f t="shared" ref="N3901:N3902" si="2008" xml:space="preserve"> TEXT(D3901, "mmmm")</f>
        <v>August</v>
      </c>
      <c r="O3901" s="39">
        <f t="shared" ref="O3901:O3902" si="2009" xml:space="preserve"> K3901 - L3901</f>
        <v>1702.5499999999997</v>
      </c>
      <c r="P3901" s="32" t="str">
        <f t="shared" ref="P3901:P3902" si="2010" xml:space="preserve"> TEXT(D3901, "dddd")</f>
        <v>Wednesday</v>
      </c>
    </row>
    <row r="3902" spans="1:16"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c r="N3902" s="32" t="str">
        <f t="shared" si="2008"/>
        <v>September</v>
      </c>
      <c r="O3902" s="39">
        <f t="shared" si="2009"/>
        <v>1660.88</v>
      </c>
      <c r="P3902" s="32" t="str">
        <f t="shared" si="2010"/>
        <v>Thursday</v>
      </c>
    </row>
    <row r="3903" spans="1:16" s="32" customFormat="1" ht="15.75" hidden="1"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6" s="32" customFormat="1" ht="15.75" hidden="1"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6" s="32" customFormat="1" ht="15.75" hidden="1"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6"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c r="N3906" s="32" t="str">
        <f t="shared" ref="N3906:N3908" si="2011" xml:space="preserve"> TEXT(D3906, "mmmm")</f>
        <v>October</v>
      </c>
      <c r="O3906" s="39">
        <f t="shared" ref="O3906:O3908" si="2012" xml:space="preserve"> K3906 - L3906</f>
        <v>110.80999999999995</v>
      </c>
      <c r="P3906" s="32" t="str">
        <f t="shared" ref="P3906:P3908" si="2013" xml:space="preserve"> TEXT(D3906, "dddd")</f>
        <v>Tuesday</v>
      </c>
    </row>
    <row r="3907" spans="1:16"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c r="N3907" s="32" t="str">
        <f t="shared" si="2011"/>
        <v>March</v>
      </c>
      <c r="O3907" s="39">
        <f t="shared" si="2012"/>
        <v>104.24000000000001</v>
      </c>
      <c r="P3907" s="32" t="str">
        <f t="shared" si="2013"/>
        <v>Saturday</v>
      </c>
    </row>
    <row r="3908" spans="1:16"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c r="N3908" s="32" t="str">
        <f t="shared" si="2011"/>
        <v>May</v>
      </c>
      <c r="O3908" s="39">
        <f t="shared" si="2012"/>
        <v>817.36</v>
      </c>
      <c r="P3908" s="32" t="str">
        <f t="shared" si="2013"/>
        <v>Thursday</v>
      </c>
    </row>
    <row r="3909" spans="1:16" s="32" customFormat="1" ht="15.75" hidden="1"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6"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c r="N3910" s="32" t="str">
        <f t="shared" ref="N3910:N3911" si="2014" xml:space="preserve"> TEXT(D3910, "mmmm")</f>
        <v>September</v>
      </c>
      <c r="O3910" s="39">
        <f t="shared" ref="O3910:O3911" si="2015" xml:space="preserve"> K3910 - L3910</f>
        <v>745.94</v>
      </c>
      <c r="P3910" s="32" t="str">
        <f t="shared" ref="P3910:P3911" si="2016" xml:space="preserve"> TEXT(D3910, "dddd")</f>
        <v>Saturday</v>
      </c>
    </row>
    <row r="3911" spans="1:16"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c r="N3911" s="32" t="str">
        <f t="shared" si="2014"/>
        <v>June</v>
      </c>
      <c r="O3911" s="39">
        <f t="shared" si="2015"/>
        <v>72.599999999999966</v>
      </c>
      <c r="P3911" s="32" t="str">
        <f t="shared" si="2016"/>
        <v>Monday</v>
      </c>
    </row>
    <row r="3912" spans="1:16" s="32" customFormat="1" ht="15.75" hidden="1"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6"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c r="N3913" s="32" t="str">
        <f t="shared" ref="N3913" si="2017" xml:space="preserve"> TEXT(D3913, "mmmm")</f>
        <v>November</v>
      </c>
      <c r="O3913" s="39">
        <f t="shared" ref="O3913" si="2018" xml:space="preserve"> K3913 - L3913</f>
        <v>451.65000000000009</v>
      </c>
      <c r="P3913" s="32" t="str">
        <f xml:space="preserve"> TEXT(D3913, "dddd")</f>
        <v>Friday</v>
      </c>
    </row>
    <row r="3914" spans="1:16" s="32" customFormat="1" ht="15.75" hidden="1"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6"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c r="N3915" s="32" t="str">
        <f t="shared" ref="N3915:N3916" si="2019" xml:space="preserve"> TEXT(D3915, "mmmm")</f>
        <v>October</v>
      </c>
      <c r="O3915" s="39">
        <f t="shared" ref="O3915:O3916" si="2020" xml:space="preserve"> K3915 - L3915</f>
        <v>574.62000000000012</v>
      </c>
      <c r="P3915" s="32" t="str">
        <f t="shared" ref="P3915:P3916" si="2021" xml:space="preserve"> TEXT(D3915, "dddd")</f>
        <v>Saturday</v>
      </c>
    </row>
    <row r="3916" spans="1:16"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c r="N3916" s="32" t="str">
        <f t="shared" si="2019"/>
        <v>September</v>
      </c>
      <c r="O3916" s="39">
        <f t="shared" si="2020"/>
        <v>133.7800000000002</v>
      </c>
      <c r="P3916" s="32" t="str">
        <f t="shared" si="2021"/>
        <v>Friday</v>
      </c>
    </row>
    <row r="3917" spans="1:16" s="32" customFormat="1" ht="15.75" hidden="1"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6"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c r="N3918" s="32" t="str">
        <f t="shared" ref="N3918" si="2022" xml:space="preserve"> TEXT(D3918, "mmmm")</f>
        <v>August</v>
      </c>
      <c r="O3918" s="39">
        <f t="shared" ref="O3918" si="2023" xml:space="preserve"> K3918 - L3918</f>
        <v>41.129999999999995</v>
      </c>
      <c r="P3918" s="32" t="str">
        <f xml:space="preserve"> TEXT(D3918, "dddd")</f>
        <v>Saturday</v>
      </c>
    </row>
    <row r="3919" spans="1:16" s="32" customFormat="1" ht="15.75" hidden="1"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6" s="32" customFormat="1" ht="15.75" hidden="1"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6" s="32" customFormat="1" ht="15.75" hidden="1"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6" s="32" customFormat="1" ht="15.75" hidden="1"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6" s="32" customFormat="1" ht="15.75" hidden="1"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6"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c r="N3924" s="32" t="str">
        <f t="shared" ref="N3924:N3925" si="2024" xml:space="preserve"> TEXT(D3924, "mmmm")</f>
        <v>July</v>
      </c>
      <c r="O3924" s="39">
        <f t="shared" ref="O3924:O3925" si="2025" xml:space="preserve"> K3924 - L3924</f>
        <v>133.7800000000002</v>
      </c>
      <c r="P3924" s="32" t="str">
        <f t="shared" ref="P3924:P3925" si="2026" xml:space="preserve"> TEXT(D3924, "dddd")</f>
        <v>Tuesday</v>
      </c>
    </row>
    <row r="3925" spans="1:16"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c r="N3925" s="32" t="str">
        <f t="shared" si="2024"/>
        <v>November</v>
      </c>
      <c r="O3925" s="39">
        <f t="shared" si="2025"/>
        <v>182.81000000000017</v>
      </c>
      <c r="P3925" s="32" t="str">
        <f t="shared" si="2026"/>
        <v>Sunday</v>
      </c>
    </row>
    <row r="3926" spans="1:16" s="32" customFormat="1" ht="15.75" hidden="1"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6" s="32" customFormat="1" ht="15.75" hidden="1"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6" s="32" customFormat="1" ht="15.75" hidden="1"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6" s="32" customFormat="1" ht="15.75" hidden="1"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6" s="32" customFormat="1" ht="15.75" hidden="1"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6" s="32" customFormat="1" ht="15.75" hidden="1"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6" s="32" customFormat="1" ht="15.75" hidden="1"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6" s="32" customFormat="1" ht="15.75" hidden="1"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6" s="32" customFormat="1" ht="15.75" hidden="1"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6"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c r="N3935" s="32" t="str">
        <f t="shared" ref="N3935" si="2027" xml:space="preserve"> TEXT(D3935, "mmmm")</f>
        <v>July</v>
      </c>
      <c r="O3935" s="39">
        <f t="shared" ref="O3935" si="2028" xml:space="preserve"> K3935 - L3935</f>
        <v>1630.25</v>
      </c>
      <c r="P3935" s="32" t="str">
        <f xml:space="preserve"> TEXT(D3935, "dddd")</f>
        <v>Tuesday</v>
      </c>
    </row>
    <row r="3936" spans="1:16" s="32" customFormat="1" ht="15.75" hidden="1"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6" s="32" customFormat="1" ht="15.75" hidden="1"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6" s="32" customFormat="1" ht="15.75" hidden="1"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6" s="32" customFormat="1" ht="15.75" hidden="1"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6" s="32" customFormat="1" ht="15.75" hidden="1"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6" s="32" customFormat="1" ht="15.75" hidden="1"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6" s="32" customFormat="1" ht="15.75" hidden="1"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6" s="32" customFormat="1" ht="15.75" hidden="1"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6" s="32" customFormat="1" ht="15.75" hidden="1"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6" s="32" customFormat="1" ht="15.75" hidden="1"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6" s="32" customFormat="1" ht="15.75" hidden="1"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6" s="32" customFormat="1" ht="15.75" hidden="1"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6" s="32" customFormat="1" ht="15.75" hidden="1"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6" s="32" customFormat="1" ht="15.75" hidden="1"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6" s="32" customFormat="1" ht="15.75" hidden="1"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6"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c r="N3951" s="32" t="str">
        <f t="shared" ref="N3951" si="2029" xml:space="preserve"> TEXT(D3951, "mmmm")</f>
        <v>October</v>
      </c>
      <c r="O3951" s="39">
        <f t="shared" ref="O3951" si="2030" xml:space="preserve"> K3951 - L3951</f>
        <v>812.44</v>
      </c>
      <c r="P3951" s="32" t="str">
        <f xml:space="preserve"> TEXT(D3951, "dddd")</f>
        <v>Monday</v>
      </c>
    </row>
    <row r="3952" spans="1:16" s="32" customFormat="1" ht="15.75" hidden="1"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6" s="32" customFormat="1" ht="15.75" hidden="1"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6"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c r="N3954" s="32" t="str">
        <f t="shared" ref="N3954" si="2031" xml:space="preserve"> TEXT(D3954, "mmmm")</f>
        <v>July</v>
      </c>
      <c r="O3954" s="39">
        <f t="shared" ref="O3954" si="2032" xml:space="preserve"> K3954 - L3954</f>
        <v>1612.25</v>
      </c>
      <c r="P3954" s="32" t="str">
        <f xml:space="preserve"> TEXT(D3954, "dddd")</f>
        <v>Monday</v>
      </c>
    </row>
    <row r="3955" spans="1:16" s="32" customFormat="1" ht="15.75" hidden="1"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6"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c r="N3956" s="32" t="str">
        <f t="shared" ref="N3956" si="2033" xml:space="preserve"> TEXT(D3956, "mmmm")</f>
        <v>April</v>
      </c>
      <c r="O3956" s="39">
        <f t="shared" ref="O3956" si="2034" xml:space="preserve"> K3956 - L3956</f>
        <v>114.93</v>
      </c>
      <c r="P3956" s="32" t="str">
        <f xml:space="preserve"> TEXT(D3956, "dddd")</f>
        <v>Friday</v>
      </c>
    </row>
    <row r="3957" spans="1:16" s="32" customFormat="1" ht="15.75" hidden="1"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6" s="32" customFormat="1" ht="15.75" hidden="1"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6" s="32" customFormat="1" ht="15.75" hidden="1"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6" s="32" customFormat="1" ht="15.75" hidden="1"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6" s="32" customFormat="1" ht="15.75" hidden="1"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6" s="32" customFormat="1" ht="15.75" hidden="1"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6" s="32" customFormat="1" ht="15.75" hidden="1"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6" s="32" customFormat="1" ht="15.75" hidden="1"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6" s="32" customFormat="1" ht="15.75" hidden="1"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6"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c r="N3966" s="32" t="str">
        <f t="shared" ref="N3966" si="2035" xml:space="preserve"> TEXT(D3966, "mmmm")</f>
        <v>July</v>
      </c>
      <c r="O3966" s="39">
        <f t="shared" ref="O3966" si="2036" xml:space="preserve"> K3966 - L3966</f>
        <v>456.44999999999993</v>
      </c>
      <c r="P3966" s="32" t="str">
        <f xml:space="preserve"> TEXT(D3966, "dddd")</f>
        <v>Sunday</v>
      </c>
    </row>
    <row r="3967" spans="1:16" s="32" customFormat="1" ht="15.75" hidden="1"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6" s="32" customFormat="1" ht="15.75" hidden="1"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6"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c r="N3969" s="32" t="str">
        <f t="shared" ref="N3969:N3970" si="2037" xml:space="preserve"> TEXT(D3969, "mmmm")</f>
        <v>February</v>
      </c>
      <c r="O3969" s="39">
        <f t="shared" ref="O3969:O3970" si="2038" xml:space="preserve"> K3969 - L3969</f>
        <v>1069.5500000000002</v>
      </c>
      <c r="P3969" s="32" t="str">
        <f t="shared" ref="P3969:P3970" si="2039" xml:space="preserve"> TEXT(D3969, "dddd")</f>
        <v>Monday</v>
      </c>
    </row>
    <row r="3970" spans="1:16"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c r="N3970" s="32" t="str">
        <f t="shared" si="2037"/>
        <v>August</v>
      </c>
      <c r="O3970" s="39">
        <f t="shared" si="2038"/>
        <v>144.26</v>
      </c>
      <c r="P3970" s="32" t="str">
        <f t="shared" si="2039"/>
        <v>Friday</v>
      </c>
    </row>
    <row r="3971" spans="1:16" s="32" customFormat="1" ht="15.75" hidden="1"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6" s="32" customFormat="1" ht="15.75" hidden="1"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6"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c r="N3973" s="32" t="str">
        <f t="shared" ref="N3973" si="2040" xml:space="preserve"> TEXT(D3973, "mmmm")</f>
        <v>July</v>
      </c>
      <c r="O3973" s="39">
        <f t="shared" ref="O3973" si="2041" xml:space="preserve"> K3973 - L3973</f>
        <v>198.22000000000003</v>
      </c>
      <c r="P3973" s="32" t="str">
        <f xml:space="preserve"> TEXT(D3973, "dddd")</f>
        <v>Thursday</v>
      </c>
    </row>
    <row r="3974" spans="1:16" s="32" customFormat="1" ht="15.75" hidden="1"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6"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c r="N3975" s="32" t="str">
        <f t="shared" ref="N3975:N3977" si="2042" xml:space="preserve"> TEXT(D3975, "mmmm")</f>
        <v>July</v>
      </c>
      <c r="O3975" s="39">
        <f t="shared" ref="O3975:O3977" si="2043" xml:space="preserve"> K3975 - L3975</f>
        <v>144.26</v>
      </c>
      <c r="P3975" s="32" t="str">
        <f t="shared" ref="P3975:P3977" si="2044" xml:space="preserve"> TEXT(D3975, "dddd")</f>
        <v>Monday</v>
      </c>
    </row>
    <row r="3976" spans="1:16"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c r="N3976" s="32" t="str">
        <f t="shared" si="2042"/>
        <v>March</v>
      </c>
      <c r="O3976" s="39">
        <f t="shared" si="2043"/>
        <v>547.28</v>
      </c>
      <c r="P3976" s="32" t="str">
        <f t="shared" si="2044"/>
        <v>Wednesday</v>
      </c>
    </row>
    <row r="3977" spans="1:16"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c r="N3977" s="32" t="str">
        <f t="shared" si="2042"/>
        <v>April</v>
      </c>
      <c r="O3977" s="39">
        <f t="shared" si="2043"/>
        <v>110.80999999999995</v>
      </c>
      <c r="P3977" s="32" t="str">
        <f t="shared" si="2044"/>
        <v>Tuesday</v>
      </c>
    </row>
    <row r="3978" spans="1:16" s="32" customFormat="1" ht="15.75" hidden="1"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6"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c r="N3979" s="32" t="str">
        <f t="shared" ref="N3979:N3981" si="2045" xml:space="preserve"> TEXT(D3979, "mmmm")</f>
        <v>July</v>
      </c>
      <c r="O3979" s="39">
        <f t="shared" ref="O3979:O3981" si="2046" xml:space="preserve"> K3979 - L3979</f>
        <v>75.139999999999986</v>
      </c>
      <c r="P3979" s="32" t="str">
        <f t="shared" ref="P3979:P3981" si="2047" xml:space="preserve"> TEXT(D3979, "dddd")</f>
        <v>Wednesday</v>
      </c>
    </row>
    <row r="3980" spans="1:16"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c r="N3980" s="32" t="str">
        <f t="shared" si="2045"/>
        <v>August</v>
      </c>
      <c r="O3980" s="39">
        <f t="shared" si="2046"/>
        <v>356.5</v>
      </c>
      <c r="P3980" s="32" t="str">
        <f t="shared" si="2047"/>
        <v>Saturday</v>
      </c>
    </row>
    <row r="3981" spans="1:16"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c r="N3981" s="32" t="str">
        <f t="shared" si="2045"/>
        <v>August</v>
      </c>
      <c r="O3981" s="39">
        <f t="shared" si="2046"/>
        <v>1028.76</v>
      </c>
      <c r="P3981" s="32" t="str">
        <f t="shared" si="2047"/>
        <v>Sunday</v>
      </c>
    </row>
    <row r="3982" spans="1:16" s="32" customFormat="1" ht="15.75" hidden="1"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6"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c r="N3983" s="32" t="str">
        <f t="shared" ref="N3983:N3984" si="2048" xml:space="preserve"> TEXT(D3983, "mmmm")</f>
        <v>February</v>
      </c>
      <c r="O3983" s="39">
        <f t="shared" ref="O3983:O3984" si="2049" xml:space="preserve"> K3983 - L3983</f>
        <v>1230.27</v>
      </c>
      <c r="P3983" s="32" t="str">
        <f t="shared" ref="P3983:P3984" si="2050" xml:space="preserve"> TEXT(D3983, "dddd")</f>
        <v>Sunday</v>
      </c>
    </row>
    <row r="3984" spans="1:16"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c r="N3984" s="32" t="str">
        <f t="shared" si="2048"/>
        <v>January</v>
      </c>
      <c r="O3984" s="39">
        <f t="shared" si="2049"/>
        <v>693.76</v>
      </c>
      <c r="P3984" s="32" t="str">
        <f t="shared" si="2050"/>
        <v>Monday</v>
      </c>
    </row>
    <row r="3985" spans="1:16" s="32" customFormat="1" ht="15.75" hidden="1"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6" s="32" customFormat="1" ht="15.75" hidden="1"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6" s="32" customFormat="1" ht="15.75" hidden="1"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6" s="32" customFormat="1" ht="15.75" hidden="1"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6" s="32" customFormat="1" ht="15.75" hidden="1"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6"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c r="N3990" s="32" t="str">
        <f t="shared" ref="N3990" si="2051" xml:space="preserve"> TEXT(D3990, "mmmm")</f>
        <v>June</v>
      </c>
      <c r="O3990" s="39">
        <f t="shared" ref="O3990" si="2052" xml:space="preserve"> K3990 - L3990</f>
        <v>827.15999999999985</v>
      </c>
      <c r="P3990" s="32" t="str">
        <f xml:space="preserve"> TEXT(D3990, "dddd")</f>
        <v>Saturday</v>
      </c>
    </row>
    <row r="3991" spans="1:16" s="32" customFormat="1" ht="15.75" hidden="1"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6" s="32" customFormat="1" ht="15.75" hidden="1"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6" s="32" customFormat="1" ht="15.75" hidden="1"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6" s="32" customFormat="1" ht="15.75" hidden="1"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6"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c r="N3995" s="32" t="str">
        <f t="shared" ref="N3995" si="2053" xml:space="preserve"> TEXT(D3995, "mmmm")</f>
        <v>August</v>
      </c>
      <c r="O3995" s="39">
        <f t="shared" ref="O3995" si="2054" xml:space="preserve"> K3995 - L3995</f>
        <v>143.35999999999999</v>
      </c>
      <c r="P3995" s="32" t="str">
        <f xml:space="preserve"> TEXT(D3995, "dddd")</f>
        <v>Tuesday</v>
      </c>
    </row>
    <row r="3996" spans="1:16" s="32" customFormat="1" ht="15.75" hidden="1"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6" s="32" customFormat="1" ht="15.75" hidden="1"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6"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c r="N3998" s="32" t="str">
        <f t="shared" ref="N3998:N3999" si="2055" xml:space="preserve"> TEXT(D3998, "mmmm")</f>
        <v>October</v>
      </c>
      <c r="O3998" s="39">
        <f t="shared" ref="O3998:O3999" si="2056" xml:space="preserve"> K3998 - L3998</f>
        <v>1305.25</v>
      </c>
      <c r="P3998" s="32" t="str">
        <f t="shared" ref="P3998:P3999" si="2057" xml:space="preserve"> TEXT(D3998, "dddd")</f>
        <v>Friday</v>
      </c>
    </row>
    <row r="3999" spans="1:16"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c r="N3999" s="32" t="str">
        <f t="shared" si="2055"/>
        <v>May</v>
      </c>
      <c r="O3999" s="39">
        <f t="shared" si="2056"/>
        <v>217.51</v>
      </c>
      <c r="P3999" s="32" t="str">
        <f t="shared" si="2057"/>
        <v>Wednesday</v>
      </c>
    </row>
    <row r="4000" spans="1:16" s="32" customFormat="1" ht="15.75" hidden="1"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6" s="32" customFormat="1" ht="15.75" hidden="1"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6"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c r="N4002" s="32" t="str">
        <f t="shared" ref="N4002" si="2058" xml:space="preserve"> TEXT(D4002, "mmmm")</f>
        <v>November</v>
      </c>
      <c r="O4002" s="39">
        <f t="shared" ref="O4002" si="2059" xml:space="preserve"> K4002 - L4002</f>
        <v>1215.3399999999999</v>
      </c>
      <c r="P4002" s="32" t="str">
        <f xml:space="preserve"> TEXT(D4002, "dddd")</f>
        <v>Sunday</v>
      </c>
    </row>
    <row r="4003" spans="1:16" s="32" customFormat="1" ht="15.75" hidden="1"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6"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c r="N4004" s="32" t="str">
        <f t="shared" ref="N4004:N4005" si="2060" xml:space="preserve"> TEXT(D4004, "mmmm")</f>
        <v>January</v>
      </c>
      <c r="O4004" s="39">
        <f t="shared" ref="O4004:O4005" si="2061" xml:space="preserve"> K4004 - L4004</f>
        <v>114.93</v>
      </c>
      <c r="P4004" s="32" t="str">
        <f t="shared" ref="P4004:P4005" si="2062" xml:space="preserve"> TEXT(D4004, "dddd")</f>
        <v>Saturday</v>
      </c>
    </row>
    <row r="4005" spans="1:16"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c r="N4005" s="32" t="str">
        <f t="shared" si="2060"/>
        <v>November</v>
      </c>
      <c r="O4005" s="39">
        <f t="shared" si="2061"/>
        <v>1702.5499999999997</v>
      </c>
      <c r="P4005" s="32" t="str">
        <f t="shared" si="2062"/>
        <v>Wednesday</v>
      </c>
    </row>
    <row r="4006" spans="1:16" s="32" customFormat="1" ht="15.75" hidden="1"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6" s="32" customFormat="1" ht="15.75" hidden="1"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6"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c r="N4008" s="32" t="str">
        <f t="shared" ref="N4008:N4011" si="2063" xml:space="preserve"> TEXT(D4008, "mmmm")</f>
        <v>January</v>
      </c>
      <c r="O4008" s="39">
        <f t="shared" ref="O4008:O4011" si="2064" xml:space="preserve"> K4008 - L4008</f>
        <v>144.26</v>
      </c>
      <c r="P4008" s="32" t="str">
        <f t="shared" ref="P4008:P4011" si="2065" xml:space="preserve"> TEXT(D4008, "dddd")</f>
        <v>Sunday</v>
      </c>
    </row>
    <row r="4009" spans="1:16"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c r="N4009" s="32" t="str">
        <f t="shared" si="2063"/>
        <v>March</v>
      </c>
      <c r="O4009" s="39">
        <f t="shared" si="2064"/>
        <v>872.8900000000001</v>
      </c>
      <c r="P4009" s="32" t="str">
        <f t="shared" si="2065"/>
        <v>Monday</v>
      </c>
    </row>
    <row r="4010" spans="1:16"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c r="N4010" s="32" t="str">
        <f t="shared" si="2063"/>
        <v>September</v>
      </c>
      <c r="O4010" s="39">
        <f t="shared" si="2064"/>
        <v>641.64</v>
      </c>
      <c r="P4010" s="32" t="str">
        <f t="shared" si="2065"/>
        <v>Saturday</v>
      </c>
    </row>
    <row r="4011" spans="1:16"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c r="N4011" s="32" t="str">
        <f t="shared" si="2063"/>
        <v>December</v>
      </c>
      <c r="O4011" s="39">
        <f t="shared" si="2064"/>
        <v>1055.82</v>
      </c>
      <c r="P4011" s="32" t="str">
        <f t="shared" si="2065"/>
        <v>Saturday</v>
      </c>
    </row>
    <row r="4012" spans="1:16" s="32" customFormat="1" ht="15.75" hidden="1"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6" s="32" customFormat="1" ht="15.75" hidden="1"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6" s="32" customFormat="1" ht="15.75" hidden="1"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6" s="32" customFormat="1" ht="15.75" hidden="1"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6" s="32" customFormat="1" ht="15.75" hidden="1"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c r="N4017" s="32" t="str">
        <f t="shared" ref="N4017" si="2066" xml:space="preserve"> TEXT(D4017, "mmmm")</f>
        <v>November</v>
      </c>
      <c r="O4017" s="39">
        <f t="shared" ref="O4017" si="2067" xml:space="preserve"> K4017 - L4017</f>
        <v>1544.6100000000001</v>
      </c>
      <c r="P4017" s="32" t="str">
        <f xml:space="preserve"> TEXT(D4017, "dddd")</f>
        <v>Sunday</v>
      </c>
    </row>
    <row r="4018" spans="1:26" s="32" customFormat="1" ht="15.75" hidden="1"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hidden="1"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hidden="1"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c r="N4021" s="32" t="str">
        <f t="shared" ref="N4021" si="2068" xml:space="preserve"> TEXT(D4021, "mmmm")</f>
        <v>August</v>
      </c>
      <c r="O4021" s="39">
        <f t="shared" ref="O4021" si="2069" xml:space="preserve"> K4021 - L4021</f>
        <v>155.65000000000009</v>
      </c>
      <c r="P4021" s="32" t="str">
        <f xml:space="preserve"> TEXT(D4021, "dddd")</f>
        <v>Wednesday</v>
      </c>
    </row>
    <row r="4022" spans="1:26" s="32" customFormat="1" ht="15.75" hidden="1"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c r="N4023" s="32" t="str">
        <f t="shared" ref="N4023" si="2070" xml:space="preserve"> TEXT(D4023, "mmmm")</f>
        <v>November</v>
      </c>
      <c r="O4023" s="39">
        <f t="shared" ref="O4023" si="2071" xml:space="preserve"> K4023 - L4023</f>
        <v>209.84000000000003</v>
      </c>
      <c r="P4023" s="32" t="str">
        <f xml:space="preserve"> TEXT(D4023, "dddd")</f>
        <v>Monday</v>
      </c>
    </row>
    <row r="4024" spans="1:26" s="32" customFormat="1" ht="15.75" hidden="1"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hidden="1"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hidden="1"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hidden="1"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hidden="1"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c r="N4029" s="32" t="str">
        <f t="shared" ref="N4029" si="2072" xml:space="preserve"> TEXT(D4029, "mmmm")</f>
        <v>October</v>
      </c>
      <c r="O4029" s="39">
        <f t="shared" ref="O4029" si="2073" xml:space="preserve"> K4029 - L4029</f>
        <v>1702.5499999999997</v>
      </c>
      <c r="P4029" s="32" t="str">
        <f xml:space="preserve"> TEXT(D4029, "dddd")</f>
        <v>Tuesday</v>
      </c>
    </row>
    <row r="4030" spans="1:26" s="32" customFormat="1" ht="15.75" hidden="1"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hidden="1"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hidden="1"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6"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c r="N4033" s="32" t="str">
        <f t="shared" ref="N4033:N4034" si="2074" xml:space="preserve"> TEXT(D4033, "mmmm")</f>
        <v>December</v>
      </c>
      <c r="O4033" s="39">
        <f t="shared" ref="O4033:O4034" si="2075" xml:space="preserve"> K4033 - L4033</f>
        <v>75.75</v>
      </c>
      <c r="P4033" s="32" t="str">
        <f t="shared" ref="P4033:P4034" si="2076" xml:space="preserve"> TEXT(D4033, "dddd")</f>
        <v>Saturday</v>
      </c>
    </row>
    <row r="4034" spans="1:16"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c r="N4034" s="32" t="str">
        <f t="shared" si="2074"/>
        <v>January</v>
      </c>
      <c r="O4034" s="39">
        <f t="shared" si="2075"/>
        <v>872.8900000000001</v>
      </c>
      <c r="P4034" s="32" t="str">
        <f t="shared" si="2076"/>
        <v>Thursday</v>
      </c>
    </row>
    <row r="4035" spans="1:16" s="32" customFormat="1" ht="15.75" hidden="1"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6" s="32" customFormat="1" ht="15.75" hidden="1"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6" s="32" customFormat="1" ht="15.75" hidden="1"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6" s="32" customFormat="1" ht="15.75" hidden="1"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6" s="32" customFormat="1" ht="15.75" hidden="1"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6" s="32" customFormat="1" ht="15.75" hidden="1"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6"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c r="N4041" s="32" t="str">
        <f t="shared" ref="N4041" si="2077" xml:space="preserve"> TEXT(D4041, "mmmm")</f>
        <v>June</v>
      </c>
      <c r="O4041" s="39">
        <f t="shared" ref="O4041" si="2078" xml:space="preserve"> K4041 - L4041</f>
        <v>139.2299999999999</v>
      </c>
      <c r="P4041" s="32" t="str">
        <f xml:space="preserve"> TEXT(D4041, "dddd")</f>
        <v>Sunday</v>
      </c>
    </row>
    <row r="4042" spans="1:16" s="32" customFormat="1" ht="15.75" hidden="1"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6"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c r="N4043" s="32" t="str">
        <f t="shared" ref="N4043" si="2079" xml:space="preserve"> TEXT(D4043, "mmmm")</f>
        <v>December</v>
      </c>
      <c r="O4043" s="39">
        <f t="shared" ref="O4043" si="2080" xml:space="preserve"> K4043 - L4043</f>
        <v>14.229999999999997</v>
      </c>
      <c r="P4043" s="32" t="str">
        <f xml:space="preserve"> TEXT(D4043, "dddd")</f>
        <v>Sunday</v>
      </c>
    </row>
    <row r="4044" spans="1:16" s="32" customFormat="1" ht="15.75" hidden="1"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6"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c r="N4045" s="32" t="str">
        <f t="shared" ref="N4045" si="2081" xml:space="preserve"> TEXT(D4045, "mmmm")</f>
        <v>January</v>
      </c>
      <c r="O4045" s="39">
        <f t="shared" ref="O4045" si="2082" xml:space="preserve"> K4045 - L4045</f>
        <v>144.26</v>
      </c>
      <c r="P4045" s="32" t="str">
        <f xml:space="preserve"> TEXT(D4045, "dddd")</f>
        <v>Wednesday</v>
      </c>
    </row>
    <row r="4046" spans="1:16" s="32" customFormat="1" ht="15.75" hidden="1"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6"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c r="N4047" s="32" t="str">
        <f t="shared" ref="N4047:N4048" si="2083" xml:space="preserve"> TEXT(D4047, "mmmm")</f>
        <v>March</v>
      </c>
      <c r="O4047" s="39">
        <f t="shared" ref="O4047:O4048" si="2084" xml:space="preserve"> K4047 - L4047</f>
        <v>64.92999999999995</v>
      </c>
      <c r="P4047" s="32" t="str">
        <f t="shared" ref="P4047:P4048" si="2085" xml:space="preserve"> TEXT(D4047, "dddd")</f>
        <v>Saturday</v>
      </c>
    </row>
    <row r="4048" spans="1:16"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c r="N4048" s="32" t="str">
        <f t="shared" si="2083"/>
        <v>February</v>
      </c>
      <c r="O4048" s="39">
        <f t="shared" si="2084"/>
        <v>199.09999999999991</v>
      </c>
      <c r="P4048" s="32" t="str">
        <f t="shared" si="2085"/>
        <v>Monday</v>
      </c>
    </row>
    <row r="4049" spans="1:16" s="32" customFormat="1" ht="15.75" hidden="1"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6"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c r="N4050" s="32" t="str">
        <f t="shared" ref="N4050" si="2086" xml:space="preserve"> TEXT(D4050, "mmmm")</f>
        <v>September</v>
      </c>
      <c r="O4050" s="39">
        <f t="shared" ref="O4050" si="2087" xml:space="preserve"> K4050 - L4050</f>
        <v>812.44</v>
      </c>
      <c r="P4050" s="32" t="str">
        <f xml:space="preserve"> TEXT(D4050, "dddd")</f>
        <v>Wednesday</v>
      </c>
    </row>
    <row r="4051" spans="1:16" s="32" customFormat="1" ht="15.75" hidden="1"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6" s="32" customFormat="1" ht="15.75" hidden="1"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6" s="32" customFormat="1" ht="15.75" hidden="1"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6" s="32" customFormat="1" ht="15.75" hidden="1"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6" s="32" customFormat="1" ht="15.75" hidden="1"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6" s="32" customFormat="1" ht="15.75" hidden="1"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6"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c r="N4057" s="32" t="str">
        <f t="shared" ref="N4057" si="2088" xml:space="preserve"> TEXT(D4057, "mmmm")</f>
        <v>December</v>
      </c>
      <c r="O4057" s="39">
        <f t="shared" ref="O4057" si="2089" xml:space="preserve"> K4057 - L4057</f>
        <v>827.15999999999985</v>
      </c>
      <c r="P4057" s="32" t="str">
        <f xml:space="preserve"> TEXT(D4057, "dddd")</f>
        <v>Saturday</v>
      </c>
    </row>
    <row r="4058" spans="1:16" s="32" customFormat="1" ht="15.75" hidden="1"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6" s="32" customFormat="1" ht="15.75" hidden="1"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6" s="32" customFormat="1" ht="15.75" hidden="1"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6" s="32" customFormat="1" ht="15.75" hidden="1"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6"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c r="N4062" s="32" t="str">
        <f t="shared" ref="N4062" si="2090" xml:space="preserve"> TEXT(D4062, "mmmm")</f>
        <v>April</v>
      </c>
      <c r="O4062" s="39">
        <f t="shared" ref="O4062" si="2091" xml:space="preserve"> K4062 - L4062</f>
        <v>448.67999999999995</v>
      </c>
      <c r="P4062" s="32" t="str">
        <f xml:space="preserve"> TEXT(D4062, "dddd")</f>
        <v>Saturday</v>
      </c>
    </row>
    <row r="4063" spans="1:16" s="32" customFormat="1" ht="15.75" hidden="1"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6" s="32" customFormat="1" ht="15.75" hidden="1"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hidden="1"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hidden="1"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hidden="1"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c r="N4068" s="32" t="str">
        <f t="shared" ref="N4068" si="2092" xml:space="preserve"> TEXT(D4068, "mmmm")</f>
        <v>December</v>
      </c>
      <c r="O4068" s="39">
        <f t="shared" ref="O4068" si="2093" xml:space="preserve"> K4068 - L4068</f>
        <v>64.509999999999991</v>
      </c>
      <c r="P4068" s="32" t="str">
        <f xml:space="preserve"> TEXT(D4068, "dddd")</f>
        <v>Friday</v>
      </c>
    </row>
    <row r="4069" spans="1:26" s="32" customFormat="1" ht="15.75" hidden="1"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hidden="1"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c r="N4071" s="32" t="str">
        <f t="shared" ref="N4071" si="2094" xml:space="preserve"> TEXT(D4071, "mmmm")</f>
        <v>April</v>
      </c>
      <c r="O4071" s="39">
        <f t="shared" ref="O4071" si="2095" xml:space="preserve"> K4071 - L4071</f>
        <v>1702.5499999999997</v>
      </c>
      <c r="P4071" s="32" t="str">
        <f xml:space="preserve"> TEXT(D4071, "dddd")</f>
        <v>Sunday</v>
      </c>
    </row>
    <row r="4072" spans="1:26" s="32" customFormat="1" ht="15.75" hidden="1"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hidden="1"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hidden="1"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hidden="1"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hidden="1"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c r="N4077" s="32" t="str">
        <f t="shared" ref="N4077" si="2096" xml:space="preserve"> TEXT(D4077, "mmmm")</f>
        <v>March</v>
      </c>
      <c r="O4077" s="39">
        <f t="shared" ref="O4077" si="2097" xml:space="preserve"> K4077 - L4077</f>
        <v>133.7800000000002</v>
      </c>
      <c r="P4077" s="32" t="str">
        <f xml:space="preserve"> TEXT(D4077, "dddd")</f>
        <v>Friday</v>
      </c>
    </row>
    <row r="4078" spans="1:26" s="32" customFormat="1" ht="15.75" hidden="1"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hidden="1"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hidden="1"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6" s="32" customFormat="1" ht="15.75" hidden="1"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6"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c r="N4082" s="32" t="str">
        <f t="shared" ref="N4082:N4083" si="2098" xml:space="preserve"> TEXT(D4082, "mmmm")</f>
        <v>October</v>
      </c>
      <c r="O4082" s="39">
        <f t="shared" ref="O4082:O4083" si="2099" xml:space="preserve"> K4082 - L4082</f>
        <v>1069.5500000000002</v>
      </c>
      <c r="P4082" s="32" t="str">
        <f t="shared" ref="P4082:P4083" si="2100" xml:space="preserve"> TEXT(D4082, "dddd")</f>
        <v>Monday</v>
      </c>
    </row>
    <row r="4083" spans="1:16"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c r="N4083" s="32" t="str">
        <f t="shared" si="2098"/>
        <v>May</v>
      </c>
      <c r="O4083" s="39">
        <f t="shared" si="2099"/>
        <v>1630.25</v>
      </c>
      <c r="P4083" s="32" t="str">
        <f t="shared" si="2100"/>
        <v>Friday</v>
      </c>
    </row>
    <row r="4084" spans="1:16" s="32" customFormat="1" ht="15.75" hidden="1"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6" s="32" customFormat="1" ht="15.75" hidden="1"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6" s="32" customFormat="1" ht="15.75" hidden="1"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6"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c r="N4087" s="32" t="str">
        <f t="shared" ref="N4087" si="2101" xml:space="preserve"> TEXT(D4087, "mmmm")</f>
        <v>November</v>
      </c>
      <c r="O4087" s="39">
        <f t="shared" ref="O4087" si="2102" xml:space="preserve"> K4087 - L4087</f>
        <v>830.2399999999999</v>
      </c>
      <c r="P4087" s="32" t="str">
        <f xml:space="preserve"> TEXT(D4087, "dddd")</f>
        <v>Thursday</v>
      </c>
    </row>
    <row r="4088" spans="1:16" s="32" customFormat="1" ht="15.75" hidden="1"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6"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c r="N4089" s="32" t="str">
        <f t="shared" ref="N4089" si="2103" xml:space="preserve"> TEXT(D4089, "mmmm")</f>
        <v>January</v>
      </c>
      <c r="O4089" s="39">
        <f t="shared" ref="O4089" si="2104" xml:space="preserve"> K4089 - L4089</f>
        <v>167.20999999999998</v>
      </c>
      <c r="P4089" s="32" t="str">
        <f xml:space="preserve"> TEXT(D4089, "dddd")</f>
        <v>Friday</v>
      </c>
    </row>
    <row r="4090" spans="1:16" s="32" customFormat="1" ht="15.75" hidden="1"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6" s="32" customFormat="1" ht="15.75" hidden="1"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6"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c r="N4092" s="32" t="str">
        <f t="shared" ref="N4092" si="2105" xml:space="preserve"> TEXT(D4092, "mmmm")</f>
        <v>June</v>
      </c>
      <c r="O4092" s="39">
        <f t="shared" ref="O4092" si="2106" xml:space="preserve"> K4092 - L4092</f>
        <v>1544.6100000000001</v>
      </c>
      <c r="P4092" s="32" t="str">
        <f xml:space="preserve"> TEXT(D4092, "dddd")</f>
        <v>Thursday</v>
      </c>
    </row>
    <row r="4093" spans="1:16" s="32" customFormat="1" ht="15.75" hidden="1"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6" s="32" customFormat="1" ht="15.75" hidden="1"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6" s="32" customFormat="1" ht="15.75" hidden="1"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6" s="32" customFormat="1" ht="15.75" hidden="1"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6" s="32" customFormat="1" ht="15.75" hidden="1"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6" s="32" customFormat="1" ht="15.75" hidden="1"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6" s="32" customFormat="1" ht="15.75" hidden="1"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6"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c r="N4100" s="32" t="str">
        <f t="shared" ref="N4100" si="2107" xml:space="preserve"> TEXT(D4100, "mmmm")</f>
        <v>October</v>
      </c>
      <c r="O4100" s="39">
        <f t="shared" ref="O4100" si="2108" xml:space="preserve"> K4100 - L4100</f>
        <v>827.15999999999985</v>
      </c>
      <c r="P4100" s="32" t="str">
        <f xml:space="preserve"> TEXT(D4100, "dddd")</f>
        <v>Sunday</v>
      </c>
    </row>
    <row r="4101" spans="1:16" s="32" customFormat="1" ht="15.75" hidden="1"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6" s="32" customFormat="1" ht="15.75" hidden="1"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6" s="32" customFormat="1" ht="15.75" hidden="1"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6" s="32" customFormat="1" ht="15.75" hidden="1"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6" s="32" customFormat="1" ht="15.75" hidden="1"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6" s="32" customFormat="1" ht="15.75" hidden="1"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6"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c r="N4107" s="32" t="str">
        <f t="shared" ref="N4107" si="2109" xml:space="preserve"> TEXT(D4107, "mmmm")</f>
        <v>September</v>
      </c>
      <c r="O4107" s="39">
        <f t="shared" ref="O4107" si="2110" xml:space="preserve"> K4107 - L4107</f>
        <v>574.62000000000012</v>
      </c>
      <c r="P4107" s="32" t="str">
        <f xml:space="preserve"> TEXT(D4107, "dddd")</f>
        <v>Tuesday</v>
      </c>
    </row>
    <row r="4108" spans="1:16" s="32" customFormat="1" ht="15.75" hidden="1"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6" s="32" customFormat="1" ht="15.75" hidden="1"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6"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c r="N4110" s="32" t="str">
        <f t="shared" ref="N4110" si="2111" xml:space="preserve"> TEXT(D4110, "mmmm")</f>
        <v>May</v>
      </c>
      <c r="O4110" s="39">
        <f t="shared" ref="O4110" si="2112" xml:space="preserve"> K4110 - L4110</f>
        <v>114.93</v>
      </c>
      <c r="P4110" s="32" t="str">
        <f xml:space="preserve"> TEXT(D4110, "dddd")</f>
        <v>Sunday</v>
      </c>
    </row>
    <row r="4111" spans="1:16" s="32" customFormat="1" ht="15.75" hidden="1"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6"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c r="N4112" s="32" t="str">
        <f t="shared" ref="N4112" si="2113" xml:space="preserve"> TEXT(D4112, "mmmm")</f>
        <v>October</v>
      </c>
      <c r="O4112" s="39">
        <f t="shared" ref="O4112" si="2114" xml:space="preserve"> K4112 - L4112</f>
        <v>1279.3999999999999</v>
      </c>
      <c r="P4112" s="32" t="str">
        <f xml:space="preserve"> TEXT(D4112, "dddd")</f>
        <v>Saturday</v>
      </c>
    </row>
    <row r="4113" spans="1:16" s="32" customFormat="1" ht="15.75" hidden="1"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6" s="32" customFormat="1" ht="15.75" hidden="1"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6"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c r="N4115" s="32" t="str">
        <f t="shared" ref="N4115:N4116" si="2115" xml:space="preserve"> TEXT(D4115, "mmmm")</f>
        <v>January</v>
      </c>
      <c r="O4115" s="39">
        <f t="shared" ref="O4115:O4116" si="2116" xml:space="preserve"> K4115 - L4115</f>
        <v>1702.5499999999997</v>
      </c>
      <c r="P4115" s="32" t="str">
        <f t="shared" ref="P4115:P4116" si="2117" xml:space="preserve"> TEXT(D4115, "dddd")</f>
        <v>Wednesday</v>
      </c>
    </row>
    <row r="4116" spans="1:16"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c r="N4116" s="32" t="str">
        <f t="shared" si="2115"/>
        <v>May</v>
      </c>
      <c r="O4116" s="39">
        <f t="shared" si="2116"/>
        <v>574.62000000000012</v>
      </c>
      <c r="P4116" s="32" t="str">
        <f t="shared" si="2117"/>
        <v>Monday</v>
      </c>
    </row>
    <row r="4117" spans="1:16" s="32" customFormat="1" ht="15.75" hidden="1"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6" s="32" customFormat="1" ht="15.75" hidden="1"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6"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c r="N4119" s="32" t="str">
        <f t="shared" ref="N4119:N4120" si="2118" xml:space="preserve"> TEXT(D4119, "mmmm")</f>
        <v>November</v>
      </c>
      <c r="O4119" s="39">
        <f t="shared" ref="O4119:O4120" si="2119" xml:space="preserve"> K4119 - L4119</f>
        <v>1383.6100000000001</v>
      </c>
      <c r="P4119" s="32" t="str">
        <f t="shared" ref="P4119:P4120" si="2120" xml:space="preserve"> TEXT(D4119, "dddd")</f>
        <v>Friday</v>
      </c>
    </row>
    <row r="4120" spans="1:16"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c r="N4120" s="32" t="str">
        <f t="shared" si="2118"/>
        <v>April</v>
      </c>
      <c r="O4120" s="39">
        <f t="shared" si="2119"/>
        <v>167.20999999999998</v>
      </c>
      <c r="P4120" s="32" t="str">
        <f t="shared" si="2120"/>
        <v>Tuesday</v>
      </c>
    </row>
    <row r="4121" spans="1:16" s="32" customFormat="1" ht="15.75" hidden="1"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6" s="32" customFormat="1" ht="15.75" hidden="1"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6" s="32" customFormat="1" ht="15.75" hidden="1"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6"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c r="N4124" s="32" t="str">
        <f t="shared" ref="N4124" si="2121" xml:space="preserve"> TEXT(D4124, "mmmm")</f>
        <v>July</v>
      </c>
      <c r="O4124" s="39">
        <f t="shared" ref="O4124" si="2122" xml:space="preserve"> K4124 - L4124</f>
        <v>135.84999999999997</v>
      </c>
      <c r="P4124" s="32" t="str">
        <f xml:space="preserve"> TEXT(D4124, "dddd")</f>
        <v>Monday</v>
      </c>
    </row>
    <row r="4125" spans="1:16" s="32" customFormat="1" ht="15.75" hidden="1"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6"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c r="N4126" s="32" t="str">
        <f t="shared" ref="N4126" si="2123" xml:space="preserve"> TEXT(D4126, "mmmm")</f>
        <v>July</v>
      </c>
      <c r="O4126" s="39">
        <f t="shared" ref="O4126" si="2124" xml:space="preserve"> K4126 - L4126</f>
        <v>110.80999999999995</v>
      </c>
      <c r="P4126" s="32" t="str">
        <f xml:space="preserve"> TEXT(D4126, "dddd")</f>
        <v>Tuesday</v>
      </c>
    </row>
    <row r="4127" spans="1:16" s="32" customFormat="1" ht="15.75" hidden="1"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6" s="32" customFormat="1" ht="15.75" hidden="1"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hidden="1"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hidden="1"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hidden="1"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hidden="1"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hidden="1"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c r="N4134" s="32" t="str">
        <f t="shared" ref="N4134:N4135" si="2125" xml:space="preserve"> TEXT(D4134, "mmmm")</f>
        <v>May</v>
      </c>
      <c r="O4134" s="39">
        <f t="shared" ref="O4134:O4135" si="2126" xml:space="preserve"> K4134 - L4134</f>
        <v>502.47</v>
      </c>
      <c r="P4134" s="32" t="str">
        <f t="shared" ref="P4134:P4135" si="2127" xml:space="preserve"> TEXT(D4134, "dddd")</f>
        <v>Monday</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c r="N4135" s="32" t="str">
        <f t="shared" si="2125"/>
        <v>October</v>
      </c>
      <c r="O4135" s="39">
        <f t="shared" si="2126"/>
        <v>199.09999999999991</v>
      </c>
      <c r="P4135" s="32" t="str">
        <f t="shared" si="2127"/>
        <v>Sunday</v>
      </c>
    </row>
    <row r="4136" spans="1:26" s="32" customFormat="1" ht="15.75" hidden="1"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hidden="1"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c r="N4138" s="32" t="str">
        <f t="shared" ref="N4138" si="2128" xml:space="preserve"> TEXT(D4138, "mmmm")</f>
        <v>February</v>
      </c>
      <c r="O4138" s="39">
        <f t="shared" ref="O4138" si="2129" xml:space="preserve"> K4138 - L4138</f>
        <v>189.27999999999997</v>
      </c>
      <c r="P4138" s="32" t="str">
        <f xml:space="preserve"> TEXT(D4138, "dddd")</f>
        <v>Friday</v>
      </c>
    </row>
    <row r="4139" spans="1:26" s="32" customFormat="1" ht="15.75" hidden="1"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c r="N4140" s="32" t="str">
        <f t="shared" ref="N4140:N4144" si="2130" xml:space="preserve"> TEXT(D4140, "mmmm")</f>
        <v>October</v>
      </c>
      <c r="O4140" s="39">
        <f t="shared" ref="O4140:O4144" si="2131" xml:space="preserve"> K4140 - L4140</f>
        <v>129.01</v>
      </c>
      <c r="P4140" s="32" t="str">
        <f t="shared" ref="P4140:P4144" si="2132" xml:space="preserve"> TEXT(D4140, "dddd")</f>
        <v>Sunday</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c r="N4141" s="32" t="str">
        <f t="shared" si="2130"/>
        <v>March</v>
      </c>
      <c r="O4141" s="39">
        <f t="shared" si="2131"/>
        <v>199.09999999999991</v>
      </c>
      <c r="P4141" s="32" t="str">
        <f t="shared" si="2132"/>
        <v>Thursday</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c r="N4142" s="32" t="str">
        <f t="shared" si="2130"/>
        <v>March</v>
      </c>
      <c r="O4142" s="39">
        <f t="shared" si="2131"/>
        <v>690.49</v>
      </c>
      <c r="P4142" s="32" t="str">
        <f t="shared" si="2132"/>
        <v>Wednesday</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c r="N4143" s="32" t="str">
        <f t="shared" si="2130"/>
        <v>November</v>
      </c>
      <c r="O4143" s="39">
        <f t="shared" si="2131"/>
        <v>133.38</v>
      </c>
      <c r="P4143" s="32" t="str">
        <f t="shared" si="2132"/>
        <v>Wednesday</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c r="N4144" s="32" t="str">
        <f t="shared" si="2130"/>
        <v>November</v>
      </c>
      <c r="O4144" s="39">
        <f t="shared" si="2131"/>
        <v>104.24000000000001</v>
      </c>
      <c r="P4144" s="32" t="str">
        <f t="shared" si="2132"/>
        <v>Saturday</v>
      </c>
    </row>
    <row r="4145" spans="1:16" s="32" customFormat="1" ht="15.75" hidden="1"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6" s="32" customFormat="1" ht="15.75" hidden="1"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6" s="32" customFormat="1" ht="15.75" hidden="1"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6" s="32" customFormat="1" ht="15.75" hidden="1"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6" s="32" customFormat="1" ht="15.75" hidden="1"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6" s="32" customFormat="1" ht="15.75" hidden="1"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6" s="32" customFormat="1" ht="15.75" hidden="1"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6" s="32" customFormat="1" ht="15.75" hidden="1"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6" s="32" customFormat="1" ht="15.75" hidden="1"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6"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c r="N4154" s="32" t="str">
        <f t="shared" ref="N4154:N4156" si="2133" xml:space="preserve"> TEXT(D4154, "mmmm")</f>
        <v>March</v>
      </c>
      <c r="O4154" s="39">
        <f t="shared" ref="O4154:O4156" si="2134" xml:space="preserve"> K4154 - L4154</f>
        <v>75.75</v>
      </c>
      <c r="P4154" s="32" t="str">
        <f t="shared" ref="P4154:P4156" si="2135" xml:space="preserve"> TEXT(D4154, "dddd")</f>
        <v>Sunday</v>
      </c>
    </row>
    <row r="4155" spans="1:16"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c r="N4155" s="32" t="str">
        <f t="shared" si="2133"/>
        <v>August</v>
      </c>
      <c r="O4155" s="39">
        <f t="shared" si="2134"/>
        <v>4.8</v>
      </c>
      <c r="P4155" s="32" t="str">
        <f t="shared" si="2135"/>
        <v>Sunday</v>
      </c>
    </row>
    <row r="4156" spans="1:16"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c r="N4156" s="32" t="str">
        <f t="shared" si="2133"/>
        <v>June</v>
      </c>
      <c r="O4156" s="39">
        <f t="shared" si="2134"/>
        <v>812.44</v>
      </c>
      <c r="P4156" s="32" t="str">
        <f t="shared" si="2135"/>
        <v>Thursday</v>
      </c>
    </row>
    <row r="4157" spans="1:16" s="32" customFormat="1" ht="15.75" hidden="1"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6" s="32" customFormat="1" ht="15.75" hidden="1"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6" s="32" customFormat="1" ht="15.75" hidden="1"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6" s="32" customFormat="1" ht="15.75" hidden="1"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6"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c r="N4161" s="32" t="str">
        <f t="shared" ref="N4161" si="2136" xml:space="preserve"> TEXT(D4161, "mmmm")</f>
        <v>December</v>
      </c>
      <c r="O4161" s="39">
        <f t="shared" ref="O4161" si="2137" xml:space="preserve"> K4161 - L4161</f>
        <v>110.80999999999995</v>
      </c>
      <c r="P4161" s="32" t="str">
        <f xml:space="preserve"> TEXT(D4161, "dddd")</f>
        <v>Wednesday</v>
      </c>
    </row>
    <row r="4162" spans="1:16" s="32" customFormat="1" ht="15.75" hidden="1"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6" s="32" customFormat="1" ht="15.75" hidden="1"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6" s="32" customFormat="1" ht="15.75" hidden="1"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6" s="32" customFormat="1" ht="15.75" hidden="1"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6"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c r="N4166" s="32" t="str">
        <f t="shared" ref="N4166" si="2138" xml:space="preserve"> TEXT(D4166, "mmmm")</f>
        <v>December</v>
      </c>
      <c r="O4166" s="39">
        <f t="shared" ref="O4166" si="2139" xml:space="preserve"> K4166 - L4166</f>
        <v>41.129999999999995</v>
      </c>
      <c r="P4166" s="32" t="str">
        <f xml:space="preserve"> TEXT(D4166, "dddd")</f>
        <v>Thursday</v>
      </c>
    </row>
    <row r="4167" spans="1:16" s="32" customFormat="1" ht="15.75" hidden="1"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6" s="32" customFormat="1" ht="15.75" hidden="1"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6" s="32" customFormat="1" ht="15.75" hidden="1"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6" s="32" customFormat="1" ht="15.75" hidden="1"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6" s="32" customFormat="1" ht="15.75" hidden="1"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6" s="32" customFormat="1" ht="15.75" hidden="1"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6" s="32" customFormat="1" ht="15.75" hidden="1"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6" s="32" customFormat="1" ht="15.75" hidden="1"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6"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c r="N4175" s="32" t="str">
        <f t="shared" ref="N4175:N4176" si="2140" xml:space="preserve"> TEXT(D4175, "mmmm")</f>
        <v>August</v>
      </c>
      <c r="O4175" s="39">
        <f t="shared" ref="O4175:O4176" si="2141" xml:space="preserve"> K4175 - L4175</f>
        <v>1544.6100000000001</v>
      </c>
      <c r="P4175" s="32" t="str">
        <f t="shared" ref="P4175:P4176" si="2142" xml:space="preserve"> TEXT(D4175, "dddd")</f>
        <v>Thursday</v>
      </c>
    </row>
    <row r="4176" spans="1:16"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c r="N4176" s="32" t="str">
        <f t="shared" si="2140"/>
        <v>July</v>
      </c>
      <c r="O4176" s="39">
        <f t="shared" si="2141"/>
        <v>1069.5500000000002</v>
      </c>
      <c r="P4176" s="32" t="str">
        <f t="shared" si="2142"/>
        <v>Tuesday</v>
      </c>
    </row>
    <row r="4177" spans="1:16" s="32" customFormat="1" ht="15.75" hidden="1"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6" s="32" customFormat="1" ht="15.75" hidden="1"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6" s="32" customFormat="1" ht="15.75" hidden="1"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6" s="32" customFormat="1" ht="15.75" hidden="1"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6" s="32" customFormat="1" ht="15.75" hidden="1"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6"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c r="N4182" s="32" t="str">
        <f t="shared" ref="N4182:N4183" si="2143" xml:space="preserve"> TEXT(D4182, "mmmm")</f>
        <v>August</v>
      </c>
      <c r="O4182" s="39">
        <f t="shared" ref="O4182:O4183" si="2144" xml:space="preserve"> K4182 - L4182</f>
        <v>189.27999999999997</v>
      </c>
      <c r="P4182" s="32" t="str">
        <f t="shared" ref="P4182:P4183" si="2145" xml:space="preserve"> TEXT(D4182, "dddd")</f>
        <v>Saturday</v>
      </c>
    </row>
    <row r="4183" spans="1:16"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c r="N4183" s="32" t="str">
        <f t="shared" si="2143"/>
        <v>January</v>
      </c>
      <c r="O4183" s="39">
        <f t="shared" si="2144"/>
        <v>1215.3399999999999</v>
      </c>
      <c r="P4183" s="32" t="str">
        <f t="shared" si="2145"/>
        <v>Saturday</v>
      </c>
    </row>
    <row r="4184" spans="1:16" s="32" customFormat="1" ht="15.75" hidden="1"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6" s="32" customFormat="1" ht="15.75" hidden="1"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6" s="32" customFormat="1" ht="15.75" hidden="1"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6" s="32" customFormat="1" ht="15.75" hidden="1"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6"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c r="N4188" s="32" t="str">
        <f t="shared" ref="N4188" si="2146" xml:space="preserve"> TEXT(D4188, "mmmm")</f>
        <v>April</v>
      </c>
      <c r="O4188" s="39">
        <f t="shared" ref="O4188" si="2147" xml:space="preserve"> K4188 - L4188</f>
        <v>209.84000000000003</v>
      </c>
      <c r="P4188" s="32" t="str">
        <f xml:space="preserve"> TEXT(D4188, "dddd")</f>
        <v>Monday</v>
      </c>
    </row>
    <row r="4189" spans="1:16" s="32" customFormat="1" ht="15.75" hidden="1"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6" s="32" customFormat="1" ht="15.75" hidden="1"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6" s="32" customFormat="1" ht="15.75" hidden="1"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6" s="32" customFormat="1" ht="15.75" hidden="1"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6"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c r="N4193" s="32" t="str">
        <f t="shared" ref="N4193" si="2148" xml:space="preserve"> TEXT(D4193, "mmmm")</f>
        <v>January</v>
      </c>
      <c r="O4193" s="39">
        <f t="shared" ref="O4193" si="2149" xml:space="preserve"> K4193 - L4193</f>
        <v>45.960000000000008</v>
      </c>
      <c r="P4193" s="32" t="str">
        <f xml:space="preserve"> TEXT(D4193, "dddd")</f>
        <v>Sunday</v>
      </c>
    </row>
    <row r="4194" spans="1:16" s="32" customFormat="1" ht="15.75" hidden="1"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6"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c r="N4195" s="32" t="str">
        <f t="shared" ref="N4195:N4197" si="2150" xml:space="preserve"> TEXT(D4195, "mmmm")</f>
        <v>February</v>
      </c>
      <c r="O4195" s="39">
        <f t="shared" ref="O4195:O4197" si="2151" xml:space="preserve"> K4195 - L4195</f>
        <v>90.099999999999966</v>
      </c>
      <c r="P4195" s="32" t="str">
        <f t="shared" ref="P4195:P4197" si="2152" xml:space="preserve"> TEXT(D4195, "dddd")</f>
        <v>Tuesday</v>
      </c>
    </row>
    <row r="4196" spans="1:16"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c r="N4196" s="32" t="str">
        <f t="shared" si="2150"/>
        <v>July</v>
      </c>
      <c r="O4196" s="39">
        <f t="shared" si="2151"/>
        <v>72.599999999999966</v>
      </c>
      <c r="P4196" s="32" t="str">
        <f t="shared" si="2152"/>
        <v>Friday</v>
      </c>
    </row>
    <row r="4197" spans="1:16"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c r="N4197" s="32" t="str">
        <f t="shared" si="2150"/>
        <v>October</v>
      </c>
      <c r="O4197" s="39">
        <f t="shared" si="2151"/>
        <v>72.599999999999966</v>
      </c>
      <c r="P4197" s="32" t="str">
        <f t="shared" si="2152"/>
        <v>Tuesday</v>
      </c>
    </row>
    <row r="4198" spans="1:16" s="32" customFormat="1" ht="15.75" hidden="1"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6" s="32" customFormat="1" ht="15.75" hidden="1"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6" s="32" customFormat="1" ht="15.75" hidden="1"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6" s="32" customFormat="1" ht="15.75" hidden="1"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6"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c r="N4202" s="32" t="str">
        <f t="shared" ref="N4202" si="2153" xml:space="preserve"> TEXT(D4202, "mmmm")</f>
        <v>April</v>
      </c>
      <c r="O4202" s="39">
        <f t="shared" ref="O4202" si="2154" xml:space="preserve"> K4202 - L4202</f>
        <v>209.84000000000003</v>
      </c>
      <c r="P4202" s="32" t="str">
        <f xml:space="preserve"> TEXT(D4202, "dddd")</f>
        <v>Saturday</v>
      </c>
    </row>
    <row r="4203" spans="1:16" s="32" customFormat="1" ht="15.75" hidden="1"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6" s="32" customFormat="1" ht="15.75" hidden="1"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6" s="32" customFormat="1" ht="15.75" hidden="1"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6" s="32" customFormat="1" ht="15.75" hidden="1"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6" s="32" customFormat="1" ht="15.75" hidden="1"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6" s="32" customFormat="1" ht="15.75" hidden="1"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6"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c r="N4209" s="32" t="str">
        <f t="shared" ref="N4209" si="2155" xml:space="preserve"> TEXT(D4209, "mmmm")</f>
        <v>May</v>
      </c>
      <c r="O4209" s="39">
        <f t="shared" ref="O4209" si="2156" xml:space="preserve"> K4209 - L4209</f>
        <v>45.960000000000008</v>
      </c>
      <c r="P4209" s="32" t="str">
        <f xml:space="preserve"> TEXT(D4209, "dddd")</f>
        <v>Saturday</v>
      </c>
    </row>
    <row r="4210" spans="1:16" s="32" customFormat="1" ht="15.75" hidden="1"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6" s="32" customFormat="1" ht="15.75" hidden="1"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6" s="32" customFormat="1" ht="15.75" hidden="1"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6"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c r="N4213" s="32" t="str">
        <f t="shared" ref="N4213" si="2157" xml:space="preserve"> TEXT(D4213, "mmmm")</f>
        <v>June</v>
      </c>
      <c r="O4213" s="39">
        <f t="shared" ref="O4213" si="2158" xml:space="preserve"> K4213 - L4213</f>
        <v>830.2399999999999</v>
      </c>
      <c r="P4213" s="32" t="str">
        <f xml:space="preserve"> TEXT(D4213, "dddd")</f>
        <v>Saturday</v>
      </c>
    </row>
    <row r="4214" spans="1:16" s="32" customFormat="1" ht="15.75" hidden="1"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6" s="32" customFormat="1" ht="15.75" hidden="1"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6" s="32" customFormat="1" ht="15.75" hidden="1"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6"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c r="N4217" s="32" t="str">
        <f t="shared" ref="N4217" si="2159" xml:space="preserve"> TEXT(D4217, "mmmm")</f>
        <v>January</v>
      </c>
      <c r="O4217" s="39">
        <f t="shared" ref="O4217" si="2160" xml:space="preserve"> K4217 - L4217</f>
        <v>445.20999999999992</v>
      </c>
      <c r="P4217" s="32" t="str">
        <f xml:space="preserve"> TEXT(D4217, "dddd")</f>
        <v>Thursday</v>
      </c>
    </row>
    <row r="4218" spans="1:16" s="32" customFormat="1" ht="15.75" hidden="1"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6" s="32" customFormat="1" ht="15.75" hidden="1"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6" s="32" customFormat="1" ht="15.75" hidden="1"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6"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c r="N4221" s="32" t="str">
        <f t="shared" ref="N4221" si="2161" xml:space="preserve"> TEXT(D4221, "mmmm")</f>
        <v>June</v>
      </c>
      <c r="O4221" s="39">
        <f t="shared" ref="O4221" si="2162" xml:space="preserve"> K4221 - L4221</f>
        <v>114.93</v>
      </c>
      <c r="P4221" s="32" t="str">
        <f xml:space="preserve"> TEXT(D4221, "dddd")</f>
        <v>Monday</v>
      </c>
    </row>
    <row r="4222" spans="1:16" s="32" customFormat="1" ht="15.75" hidden="1"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6" s="32" customFormat="1" ht="15.75" hidden="1"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6" s="32" customFormat="1" ht="15.75" hidden="1"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hidden="1"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c r="N4226" s="32" t="str">
        <f t="shared" ref="N4226:N4228" si="2163" xml:space="preserve"> TEXT(D4226, "mmmm")</f>
        <v>March</v>
      </c>
      <c r="O4226" s="39">
        <f t="shared" ref="O4226:O4228" si="2164" xml:space="preserve"> K4226 - L4226</f>
        <v>1230.3000000000002</v>
      </c>
      <c r="P4226" s="32" t="str">
        <f t="shared" ref="P4226:P4228" si="2165" xml:space="preserve"> TEXT(D4226, "dddd")</f>
        <v>Friday</v>
      </c>
    </row>
    <row r="4227" spans="1:26" s="32" customFormat="1" ht="15.75" customHeight="1" x14ac:dyDescent="0.2">
      <c r="A4227" s="32">
        <v>4225</v>
      </c>
      <c r="B4227" s="32">
        <v>0</v>
      </c>
      <c r="C4227" s="32">
        <v>2405</v>
      </c>
      <c r="D4227" s="37">
        <v>42857</v>
      </c>
      <c r="E4227" s="32" t="b">
        <v>0</v>
      </c>
      <c r="F4227" s="38" t="s">
        <v>37</v>
      </c>
      <c r="K4227" s="32">
        <v>710.55</v>
      </c>
      <c r="M4227" s="39"/>
      <c r="N4227" s="32" t="str">
        <f t="shared" si="2163"/>
        <v>May</v>
      </c>
      <c r="O4227" s="39">
        <f t="shared" si="2164"/>
        <v>710.55</v>
      </c>
      <c r="P4227" s="32" t="str">
        <f t="shared" si="2165"/>
        <v>Tuesday</v>
      </c>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c r="N4228" s="32" t="str">
        <f t="shared" si="2163"/>
        <v>April</v>
      </c>
      <c r="O4228" s="39">
        <f t="shared" si="2164"/>
        <v>641.64</v>
      </c>
      <c r="P4228" s="32" t="str">
        <f t="shared" si="2165"/>
        <v>Wednesday</v>
      </c>
    </row>
    <row r="4229" spans="1:26" s="32" customFormat="1" ht="15.75" hidden="1"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2" t="str">
        <f t="shared" ref="N4230:N4231" si="2166" xml:space="preserve"> TEXT(D4230, "mmmm")</f>
        <v>June</v>
      </c>
      <c r="O4230" s="39">
        <f t="shared" ref="O4230:O4231" si="2167" xml:space="preserve"> K4230 - L4230</f>
        <v>1142.8900000000001</v>
      </c>
      <c r="P4230" s="32" t="str">
        <f t="shared" ref="P4230:P4231" si="2168" xml:space="preserve"> TEXT(D4230, "dddd")</f>
        <v>Sunday</v>
      </c>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c r="N4231" s="32" t="str">
        <f t="shared" si="2166"/>
        <v>October</v>
      </c>
      <c r="O4231" s="39">
        <f t="shared" si="2167"/>
        <v>1544.6100000000001</v>
      </c>
      <c r="P4231" s="32" t="str">
        <f t="shared" si="2168"/>
        <v>Saturday</v>
      </c>
    </row>
    <row r="4232" spans="1:26" s="32" customFormat="1" ht="15.75" hidden="1"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hidden="1"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hidden="1"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hidden="1"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hidden="1"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c r="N4237" s="32" t="str">
        <f t="shared" ref="N4237" si="2169" xml:space="preserve"> TEXT(D4237, "mmmm")</f>
        <v>January</v>
      </c>
      <c r="O4237" s="39">
        <f t="shared" ref="O4237" si="2170" xml:space="preserve"> K4237 - L4237</f>
        <v>431.33000000000004</v>
      </c>
      <c r="P4237" s="32" t="str">
        <f xml:space="preserve"> TEXT(D4237, "dddd")</f>
        <v>Friday</v>
      </c>
    </row>
    <row r="4238" spans="1:26" s="32" customFormat="1" ht="15.75" hidden="1"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c r="N4239" s="32" t="str">
        <f t="shared" ref="N4239:N4240" si="2171" xml:space="preserve"> TEXT(D4239, "mmmm")</f>
        <v>December</v>
      </c>
      <c r="O4239" s="39">
        <f t="shared" ref="O4239:O4240" si="2172" xml:space="preserve"> K4239 - L4239</f>
        <v>139.2299999999999</v>
      </c>
      <c r="P4239" s="32" t="str">
        <f t="shared" ref="P4239:P4240" si="2173" xml:space="preserve"> TEXT(D4239, "dddd")</f>
        <v>Sunday</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c r="N4240" s="32" t="str">
        <f t="shared" si="2171"/>
        <v>February</v>
      </c>
      <c r="O4240" s="39">
        <f t="shared" si="2172"/>
        <v>139.2299999999999</v>
      </c>
      <c r="P4240" s="32" t="str">
        <f t="shared" si="2173"/>
        <v>Wednesday</v>
      </c>
    </row>
    <row r="4241" spans="1:16" s="32" customFormat="1" ht="15.75" hidden="1"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6" s="32" customFormat="1" ht="15.75" hidden="1"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6"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c r="N4243" s="32" t="str">
        <f t="shared" ref="N4243" si="2174" xml:space="preserve"> TEXT(D4243, "mmmm")</f>
        <v>August</v>
      </c>
      <c r="O4243" s="39">
        <f t="shared" ref="O4243" si="2175" xml:space="preserve"> K4243 - L4243</f>
        <v>198.29000000000002</v>
      </c>
      <c r="P4243" s="32" t="str">
        <f xml:space="preserve"> TEXT(D4243, "dddd")</f>
        <v>Sunday</v>
      </c>
    </row>
    <row r="4244" spans="1:16" s="32" customFormat="1" ht="15.75" hidden="1"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6" s="32" customFormat="1" ht="15.75" hidden="1"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6"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c r="N4246" s="32" t="str">
        <f t="shared" ref="N4246" si="2176" xml:space="preserve"> TEXT(D4246, "mmmm")</f>
        <v>July</v>
      </c>
      <c r="O4246" s="39">
        <f t="shared" ref="O4246" si="2177" xml:space="preserve"> K4246 - L4246</f>
        <v>830.2399999999999</v>
      </c>
      <c r="P4246" s="32" t="str">
        <f xml:space="preserve"> TEXT(D4246, "dddd")</f>
        <v>Sunday</v>
      </c>
    </row>
    <row r="4247" spans="1:16" s="32" customFormat="1" ht="15.75" hidden="1"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6" s="32" customFormat="1" ht="15.75" hidden="1"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6" s="32" customFormat="1" ht="15.75" hidden="1"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6"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c r="N4250" s="32" t="str">
        <f t="shared" ref="N4250" si="2178" xml:space="preserve"> TEXT(D4250, "mmmm")</f>
        <v>March</v>
      </c>
      <c r="O4250" s="39">
        <f t="shared" ref="O4250" si="2179" xml:space="preserve"> K4250 - L4250</f>
        <v>1630.25</v>
      </c>
      <c r="P4250" s="32" t="str">
        <f xml:space="preserve"> TEXT(D4250, "dddd")</f>
        <v>Friday</v>
      </c>
    </row>
    <row r="4251" spans="1:16" s="32" customFormat="1" ht="15.75" hidden="1"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6" s="32" customFormat="1" ht="15.75" hidden="1"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6"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c r="N4253" s="32" t="str">
        <f t="shared" ref="N4253:N4255" si="2180" xml:space="preserve"> TEXT(D4253, "mmmm")</f>
        <v>June</v>
      </c>
      <c r="O4253" s="39">
        <f t="shared" ref="O4253:O4255" si="2181" xml:space="preserve"> K4253 - L4253</f>
        <v>43.97</v>
      </c>
      <c r="P4253" s="32" t="str">
        <f t="shared" ref="P4253:P4255" si="2182" xml:space="preserve"> TEXT(D4253, "dddd")</f>
        <v>Friday</v>
      </c>
    </row>
    <row r="4254" spans="1:16"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c r="N4254" s="32" t="str">
        <f t="shared" si="2180"/>
        <v>February</v>
      </c>
      <c r="O4254" s="39">
        <f t="shared" si="2181"/>
        <v>903.11</v>
      </c>
      <c r="P4254" s="32" t="str">
        <f t="shared" si="2182"/>
        <v>Saturday</v>
      </c>
    </row>
    <row r="4255" spans="1:16"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c r="N4255" s="32" t="str">
        <f t="shared" si="2180"/>
        <v>May</v>
      </c>
      <c r="O4255" s="39">
        <f t="shared" si="2181"/>
        <v>834.93999999999994</v>
      </c>
      <c r="P4255" s="32" t="str">
        <f t="shared" si="2182"/>
        <v>Monday</v>
      </c>
    </row>
    <row r="4256" spans="1:16" s="32" customFormat="1" ht="15.75" hidden="1"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6" s="32" customFormat="1" ht="15.75" hidden="1"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6" s="32" customFormat="1" ht="15.75" hidden="1"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6"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c r="N4259" s="32" t="str">
        <f t="shared" ref="N4259" si="2183" xml:space="preserve"> TEXT(D4259, "mmmm")</f>
        <v>August</v>
      </c>
      <c r="O4259" s="39">
        <f t="shared" ref="O4259" si="2184" xml:space="preserve"> K4259 - L4259</f>
        <v>91.15</v>
      </c>
      <c r="P4259" s="32" t="str">
        <f xml:space="preserve"> TEXT(D4259, "dddd")</f>
        <v>Friday</v>
      </c>
    </row>
    <row r="4260" spans="1:16" s="32" customFormat="1" ht="15.75" hidden="1"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6" s="32" customFormat="1" ht="15.75" hidden="1"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6"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c r="N4262" s="32" t="str">
        <f t="shared" ref="N4262" si="2185" xml:space="preserve"> TEXT(D4262, "mmmm")</f>
        <v>May</v>
      </c>
      <c r="O4262" s="39">
        <f t="shared" ref="O4262" si="2186" xml:space="preserve"> K4262 - L4262</f>
        <v>827.15999999999985</v>
      </c>
      <c r="P4262" s="32" t="str">
        <f xml:space="preserve"> TEXT(D4262, "dddd")</f>
        <v>Monday</v>
      </c>
    </row>
    <row r="4263" spans="1:16" s="32" customFormat="1" ht="15.75" hidden="1"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6"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c r="N4264" s="32" t="str">
        <f t="shared" ref="N4264:N4265" si="2187" xml:space="preserve"> TEXT(D4264, "mmmm")</f>
        <v>July</v>
      </c>
      <c r="O4264" s="39">
        <f t="shared" ref="O4264:O4265" si="2188" xml:space="preserve"> K4264 - L4264</f>
        <v>1702.5499999999997</v>
      </c>
      <c r="P4264" s="32" t="str">
        <f t="shared" ref="P4264:P4265" si="2189" xml:space="preserve"> TEXT(D4264, "dddd")</f>
        <v>Thursday</v>
      </c>
    </row>
    <row r="4265" spans="1:16"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c r="N4265" s="32" t="str">
        <f t="shared" si="2187"/>
        <v>June</v>
      </c>
      <c r="O4265" s="39">
        <f t="shared" si="2188"/>
        <v>50.66</v>
      </c>
      <c r="P4265" s="32" t="str">
        <f t="shared" si="2189"/>
        <v>Saturday</v>
      </c>
    </row>
    <row r="4266" spans="1:16" s="32" customFormat="1" ht="15.75" hidden="1"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6" s="32" customFormat="1" ht="15.75" hidden="1"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6"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c r="N4268" s="32" t="str">
        <f t="shared" ref="N4268:N4269" si="2190" xml:space="preserve"> TEXT(D4268, "mmmm")</f>
        <v>October</v>
      </c>
      <c r="O4268" s="39">
        <f t="shared" ref="O4268:O4269" si="2191" xml:space="preserve"> K4268 - L4268</f>
        <v>802.26</v>
      </c>
      <c r="P4268" s="32" t="str">
        <f t="shared" ref="P4268:P4269" si="2192" xml:space="preserve"> TEXT(D4268, "dddd")</f>
        <v>Wednesday</v>
      </c>
    </row>
    <row r="4269" spans="1:16"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c r="N4269" s="32" t="str">
        <f t="shared" si="2190"/>
        <v>July</v>
      </c>
      <c r="O4269" s="39">
        <f t="shared" si="2191"/>
        <v>129.01</v>
      </c>
      <c r="P4269" s="32" t="str">
        <f t="shared" si="2192"/>
        <v>Friday</v>
      </c>
    </row>
    <row r="4270" spans="1:16" s="32" customFormat="1" ht="15.75" hidden="1"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6" s="32" customFormat="1" ht="15.75" hidden="1"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6" s="32" customFormat="1" ht="15.75" hidden="1"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6" s="32" customFormat="1" ht="15.75" hidden="1"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6"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c r="N4274" s="32" t="str">
        <f t="shared" ref="N4274" si="2193" xml:space="preserve"> TEXT(D4274, "mmmm")</f>
        <v>June</v>
      </c>
      <c r="O4274" s="39">
        <f t="shared" ref="O4274" si="2194" xml:space="preserve"> K4274 - L4274</f>
        <v>17.869999999999997</v>
      </c>
      <c r="P4274" s="32" t="str">
        <f xml:space="preserve"> TEXT(D4274, "dddd")</f>
        <v>Wednesday</v>
      </c>
    </row>
    <row r="4275" spans="1:16" s="32" customFormat="1" ht="15.75" hidden="1"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6" s="32" customFormat="1" ht="15.75" hidden="1"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6"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c r="N4277" s="32" t="str">
        <f t="shared" ref="N4277" si="2195" xml:space="preserve"> TEXT(D4277, "mmmm")</f>
        <v>May</v>
      </c>
      <c r="O4277" s="39">
        <f t="shared" ref="O4277" si="2196" xml:space="preserve"> K4277 - L4277</f>
        <v>448.67999999999995</v>
      </c>
      <c r="P4277" s="32" t="str">
        <f xml:space="preserve"> TEXT(D4277, "dddd")</f>
        <v>Saturday</v>
      </c>
    </row>
    <row r="4278" spans="1:16" s="32" customFormat="1" ht="15.75" hidden="1"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6" s="32" customFormat="1" ht="15.75" hidden="1"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6"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c r="N4280" s="32" t="str">
        <f t="shared" ref="N4280:N4284" si="2197" xml:space="preserve"> TEXT(D4280, "mmmm")</f>
        <v>February</v>
      </c>
      <c r="O4280" s="39">
        <f t="shared" ref="O4280:O4284" si="2198" xml:space="preserve"> K4280 - L4280</f>
        <v>114.93</v>
      </c>
      <c r="P4280" s="32" t="str">
        <f t="shared" ref="P4280:P4284" si="2199" xml:space="preserve"> TEXT(D4280, "dddd")</f>
        <v>Sunday</v>
      </c>
    </row>
    <row r="4281" spans="1:16"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c r="N4281" s="32" t="str">
        <f t="shared" si="2197"/>
        <v>June</v>
      </c>
      <c r="O4281" s="39">
        <f t="shared" si="2198"/>
        <v>195.33999999999992</v>
      </c>
      <c r="P4281" s="32" t="str">
        <f t="shared" si="2199"/>
        <v>Sunday</v>
      </c>
    </row>
    <row r="4282" spans="1:16"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c r="N4282" s="32" t="str">
        <f t="shared" si="2197"/>
        <v>July</v>
      </c>
      <c r="O4282" s="39">
        <f t="shared" si="2198"/>
        <v>834.93999999999994</v>
      </c>
      <c r="P4282" s="32" t="str">
        <f t="shared" si="2199"/>
        <v>Wednesday</v>
      </c>
    </row>
    <row r="4283" spans="1:16"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c r="N4283" s="32" t="str">
        <f t="shared" si="2197"/>
        <v>July</v>
      </c>
      <c r="O4283" s="39">
        <f t="shared" si="2198"/>
        <v>129.01</v>
      </c>
      <c r="P4283" s="32" t="str">
        <f t="shared" si="2199"/>
        <v>Saturday</v>
      </c>
    </row>
    <row r="4284" spans="1:16"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c r="N4284" s="32" t="str">
        <f t="shared" si="2197"/>
        <v>January</v>
      </c>
      <c r="O4284" s="39">
        <f t="shared" si="2198"/>
        <v>1544.6100000000001</v>
      </c>
      <c r="P4284" s="32" t="str">
        <f t="shared" si="2199"/>
        <v>Monday</v>
      </c>
    </row>
    <row r="4285" spans="1:16" s="32" customFormat="1" ht="15.75" hidden="1"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6"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c r="N4286" s="32" t="str">
        <f t="shared" ref="N4286" si="2200" xml:space="preserve"> TEXT(D4286, "mmmm")</f>
        <v>November</v>
      </c>
      <c r="O4286" s="39">
        <f t="shared" ref="O4286" si="2201" xml:space="preserve"> K4286 - L4286</f>
        <v>1630.25</v>
      </c>
      <c r="P4286" s="32" t="str">
        <f xml:space="preserve"> TEXT(D4286, "dddd")</f>
        <v>Saturday</v>
      </c>
    </row>
    <row r="4287" spans="1:16" s="32" customFormat="1" ht="15.75" hidden="1"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6"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c r="N4288" s="32" t="str">
        <f t="shared" ref="N4288" si="2202" xml:space="preserve"> TEXT(D4288, "mmmm")</f>
        <v>November</v>
      </c>
      <c r="O4288" s="39">
        <f t="shared" ref="O4288" si="2203" xml:space="preserve"> K4288 - L4288</f>
        <v>409.86000000000013</v>
      </c>
      <c r="P4288" s="32" t="str">
        <f xml:space="preserve"> TEXT(D4288, "dddd")</f>
        <v>Saturday</v>
      </c>
    </row>
    <row r="4289" spans="1:16" s="32" customFormat="1" ht="15.75" hidden="1"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6" s="32" customFormat="1" ht="15.75" hidden="1"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6" s="32" customFormat="1" ht="15.75" hidden="1"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6" s="32" customFormat="1" ht="15.75" hidden="1"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6" s="32" customFormat="1" ht="15.75" hidden="1"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6"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c r="N4294" s="32" t="str">
        <f t="shared" ref="N4294:N4297" si="2204" xml:space="preserve"> TEXT(D4294, "mmmm")</f>
        <v>August</v>
      </c>
      <c r="O4294" s="39">
        <f t="shared" ref="O4294:O4297" si="2205" xml:space="preserve"> K4294 - L4294</f>
        <v>45.960000000000008</v>
      </c>
      <c r="P4294" s="32" t="str">
        <f t="shared" ref="P4294:P4297" si="2206" xml:space="preserve"> TEXT(D4294, "dddd")</f>
        <v>Wednesday</v>
      </c>
    </row>
    <row r="4295" spans="1:16"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c r="N4295" s="32" t="str">
        <f t="shared" si="2204"/>
        <v>October</v>
      </c>
      <c r="O4295" s="39">
        <f t="shared" si="2205"/>
        <v>57.72999999999999</v>
      </c>
      <c r="P4295" s="32" t="str">
        <f t="shared" si="2206"/>
        <v>Sunday</v>
      </c>
    </row>
    <row r="4296" spans="1:16"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c r="N4296" s="32" t="str">
        <f t="shared" si="2204"/>
        <v>July</v>
      </c>
      <c r="O4296" s="39">
        <f t="shared" si="2205"/>
        <v>75.480000000000018</v>
      </c>
      <c r="P4296" s="32" t="str">
        <f t="shared" si="2206"/>
        <v>Wednesday</v>
      </c>
    </row>
    <row r="4297" spans="1:16"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c r="N4297" s="32" t="str">
        <f t="shared" si="2204"/>
        <v>June</v>
      </c>
      <c r="O4297" s="39">
        <f t="shared" si="2205"/>
        <v>583.2700000000001</v>
      </c>
      <c r="P4297" s="32" t="str">
        <f t="shared" si="2206"/>
        <v>Monday</v>
      </c>
    </row>
    <row r="4298" spans="1:16" s="32" customFormat="1" ht="15.75" hidden="1"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6" s="32" customFormat="1" ht="15.75" hidden="1"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6" s="32" customFormat="1" ht="15.75" hidden="1"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6" s="32" customFormat="1" ht="15.75" hidden="1"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6" s="32" customFormat="1" ht="15.75" hidden="1"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6"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c r="N4303" s="32" t="str">
        <f t="shared" ref="N4303" si="2207" xml:space="preserve"> TEXT(D4303, "mmmm")</f>
        <v>May</v>
      </c>
      <c r="O4303" s="39">
        <f t="shared" ref="O4303" si="2208" xml:space="preserve"> K4303 - L4303</f>
        <v>737.56999999999994</v>
      </c>
      <c r="P4303" s="32" t="str">
        <f xml:space="preserve"> TEXT(D4303, "dddd")</f>
        <v>Tuesday</v>
      </c>
    </row>
    <row r="4304" spans="1:16" s="32" customFormat="1" ht="15.75" hidden="1"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6"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c r="N4305" s="32" t="str">
        <f t="shared" ref="N4305" si="2209" xml:space="preserve"> TEXT(D4305, "mmmm")</f>
        <v>May</v>
      </c>
      <c r="O4305" s="39">
        <f t="shared" ref="O4305" si="2210" xml:space="preserve"> K4305 - L4305</f>
        <v>189.27999999999997</v>
      </c>
      <c r="P4305" s="32" t="str">
        <f xml:space="preserve"> TEXT(D4305, "dddd")</f>
        <v>Sunday</v>
      </c>
    </row>
    <row r="4306" spans="1:16" s="32" customFormat="1" ht="15.75" hidden="1"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6"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c r="N4307" s="32" t="str">
        <f t="shared" ref="N4307" si="2211" xml:space="preserve"> TEXT(D4307, "mmmm")</f>
        <v>July</v>
      </c>
      <c r="O4307" s="39">
        <f t="shared" ref="O4307" si="2212" xml:space="preserve"> K4307 - L4307</f>
        <v>128.45999999999992</v>
      </c>
      <c r="P4307" s="32" t="str">
        <f xml:space="preserve"> TEXT(D4307, "dddd")</f>
        <v>Tuesday</v>
      </c>
    </row>
    <row r="4308" spans="1:16" s="32" customFormat="1" ht="15.75" hidden="1"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6" s="32" customFormat="1" ht="15.75" hidden="1"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6" s="32" customFormat="1" ht="15.75" hidden="1"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6" s="32" customFormat="1" ht="15.75" hidden="1"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6" s="32" customFormat="1" ht="15.75" hidden="1"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6"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c r="N4313" s="32" t="str">
        <f t="shared" ref="N4313" si="2213" xml:space="preserve"> TEXT(D4313, "mmmm")</f>
        <v>July</v>
      </c>
      <c r="O4313" s="39">
        <f t="shared" ref="O4313" si="2214" xml:space="preserve"> K4313 - L4313</f>
        <v>189.27999999999997</v>
      </c>
      <c r="P4313" s="32" t="str">
        <f xml:space="preserve"> TEXT(D4313, "dddd")</f>
        <v>Friday</v>
      </c>
    </row>
    <row r="4314" spans="1:16" s="32" customFormat="1" ht="15.75" hidden="1"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6" s="32" customFormat="1" ht="15.75" hidden="1"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6"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c r="N4316" s="32" t="str">
        <f t="shared" ref="N4316:N4317" si="2215" xml:space="preserve"> TEXT(D4316, "mmmm")</f>
        <v>May</v>
      </c>
      <c r="O4316" s="39">
        <f t="shared" ref="O4316:O4317" si="2216" xml:space="preserve"> K4316 - L4316</f>
        <v>802.26</v>
      </c>
      <c r="P4316" s="32" t="str">
        <f t="shared" ref="P4316:P4317" si="2217" xml:space="preserve"> TEXT(D4316, "dddd")</f>
        <v>Monday</v>
      </c>
    </row>
    <row r="4317" spans="1:16"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c r="N4317" s="32" t="str">
        <f t="shared" si="2215"/>
        <v>May</v>
      </c>
      <c r="O4317" s="39">
        <f t="shared" si="2216"/>
        <v>43.97</v>
      </c>
      <c r="P4317" s="32" t="str">
        <f t="shared" si="2217"/>
        <v>Wednesday</v>
      </c>
    </row>
    <row r="4318" spans="1:16" s="32" customFormat="1" ht="15.75" hidden="1"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6" s="32" customFormat="1" ht="15.75" hidden="1"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6" s="32" customFormat="1" ht="15.75" hidden="1"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6" s="32" customFormat="1" ht="15.75" hidden="1"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6" s="32" customFormat="1" ht="15.75" hidden="1"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6" s="32" customFormat="1" ht="15.75" hidden="1"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6" s="32" customFormat="1" ht="15.75" hidden="1"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6"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c r="N4325" s="32" t="str">
        <f t="shared" ref="N4325" si="2218" xml:space="preserve"> TEXT(D4325, "mmmm")</f>
        <v>August</v>
      </c>
      <c r="O4325" s="39">
        <f t="shared" ref="O4325" si="2219" xml:space="preserve"> K4325 - L4325</f>
        <v>43.97</v>
      </c>
      <c r="P4325" s="32" t="str">
        <f xml:space="preserve"> TEXT(D4325, "dddd")</f>
        <v>Saturday</v>
      </c>
    </row>
    <row r="4326" spans="1:16" s="32" customFormat="1" ht="15.75" hidden="1"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6"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c r="N4327" s="32" t="str">
        <f t="shared" ref="N4327" si="2220" xml:space="preserve"> TEXT(D4327, "mmmm")</f>
        <v>January</v>
      </c>
      <c r="O4327" s="39">
        <f t="shared" ref="O4327" si="2221" xml:space="preserve"> K4327 - L4327</f>
        <v>90.099999999999966</v>
      </c>
      <c r="P4327" s="32" t="str">
        <f xml:space="preserve"> TEXT(D4327, "dddd")</f>
        <v>Friday</v>
      </c>
    </row>
    <row r="4328" spans="1:16" s="32" customFormat="1" ht="15.75" hidden="1"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6" s="32" customFormat="1" ht="15.75" hidden="1"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6" s="32" customFormat="1" ht="15.75" hidden="1"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6" s="32" customFormat="1" ht="15.75" hidden="1"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6" s="32" customFormat="1" ht="15.75" hidden="1"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6" s="32" customFormat="1" ht="15.75" hidden="1"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6"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c r="N4334" s="32" t="str">
        <f t="shared" ref="N4334" si="2222" xml:space="preserve"> TEXT(D4334, "mmmm")</f>
        <v>January</v>
      </c>
      <c r="O4334" s="39">
        <f t="shared" ref="O4334" si="2223" xml:space="preserve"> K4334 - L4334</f>
        <v>167.20999999999998</v>
      </c>
      <c r="P4334" s="32" t="str">
        <f xml:space="preserve"> TEXT(D4334, "dddd")</f>
        <v>Wednesday</v>
      </c>
    </row>
    <row r="4335" spans="1:16" s="32" customFormat="1" ht="15.75" hidden="1"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6" s="32" customFormat="1" ht="15.75" hidden="1"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hidden="1"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hidden="1"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hidden="1"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c r="N4340" s="32" t="str">
        <f t="shared" ref="N4340:N4342" si="2224" xml:space="preserve"> TEXT(D4340, "mmmm")</f>
        <v>May</v>
      </c>
      <c r="O4340" s="39">
        <f t="shared" ref="O4340:O4342" si="2225" xml:space="preserve"> K4340 - L4340</f>
        <v>459.46000000000015</v>
      </c>
      <c r="P4340" s="32" t="str">
        <f t="shared" ref="P4340:P4342" si="2226" xml:space="preserve"> TEXT(D4340, "dddd")</f>
        <v>Monday</v>
      </c>
    </row>
    <row r="4341" spans="1:26" s="32" customFormat="1" ht="15.75" customHeight="1" x14ac:dyDescent="0.2">
      <c r="A4341" s="32">
        <v>4339</v>
      </c>
      <c r="B4341" s="32">
        <v>0</v>
      </c>
      <c r="C4341" s="32">
        <v>1741</v>
      </c>
      <c r="D4341" s="37">
        <v>42837</v>
      </c>
      <c r="E4341" s="32" t="b">
        <v>0</v>
      </c>
      <c r="F4341" s="38" t="s">
        <v>37</v>
      </c>
      <c r="K4341" s="32">
        <v>813.6</v>
      </c>
      <c r="M4341" s="39"/>
      <c r="N4341" s="32" t="str">
        <f t="shared" si="2224"/>
        <v>April</v>
      </c>
      <c r="O4341" s="39">
        <f t="shared" si="2225"/>
        <v>813.6</v>
      </c>
      <c r="P4341" s="32" t="str">
        <f t="shared" si="2226"/>
        <v>Wednesday</v>
      </c>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c r="N4342" s="32" t="str">
        <f t="shared" si="2224"/>
        <v>April</v>
      </c>
      <c r="O4342" s="39">
        <f t="shared" si="2225"/>
        <v>437.46</v>
      </c>
      <c r="P4342" s="32" t="str">
        <f t="shared" si="2226"/>
        <v>Wednesday</v>
      </c>
    </row>
    <row r="4343" spans="1:26" s="32" customFormat="1" ht="15.75" hidden="1"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hidden="1"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hidden="1"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hidden="1"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hidden="1"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c r="N4348" s="32" t="str">
        <f t="shared" ref="N4348" si="2227" xml:space="preserve"> TEXT(D4348, "mmmm")</f>
        <v>July</v>
      </c>
      <c r="O4348" s="39">
        <f t="shared" ref="O4348" si="2228" xml:space="preserve"> K4348 - L4348</f>
        <v>110.56</v>
      </c>
      <c r="P4348" s="32" t="str">
        <f xml:space="preserve"> TEXT(D4348, "dddd")</f>
        <v>Saturday</v>
      </c>
    </row>
    <row r="4349" spans="1:26" s="32" customFormat="1" ht="15.75" hidden="1"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c r="N4350" s="32" t="str">
        <f t="shared" ref="N4350" si="2229" xml:space="preserve"> TEXT(D4350, "mmmm")</f>
        <v>September</v>
      </c>
      <c r="O4350" s="39">
        <f t="shared" ref="O4350" si="2230" xml:space="preserve"> K4350 - L4350</f>
        <v>14.229999999999997</v>
      </c>
      <c r="P4350" s="32" t="str">
        <f xml:space="preserve"> TEXT(D4350, "dddd")</f>
        <v>Thursday</v>
      </c>
    </row>
    <row r="4351" spans="1:26" s="32" customFormat="1" ht="15.75" hidden="1"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hidden="1"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6"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c r="N4353" s="32" t="str">
        <f t="shared" ref="N4353" si="2231" xml:space="preserve"> TEXT(D4353, "mmmm")</f>
        <v>November</v>
      </c>
      <c r="O4353" s="39">
        <f t="shared" ref="O4353" si="2232" xml:space="preserve"> K4353 - L4353</f>
        <v>1103.43</v>
      </c>
      <c r="P4353" s="32" t="str">
        <f xml:space="preserve"> TEXT(D4353, "dddd")</f>
        <v>Tuesday</v>
      </c>
    </row>
    <row r="4354" spans="1:16" s="32" customFormat="1" ht="15.75" hidden="1"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6"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c r="N4355" s="32" t="str">
        <f t="shared" ref="N4355:N4356" si="2233" xml:space="preserve"> TEXT(D4355, "mmmm")</f>
        <v>November</v>
      </c>
      <c r="O4355" s="39">
        <f t="shared" ref="O4355:O4356" si="2234" xml:space="preserve"> K4355 - L4355</f>
        <v>104.24000000000001</v>
      </c>
      <c r="P4355" s="32" t="str">
        <f t="shared" ref="P4355:P4356" si="2235" xml:space="preserve"> TEXT(D4355, "dddd")</f>
        <v>Thursday</v>
      </c>
    </row>
    <row r="4356" spans="1:16"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c r="N4356" s="32" t="str">
        <f t="shared" si="2233"/>
        <v>May</v>
      </c>
      <c r="O4356" s="39">
        <f t="shared" si="2234"/>
        <v>327.9799999999999</v>
      </c>
      <c r="P4356" s="32" t="str">
        <f t="shared" si="2235"/>
        <v>Saturday</v>
      </c>
    </row>
    <row r="4357" spans="1:16" s="32" customFormat="1" ht="15.75" hidden="1"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6"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c r="N4358" s="32" t="str">
        <f t="shared" ref="N4358" si="2236" xml:space="preserve"> TEXT(D4358, "mmmm")</f>
        <v>September</v>
      </c>
      <c r="O4358" s="39">
        <f t="shared" ref="O4358" si="2237" xml:space="preserve"> K4358 - L4358</f>
        <v>139.2299999999999</v>
      </c>
      <c r="P4358" s="32" t="str">
        <f xml:space="preserve"> TEXT(D4358, "dddd")</f>
        <v>Thursday</v>
      </c>
    </row>
    <row r="4359" spans="1:16" s="32" customFormat="1" ht="15.75" hidden="1"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6"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c r="N4360" s="32" t="str">
        <f t="shared" ref="N4360:N4361" si="2238" xml:space="preserve"> TEXT(D4360, "mmmm")</f>
        <v>July</v>
      </c>
      <c r="O4360" s="39">
        <f t="shared" ref="O4360:O4361" si="2239" xml:space="preserve"> K4360 - L4360</f>
        <v>745.94</v>
      </c>
      <c r="P4360" s="32" t="str">
        <f t="shared" ref="P4360:P4361" si="2240" xml:space="preserve"> TEXT(D4360, "dddd")</f>
        <v>Monday</v>
      </c>
    </row>
    <row r="4361" spans="1:16"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c r="N4361" s="32" t="str">
        <f t="shared" si="2238"/>
        <v>March</v>
      </c>
      <c r="O4361" s="39">
        <f t="shared" si="2239"/>
        <v>114.93</v>
      </c>
      <c r="P4361" s="32" t="str">
        <f t="shared" si="2240"/>
        <v>Monday</v>
      </c>
    </row>
    <row r="4362" spans="1:16" s="32" customFormat="1" ht="15.75" hidden="1"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6" s="32" customFormat="1" ht="15.75" hidden="1"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6" s="32" customFormat="1" ht="15.75" hidden="1"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6"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c r="N4365" s="32" t="str">
        <f t="shared" ref="N4365" si="2241" xml:space="preserve"> TEXT(D4365, "mmmm")</f>
        <v>May</v>
      </c>
      <c r="O4365" s="39">
        <f t="shared" ref="O4365" si="2242" xml:space="preserve"> K4365 - L4365</f>
        <v>139.2299999999999</v>
      </c>
      <c r="P4365" s="32" t="str">
        <f xml:space="preserve"> TEXT(D4365, "dddd")</f>
        <v>Friday</v>
      </c>
    </row>
    <row r="4366" spans="1:16" s="32" customFormat="1" ht="15.75" hidden="1"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6" s="32" customFormat="1" ht="15.75" hidden="1"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6" s="32" customFormat="1" ht="15.75" hidden="1"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6" s="32" customFormat="1" ht="15.75" hidden="1"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6" s="32" customFormat="1" ht="15.75" hidden="1"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6"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c r="N4371" s="32" t="str">
        <f t="shared" ref="N4371" si="2243" xml:space="preserve"> TEXT(D4371, "mmmm")</f>
        <v>December</v>
      </c>
      <c r="O4371" s="39">
        <f t="shared" ref="O4371" si="2244" xml:space="preserve"> K4371 - L4371</f>
        <v>709.34</v>
      </c>
      <c r="P4371" s="32" t="str">
        <f xml:space="preserve"> TEXT(D4371, "dddd")</f>
        <v>Tuesday</v>
      </c>
    </row>
    <row r="4372" spans="1:16" s="32" customFormat="1" ht="15.75" hidden="1"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6" s="32" customFormat="1" ht="15.75" hidden="1"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6" s="32" customFormat="1" ht="15.75" hidden="1"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6" s="32" customFormat="1" ht="15.75" hidden="1"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6" s="32" customFormat="1" ht="15.75" hidden="1"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6" s="32" customFormat="1" ht="15.75" hidden="1"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6" s="32" customFormat="1" ht="15.75" hidden="1"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6" s="32" customFormat="1" ht="15.75" hidden="1"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6" s="32" customFormat="1" ht="15.75" hidden="1"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6" s="32" customFormat="1" ht="15.75" hidden="1"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6" s="32" customFormat="1" ht="15.75" hidden="1"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6" s="32" customFormat="1" ht="15.75" hidden="1"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6"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c r="N4384" s="32" t="str">
        <f t="shared" ref="N4384" si="2245" xml:space="preserve"> TEXT(D4384, "mmmm")</f>
        <v>October</v>
      </c>
      <c r="O4384" s="39">
        <f t="shared" ref="O4384" si="2246" xml:space="preserve"> K4384 - L4384</f>
        <v>187.38999999999987</v>
      </c>
      <c r="P4384" s="32" t="str">
        <f xml:space="preserve"> TEXT(D4384, "dddd")</f>
        <v>Tuesday</v>
      </c>
    </row>
    <row r="4385" spans="1:16" s="32" customFormat="1" ht="15.75" hidden="1"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6" s="32" customFormat="1" ht="15.75" hidden="1"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6" s="32" customFormat="1" ht="15.75" hidden="1"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6"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c r="N4388" s="32" t="str">
        <f t="shared" ref="N4388" si="2247" xml:space="preserve"> TEXT(D4388, "mmmm")</f>
        <v>April</v>
      </c>
      <c r="O4388" s="39">
        <f t="shared" ref="O4388" si="2248" xml:space="preserve"> K4388 - L4388</f>
        <v>1230.27</v>
      </c>
      <c r="P4388" s="32" t="str">
        <f xml:space="preserve"> TEXT(D4388, "dddd")</f>
        <v>Friday</v>
      </c>
    </row>
    <row r="4389" spans="1:16" s="32" customFormat="1" ht="15.75" hidden="1"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6" s="32" customFormat="1" ht="15.75" hidden="1"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6" s="32" customFormat="1" ht="15.75" hidden="1"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6" s="32" customFormat="1" ht="15.75" hidden="1"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6" s="32" customFormat="1" ht="15.75" hidden="1"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6" s="32" customFormat="1" ht="15.75" hidden="1"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6"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c r="N4395" s="32" t="str">
        <f t="shared" ref="N4395" si="2249" xml:space="preserve"> TEXT(D4395, "mmmm")</f>
        <v>October</v>
      </c>
      <c r="O4395" s="39">
        <f t="shared" ref="O4395" si="2250" xml:space="preserve"> K4395 - L4395</f>
        <v>641.64</v>
      </c>
      <c r="P4395" s="32" t="str">
        <f xml:space="preserve"> TEXT(D4395, "dddd")</f>
        <v>Friday</v>
      </c>
    </row>
    <row r="4396" spans="1:16" s="32" customFormat="1" ht="15.75" hidden="1"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6"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c r="N4397" s="32" t="str">
        <f t="shared" ref="N4397" si="2251" xml:space="preserve"> TEXT(D4397, "mmmm")</f>
        <v>December</v>
      </c>
      <c r="O4397" s="39">
        <f t="shared" ref="O4397" si="2252" xml:space="preserve"> K4397 - L4397</f>
        <v>471.6</v>
      </c>
      <c r="P4397" s="32" t="str">
        <f xml:space="preserve"> TEXT(D4397, "dddd")</f>
        <v>Tuesday</v>
      </c>
    </row>
    <row r="4398" spans="1:16" s="32" customFormat="1" ht="15.75" hidden="1"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6" s="32" customFormat="1" ht="15.75" hidden="1"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6" s="32" customFormat="1" ht="15.75" hidden="1"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c r="N4401" s="32" t="str">
        <f t="shared" ref="N4401" si="2253" xml:space="preserve"> TEXT(D4401, "mmmm")</f>
        <v>September</v>
      </c>
      <c r="O4401" s="39">
        <f t="shared" ref="O4401" si="2254" xml:space="preserve"> K4401 - L4401</f>
        <v>143.35999999999999</v>
      </c>
      <c r="P4401" s="32" t="str">
        <f xml:space="preserve"> TEXT(D4401, "dddd")</f>
        <v>Tuesday</v>
      </c>
    </row>
    <row r="4402" spans="1:26" s="32" customFormat="1" ht="15.75" hidden="1"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hidden="1"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hidden="1"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c r="N4405" s="32" t="str">
        <f t="shared" ref="N4405:N4406" si="2255" xml:space="preserve"> TEXT(D4405, "mmmm")</f>
        <v>November</v>
      </c>
      <c r="O4405" s="39">
        <f t="shared" ref="O4405:O4406" si="2256" xml:space="preserve"> K4405 - L4405</f>
        <v>309.80999999999995</v>
      </c>
      <c r="P4405" s="32" t="str">
        <f t="shared" ref="P4405:P4406" si="2257" xml:space="preserve"> TEXT(D4405, "dddd")</f>
        <v>Friday</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c r="N4406" s="32" t="str">
        <f t="shared" si="2255"/>
        <v>June</v>
      </c>
      <c r="O4406" s="39">
        <f t="shared" si="2256"/>
        <v>509.97</v>
      </c>
      <c r="P4406" s="32" t="str">
        <f t="shared" si="2257"/>
        <v>Friday</v>
      </c>
    </row>
    <row r="4407" spans="1:26" s="32" customFormat="1" ht="15.75" hidden="1"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hidden="1"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c r="N4409" s="32" t="str">
        <f t="shared" ref="N4409" si="2258" xml:space="preserve"> TEXT(D4409, "mmmm")</f>
        <v>June</v>
      </c>
      <c r="O4409" s="39">
        <f t="shared" ref="O4409" si="2259" xml:space="preserve"> K4409 - L4409</f>
        <v>1230.3000000000002</v>
      </c>
      <c r="P4409" s="32" t="str">
        <f xml:space="preserve"> TEXT(D4409, "dddd")</f>
        <v>Wednesday</v>
      </c>
    </row>
    <row r="4410" spans="1:26" s="32" customFormat="1" ht="15.75" hidden="1"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c r="N4411" s="32" t="str">
        <f t="shared" ref="N4411:N4412" si="2260" xml:space="preserve"> TEXT(D4411, "mmmm")</f>
        <v>January</v>
      </c>
      <c r="O4411" s="39">
        <f t="shared" ref="O4411:O4412" si="2261" xml:space="preserve"> K4411 - L4411</f>
        <v>167.20999999999998</v>
      </c>
      <c r="P4411" s="32" t="str">
        <f t="shared" ref="P4411:P4412" si="2262" xml:space="preserve"> TEXT(D4411, "dddd")</f>
        <v>Monday</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c r="N4412" s="32" t="str">
        <f t="shared" si="2260"/>
        <v>October</v>
      </c>
      <c r="O4412" s="39">
        <f t="shared" si="2261"/>
        <v>198.22000000000003</v>
      </c>
      <c r="P4412" s="32" t="str">
        <f t="shared" si="2262"/>
        <v>Thursday</v>
      </c>
    </row>
    <row r="4413" spans="1:26" s="32" customFormat="1" ht="15.75" hidden="1"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c r="N4414" s="32" t="str">
        <f t="shared" ref="N4414:N4417" si="2263" xml:space="preserve"> TEXT(D4414, "mmmm")</f>
        <v>February</v>
      </c>
      <c r="O4414" s="39">
        <f t="shared" ref="O4414:O4417" si="2264" xml:space="preserve"> K4414 - L4414</f>
        <v>1592.19</v>
      </c>
      <c r="P4414" s="32" t="str">
        <f t="shared" ref="P4414:P4417" si="2265" xml:space="preserve"> TEXT(D4414, "dddd")</f>
        <v>Sunday</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c r="N4415" s="32" t="str">
        <f t="shared" si="2263"/>
        <v>May</v>
      </c>
      <c r="O4415" s="39">
        <f t="shared" si="2264"/>
        <v>1028.76</v>
      </c>
      <c r="P4415" s="32" t="str">
        <f t="shared" si="2265"/>
        <v>Tuesday</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c r="N4416" s="32" t="str">
        <f t="shared" si="2263"/>
        <v>January</v>
      </c>
      <c r="O4416" s="39">
        <f t="shared" si="2264"/>
        <v>198.22000000000003</v>
      </c>
      <c r="P4416" s="32" t="str">
        <f t="shared" si="2265"/>
        <v>Sunday</v>
      </c>
    </row>
    <row r="4417" spans="1:16"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c r="N4417" s="32" t="str">
        <f t="shared" si="2263"/>
        <v>February</v>
      </c>
      <c r="O4417" s="39">
        <f t="shared" si="2264"/>
        <v>641.64</v>
      </c>
      <c r="P4417" s="32" t="str">
        <f t="shared" si="2265"/>
        <v>Saturday</v>
      </c>
    </row>
    <row r="4418" spans="1:16" s="32" customFormat="1" ht="15.75" hidden="1"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6" s="32" customFormat="1" ht="15.75" hidden="1"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6" s="32" customFormat="1" ht="15.75" hidden="1"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6"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c r="N4421" s="32" t="str">
        <f t="shared" ref="N4421" si="2266" xml:space="preserve"> TEXT(D4421, "mmmm")</f>
        <v>July</v>
      </c>
      <c r="O4421" s="39">
        <f t="shared" ref="O4421" si="2267" xml:space="preserve"> K4421 - L4421</f>
        <v>179.44</v>
      </c>
      <c r="P4421" s="32" t="str">
        <f xml:space="preserve"> TEXT(D4421, "dddd")</f>
        <v>Friday</v>
      </c>
    </row>
    <row r="4422" spans="1:16" s="32" customFormat="1" ht="15.75" hidden="1"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6" s="32" customFormat="1" ht="15.75" hidden="1"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6"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c r="N4424" s="32" t="str">
        <f t="shared" ref="N4424" si="2268" xml:space="preserve"> TEXT(D4424, "mmmm")</f>
        <v>September</v>
      </c>
      <c r="O4424" s="39">
        <f t="shared" ref="O4424" si="2269" xml:space="preserve"> K4424 - L4424</f>
        <v>1612.25</v>
      </c>
      <c r="P4424" s="32" t="str">
        <f xml:space="preserve"> TEXT(D4424, "dddd")</f>
        <v>Wednesday</v>
      </c>
    </row>
    <row r="4425" spans="1:16" s="32" customFormat="1" ht="15.75" hidden="1"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6" s="32" customFormat="1" ht="15.75" hidden="1"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6" s="32" customFormat="1" ht="15.75" hidden="1"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6" s="32" customFormat="1" ht="15.75" hidden="1"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6"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c r="N4429" s="32" t="str">
        <f t="shared" ref="N4429:N4431" si="2270" xml:space="preserve"> TEXT(D4429, "mmmm")</f>
        <v>March</v>
      </c>
      <c r="O4429" s="39">
        <f t="shared" ref="O4429:O4431" si="2271" xml:space="preserve"> K4429 - L4429</f>
        <v>574.62000000000012</v>
      </c>
      <c r="P4429" s="32" t="str">
        <f t="shared" ref="P4429:P4431" si="2272" xml:space="preserve"> TEXT(D4429, "dddd")</f>
        <v>Tuesday</v>
      </c>
    </row>
    <row r="4430" spans="1:16"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c r="N4430" s="32" t="str">
        <f t="shared" si="2270"/>
        <v>October</v>
      </c>
      <c r="O4430" s="39">
        <f t="shared" si="2271"/>
        <v>143.35999999999999</v>
      </c>
      <c r="P4430" s="32" t="str">
        <f t="shared" si="2272"/>
        <v>Thursday</v>
      </c>
    </row>
    <row r="4431" spans="1:16"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c r="N4431" s="32" t="str">
        <f t="shared" si="2270"/>
        <v>March</v>
      </c>
      <c r="O4431" s="39">
        <f t="shared" si="2271"/>
        <v>198.22000000000003</v>
      </c>
      <c r="P4431" s="32" t="str">
        <f t="shared" si="2272"/>
        <v>Wednesday</v>
      </c>
    </row>
    <row r="4432" spans="1:16" s="32" customFormat="1" ht="15.75" hidden="1"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6"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c r="N4433" s="32" t="str">
        <f t="shared" ref="N4433" si="2273" xml:space="preserve"> TEXT(D4433, "mmmm")</f>
        <v>December</v>
      </c>
      <c r="O4433" s="39">
        <f t="shared" ref="O4433" si="2274" xml:space="preserve"> K4433 - L4433</f>
        <v>72.599999999999966</v>
      </c>
      <c r="P4433" s="32" t="str">
        <f xml:space="preserve"> TEXT(D4433, "dddd")</f>
        <v>Monday</v>
      </c>
    </row>
    <row r="4434" spans="1:16" s="32" customFormat="1" ht="15.75" hidden="1"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6" s="32" customFormat="1" ht="15.75" hidden="1"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6" s="32" customFormat="1" ht="15.75" hidden="1"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6" s="32" customFormat="1" ht="15.75" hidden="1"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6" s="32" customFormat="1" ht="15.75" hidden="1"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6" s="32" customFormat="1" ht="15.75" hidden="1"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6" s="32" customFormat="1" ht="15.75" hidden="1"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6" s="32" customFormat="1" ht="15.75" hidden="1"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6" s="32" customFormat="1" ht="15.75" hidden="1"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6" s="32" customFormat="1" ht="15.75" hidden="1"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6" s="32" customFormat="1" ht="15.75" hidden="1"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6" s="32" customFormat="1" ht="15.75" hidden="1"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6" s="32" customFormat="1" ht="15.75" hidden="1"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6" s="32" customFormat="1" ht="15.75" hidden="1"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6"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c r="N4448" s="32" t="str">
        <f t="shared" ref="N4448" si="2275" xml:space="preserve"> TEXT(D4448, "mmmm")</f>
        <v>November</v>
      </c>
      <c r="O4448" s="39">
        <f t="shared" ref="O4448" si="2276" xml:space="preserve"> K4448 - L4448</f>
        <v>583.2700000000001</v>
      </c>
      <c r="P4448" s="32" t="str">
        <f xml:space="preserve"> TEXT(D4448, "dddd")</f>
        <v>Tuesday</v>
      </c>
    </row>
    <row r="4449" spans="1:16" s="32" customFormat="1" ht="15.75" hidden="1"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6" s="32" customFormat="1" ht="15.75" hidden="1"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6" s="32" customFormat="1" ht="15.75" hidden="1"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6" s="32" customFormat="1" ht="15.75" hidden="1"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6"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c r="N4453" s="32" t="str">
        <f t="shared" ref="N4453" si="2277" xml:space="preserve"> TEXT(D4453, "mmmm")</f>
        <v>March</v>
      </c>
      <c r="O4453" s="39">
        <f t="shared" ref="O4453" si="2278" xml:space="preserve"> K4453 - L4453</f>
        <v>1103.43</v>
      </c>
      <c r="P4453" s="32" t="str">
        <f xml:space="preserve"> TEXT(D4453, "dddd")</f>
        <v>Tuesday</v>
      </c>
    </row>
    <row r="4454" spans="1:16" s="32" customFormat="1" ht="15.75" hidden="1"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6"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c r="N4455" s="32" t="str">
        <f t="shared" ref="N4455" si="2279" xml:space="preserve"> TEXT(D4455, "mmmm")</f>
        <v>April</v>
      </c>
      <c r="O4455" s="39">
        <f t="shared" ref="O4455" si="2280" xml:space="preserve"> K4455 - L4455</f>
        <v>450.77</v>
      </c>
      <c r="P4455" s="32" t="str">
        <f xml:space="preserve"> TEXT(D4455, "dddd")</f>
        <v>Saturday</v>
      </c>
    </row>
    <row r="4456" spans="1:16" s="32" customFormat="1" ht="15.75" hidden="1"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6" s="32" customFormat="1" ht="15.75" hidden="1"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6" s="32" customFormat="1" ht="15.75" hidden="1"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6" s="32" customFormat="1" ht="15.75" hidden="1"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6" s="32" customFormat="1" ht="15.75" hidden="1"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6"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c r="N4461" s="32" t="str">
        <f t="shared" ref="N4461" si="2281" xml:space="preserve"> TEXT(D4461, "mmmm")</f>
        <v>December</v>
      </c>
      <c r="O4461" s="39">
        <f t="shared" ref="O4461" si="2282" xml:space="preserve"> K4461 - L4461</f>
        <v>209.84000000000003</v>
      </c>
      <c r="P4461" s="32" t="str">
        <f xml:space="preserve"> TEXT(D4461, "dddd")</f>
        <v>Friday</v>
      </c>
    </row>
    <row r="4462" spans="1:16" s="32" customFormat="1" ht="15.75" hidden="1"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6" s="32" customFormat="1" ht="15.75" hidden="1"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6" s="32" customFormat="1" ht="15.75" hidden="1"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6" s="32" customFormat="1" ht="15.75" hidden="1"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6" s="32" customFormat="1" ht="15.75" hidden="1"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6" s="32" customFormat="1" ht="15.75" hidden="1"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6" s="32" customFormat="1" ht="15.75" hidden="1"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6"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c r="N4469" s="32" t="str">
        <f t="shared" ref="N4469" si="2283" xml:space="preserve"> TEXT(D4469, "mmmm")</f>
        <v>June</v>
      </c>
      <c r="O4469" s="39">
        <f t="shared" ref="O4469" si="2284" xml:space="preserve"> K4469 - L4469</f>
        <v>471.6</v>
      </c>
      <c r="P4469" s="32" t="str">
        <f xml:space="preserve"> TEXT(D4469, "dddd")</f>
        <v>Saturday</v>
      </c>
    </row>
    <row r="4470" spans="1:16" s="32" customFormat="1" ht="15.75" hidden="1"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6" s="32" customFormat="1" ht="15.75" hidden="1"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6" s="32" customFormat="1" ht="15.75" hidden="1"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6" s="32" customFormat="1" ht="15.75" hidden="1"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6" s="32" customFormat="1" ht="15.75" hidden="1"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6"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c r="N4475" s="32" t="str">
        <f t="shared" ref="N4475" si="2285" xml:space="preserve"> TEXT(D4475, "mmmm")</f>
        <v>July</v>
      </c>
      <c r="O4475" s="39">
        <f t="shared" ref="O4475" si="2286" xml:space="preserve"> K4475 - L4475</f>
        <v>133.38</v>
      </c>
      <c r="P4475" s="32" t="str">
        <f xml:space="preserve"> TEXT(D4475, "dddd")</f>
        <v>Sunday</v>
      </c>
    </row>
    <row r="4476" spans="1:16" s="32" customFormat="1" ht="15.75" hidden="1"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6"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c r="N4477" s="32" t="str">
        <f t="shared" ref="N4477" si="2287" xml:space="preserve"> TEXT(D4477, "mmmm")</f>
        <v>July</v>
      </c>
      <c r="O4477" s="39">
        <f t="shared" ref="O4477" si="2288" xml:space="preserve"> K4477 - L4477</f>
        <v>17.869999999999997</v>
      </c>
      <c r="P4477" s="32" t="str">
        <f xml:space="preserve"> TEXT(D4477, "dddd")</f>
        <v>Thursday</v>
      </c>
    </row>
    <row r="4478" spans="1:16" s="32" customFormat="1" ht="15.75" hidden="1"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6"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c r="N4479" s="32" t="str">
        <f t="shared" ref="N4479" si="2289" xml:space="preserve"> TEXT(D4479, "mmmm")</f>
        <v>April</v>
      </c>
      <c r="O4479" s="39">
        <f t="shared" ref="O4479" si="2290" xml:space="preserve"> K4479 - L4479</f>
        <v>771.12</v>
      </c>
      <c r="P4479" s="32" t="str">
        <f xml:space="preserve"> TEXT(D4479, "dddd")</f>
        <v>Friday</v>
      </c>
    </row>
    <row r="4480" spans="1:16" s="32" customFormat="1" ht="15.75" hidden="1"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6" s="32" customFormat="1" ht="15.75" hidden="1"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6"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c r="N4482" s="32" t="str">
        <f t="shared" ref="N4482" si="2291" xml:space="preserve"> TEXT(D4482, "mmmm")</f>
        <v>April</v>
      </c>
      <c r="O4482" s="39">
        <f t="shared" ref="O4482" si="2292" xml:space="preserve"> K4482 - L4482</f>
        <v>448.67999999999995</v>
      </c>
      <c r="P4482" s="32" t="str">
        <f xml:space="preserve"> TEXT(D4482, "dddd")</f>
        <v>Monday</v>
      </c>
    </row>
    <row r="4483" spans="1:16" s="32" customFormat="1" ht="15.75" hidden="1"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6" s="32" customFormat="1" ht="15.75" hidden="1"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6"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c r="N4485" s="32" t="str">
        <f t="shared" ref="N4485" si="2293" xml:space="preserve"> TEXT(D4485, "mmmm")</f>
        <v>July</v>
      </c>
      <c r="O4485" s="39">
        <f t="shared" ref="O4485" si="2294" xml:space="preserve"> K4485 - L4485</f>
        <v>189.27999999999997</v>
      </c>
      <c r="P4485" s="32" t="str">
        <f xml:space="preserve"> TEXT(D4485, "dddd")</f>
        <v>Sunday</v>
      </c>
    </row>
    <row r="4486" spans="1:16" s="32" customFormat="1" ht="15.75" hidden="1"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6" s="32" customFormat="1" ht="15.75" hidden="1"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6"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c r="N4488" s="32" t="str">
        <f t="shared" ref="N4488" si="2295" xml:space="preserve"> TEXT(D4488, "mmmm")</f>
        <v>September</v>
      </c>
      <c r="O4488" s="39">
        <f t="shared" ref="O4488" si="2296" xml:space="preserve"> K4488 - L4488</f>
        <v>812.44</v>
      </c>
      <c r="P4488" s="32" t="str">
        <f xml:space="preserve"> TEXT(D4488, "dddd")</f>
        <v>Friday</v>
      </c>
    </row>
    <row r="4489" spans="1:16" s="32" customFormat="1" ht="15.75" hidden="1"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6" s="32" customFormat="1" ht="15.75" hidden="1"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6" s="32" customFormat="1" ht="15.75" hidden="1"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6" s="32" customFormat="1" ht="15.75" hidden="1"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6" s="32" customFormat="1" ht="15.75" hidden="1"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6" s="32" customFormat="1" ht="15.75" hidden="1"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6" s="32" customFormat="1" ht="15.75" hidden="1"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6" s="32" customFormat="1" ht="15.75" hidden="1"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6" s="32" customFormat="1" ht="15.75" hidden="1"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6" s="32" customFormat="1" ht="15.75" hidden="1"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6" s="32" customFormat="1" ht="15.75" hidden="1"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6"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c r="N4500" s="32" t="str">
        <f t="shared" ref="N4500" si="2297" xml:space="preserve"> TEXT(D4500, "mmmm")</f>
        <v>November</v>
      </c>
      <c r="O4500" s="39">
        <f t="shared" ref="O4500" si="2298" xml:space="preserve"> K4500 - L4500</f>
        <v>1295.43</v>
      </c>
      <c r="P4500" s="32" t="str">
        <f xml:space="preserve"> TEXT(D4500, "dddd")</f>
        <v>Sunday</v>
      </c>
    </row>
    <row r="4501" spans="1:16" s="32" customFormat="1" ht="15.75" hidden="1"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6"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c r="N4502" s="32" t="str">
        <f t="shared" ref="N4502" si="2299" xml:space="preserve"> TEXT(D4502, "mmmm")</f>
        <v>October</v>
      </c>
      <c r="O4502" s="39">
        <f t="shared" ref="O4502" si="2300" xml:space="preserve"> K4502 - L4502</f>
        <v>1702.5499999999997</v>
      </c>
      <c r="P4502" s="32" t="str">
        <f xml:space="preserve"> TEXT(D4502, "dddd")</f>
        <v>Sunday</v>
      </c>
    </row>
    <row r="4503" spans="1:16" s="32" customFormat="1" ht="15.75" hidden="1"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6" s="32" customFormat="1" ht="15.75" hidden="1"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6" s="32" customFormat="1" ht="15.75" hidden="1"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6" s="32" customFormat="1" ht="15.75" hidden="1"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6" s="32" customFormat="1" ht="15.75" hidden="1"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6" s="32" customFormat="1" ht="15.75" hidden="1"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6" s="32" customFormat="1" ht="15.75" hidden="1"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6" s="32" customFormat="1" ht="15.75" hidden="1"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6" s="32" customFormat="1" ht="15.75" hidden="1"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6" s="32" customFormat="1" ht="15.75" hidden="1"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6"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c r="N4513" s="32" t="str">
        <f t="shared" ref="N4513" si="2301" xml:space="preserve"> TEXT(D4513, "mmmm")</f>
        <v>October</v>
      </c>
      <c r="O4513" s="39">
        <f t="shared" ref="O4513" si="2302" xml:space="preserve"> K4513 - L4513</f>
        <v>431.33000000000004</v>
      </c>
      <c r="P4513" s="32" t="str">
        <f xml:space="preserve"> TEXT(D4513, "dddd")</f>
        <v>Monday</v>
      </c>
    </row>
    <row r="4514" spans="1:16" s="32" customFormat="1" ht="15.75" hidden="1"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6"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c r="N4515" s="32" t="str">
        <f t="shared" ref="N4515" si="2303" xml:space="preserve"> TEXT(D4515, "mmmm")</f>
        <v>July</v>
      </c>
      <c r="O4515" s="39">
        <f t="shared" ref="O4515" si="2304" xml:space="preserve"> K4515 - L4515</f>
        <v>41.129999999999995</v>
      </c>
      <c r="P4515" s="32" t="str">
        <f xml:space="preserve"> TEXT(D4515, "dddd")</f>
        <v>Tuesday</v>
      </c>
    </row>
    <row r="4516" spans="1:16" s="32" customFormat="1" ht="15.75" hidden="1"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6" s="32" customFormat="1" ht="15.75" hidden="1"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6" s="32" customFormat="1" ht="15.75" hidden="1"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6" s="32" customFormat="1" ht="15.75" hidden="1"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6" s="32" customFormat="1" ht="15.75" hidden="1"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6" s="32" customFormat="1" ht="15.75" hidden="1"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6"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c r="N4522" s="32" t="str">
        <f t="shared" ref="N4522:N4524" si="2305" xml:space="preserve"> TEXT(D4522, "mmmm")</f>
        <v>July</v>
      </c>
      <c r="O4522" s="39">
        <f t="shared" ref="O4522:O4524" si="2306" xml:space="preserve"> K4522 - L4522</f>
        <v>217.51</v>
      </c>
      <c r="P4522" s="32" t="str">
        <f t="shared" ref="P4522:P4524" si="2307" xml:space="preserve"> TEXT(D4522, "dddd")</f>
        <v>Thursday</v>
      </c>
    </row>
    <row r="4523" spans="1:16"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c r="N4523" s="32" t="str">
        <f t="shared" si="2305"/>
        <v>September</v>
      </c>
      <c r="O4523" s="39">
        <f t="shared" si="2306"/>
        <v>834.93999999999994</v>
      </c>
      <c r="P4523" s="32" t="str">
        <f t="shared" si="2307"/>
        <v>Friday</v>
      </c>
    </row>
    <row r="4524" spans="1:16"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c r="N4524" s="32" t="str">
        <f t="shared" si="2305"/>
        <v>January</v>
      </c>
      <c r="O4524" s="39">
        <f t="shared" si="2306"/>
        <v>217.51</v>
      </c>
      <c r="P4524" s="32" t="str">
        <f t="shared" si="2307"/>
        <v>Tuesday</v>
      </c>
    </row>
    <row r="4525" spans="1:16" s="32" customFormat="1" ht="15.75" hidden="1"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6" s="32" customFormat="1" ht="15.75" hidden="1"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6"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c r="N4527" s="32" t="str">
        <f t="shared" ref="N4527" si="2308" xml:space="preserve"> TEXT(D4527, "mmmm")</f>
        <v>August</v>
      </c>
      <c r="O4527" s="39">
        <f t="shared" ref="O4527" si="2309" xml:space="preserve"> K4527 - L4527</f>
        <v>133.38</v>
      </c>
      <c r="P4527" s="32" t="str">
        <f xml:space="preserve"> TEXT(D4527, "dddd")</f>
        <v>Thursday</v>
      </c>
    </row>
    <row r="4528" spans="1:16" s="32" customFormat="1" ht="15.75" hidden="1"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6" s="32" customFormat="1" ht="15.75" hidden="1"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6" s="32" customFormat="1" ht="15.75" hidden="1"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6" s="32" customFormat="1" ht="15.75" hidden="1"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6"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c r="N4532" s="32" t="str">
        <f t="shared" ref="N4532" si="2310" xml:space="preserve"> TEXT(D4532, "mmmm")</f>
        <v>September</v>
      </c>
      <c r="O4532" s="39">
        <f t="shared" ref="O4532" si="2311" xml:space="preserve"> K4532 - L4532</f>
        <v>1230.3000000000002</v>
      </c>
      <c r="P4532" s="32" t="str">
        <f xml:space="preserve"> TEXT(D4532, "dddd")</f>
        <v>Tuesday</v>
      </c>
    </row>
    <row r="4533" spans="1:16" s="32" customFormat="1" ht="15.75" hidden="1"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6" s="32" customFormat="1" ht="15.75" hidden="1"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6"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c r="N4535" s="32" t="str">
        <f t="shared" ref="N4535:N4536" si="2312" xml:space="preserve"> TEXT(D4535, "mmmm")</f>
        <v>March</v>
      </c>
      <c r="O4535" s="39">
        <f t="shared" ref="O4535:O4536" si="2313" xml:space="preserve"> K4535 - L4535</f>
        <v>709.34</v>
      </c>
      <c r="P4535" s="32" t="str">
        <f t="shared" ref="P4535:P4536" si="2314" xml:space="preserve"> TEXT(D4535, "dddd")</f>
        <v>Friday</v>
      </c>
    </row>
    <row r="4536" spans="1:16"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c r="N4536" s="32" t="str">
        <f t="shared" si="2312"/>
        <v>April</v>
      </c>
      <c r="O4536" s="39">
        <f t="shared" si="2313"/>
        <v>1103.43</v>
      </c>
      <c r="P4536" s="32" t="str">
        <f t="shared" si="2314"/>
        <v>Sunday</v>
      </c>
    </row>
    <row r="4537" spans="1:16" s="32" customFormat="1" ht="15.75" hidden="1"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6" s="32" customFormat="1" ht="15.75" hidden="1"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6" s="32" customFormat="1" ht="15.75" hidden="1"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6" s="32" customFormat="1" ht="15.75" hidden="1"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6" s="32" customFormat="1" ht="15.75" hidden="1"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6" s="32" customFormat="1" ht="15.75" hidden="1"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6"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c r="N4543" s="32" t="str">
        <f t="shared" ref="N4543" si="2315" xml:space="preserve"> TEXT(D4543, "mmmm")</f>
        <v>July</v>
      </c>
      <c r="O4543" s="39">
        <f t="shared" ref="O4543" si="2316" xml:space="preserve"> K4543 - L4543</f>
        <v>471.6</v>
      </c>
      <c r="P4543" s="32" t="str">
        <f xml:space="preserve"> TEXT(D4543, "dddd")</f>
        <v>Saturday</v>
      </c>
    </row>
    <row r="4544" spans="1:16" s="32" customFormat="1" ht="15.75" hidden="1"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6" s="32" customFormat="1" ht="15.75" hidden="1"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6" s="32" customFormat="1" ht="15.75" hidden="1"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6" s="32" customFormat="1" ht="15.75" hidden="1"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6" s="32" customFormat="1" ht="15.75" hidden="1"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6" s="32" customFormat="1" ht="15.75" hidden="1"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6" s="32" customFormat="1" ht="15.75" hidden="1"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6" s="32" customFormat="1" ht="15.75" hidden="1"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6" s="32" customFormat="1" ht="15.75" hidden="1"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6" s="32" customFormat="1" ht="15.75" hidden="1"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6" s="32" customFormat="1" ht="15.75" hidden="1"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6" s="32" customFormat="1" ht="15.75" hidden="1"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6" s="32" customFormat="1" ht="15.75" hidden="1"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6"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c r="N4557" s="32" t="str">
        <f t="shared" ref="N4557:N4559" si="2317" xml:space="preserve"> TEXT(D4557, "mmmm")</f>
        <v>June</v>
      </c>
      <c r="O4557" s="39">
        <f t="shared" ref="O4557:O4559" si="2318" xml:space="preserve"> K4557 - L4557</f>
        <v>1279.3999999999999</v>
      </c>
      <c r="P4557" s="32" t="str">
        <f t="shared" ref="P4557:P4559" si="2319" xml:space="preserve"> TEXT(D4557, "dddd")</f>
        <v>Friday</v>
      </c>
    </row>
    <row r="4558" spans="1:16"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c r="N4558" s="32" t="str">
        <f t="shared" si="2317"/>
        <v>August</v>
      </c>
      <c r="O4558" s="39">
        <f t="shared" si="2318"/>
        <v>817.36</v>
      </c>
      <c r="P4558" s="32" t="str">
        <f t="shared" si="2319"/>
        <v>Wednesday</v>
      </c>
    </row>
    <row r="4559" spans="1:16"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c r="N4559" s="32" t="str">
        <f t="shared" si="2317"/>
        <v>November</v>
      </c>
      <c r="O4559" s="39">
        <f t="shared" si="2318"/>
        <v>1630.25</v>
      </c>
      <c r="P4559" s="32" t="str">
        <f t="shared" si="2319"/>
        <v>Saturday</v>
      </c>
    </row>
    <row r="4560" spans="1:16" s="32" customFormat="1" ht="15.75" hidden="1"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6"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c r="N4561" s="32" t="str">
        <f t="shared" ref="N4561" si="2320" xml:space="preserve"> TEXT(D4561, "mmmm")</f>
        <v>January</v>
      </c>
      <c r="O4561" s="39">
        <f t="shared" ref="O4561" si="2321" xml:space="preserve"> K4561 - L4561</f>
        <v>114.93</v>
      </c>
      <c r="P4561" s="32" t="str">
        <f xml:space="preserve"> TEXT(D4561, "dddd")</f>
        <v>Tuesday</v>
      </c>
    </row>
    <row r="4562" spans="1:16" s="32" customFormat="1" ht="15.75" hidden="1"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6" s="32" customFormat="1" ht="15.75" hidden="1"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6"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c r="N4564" s="32" t="str">
        <f t="shared" ref="N4564" si="2322" xml:space="preserve"> TEXT(D4564, "mmmm")</f>
        <v>February</v>
      </c>
      <c r="O4564" s="39">
        <f t="shared" ref="O4564" si="2323" xml:space="preserve"> K4564 - L4564</f>
        <v>139.2299999999999</v>
      </c>
      <c r="P4564" s="32" t="str">
        <f xml:space="preserve"> TEXT(D4564, "dddd")</f>
        <v>Sunday</v>
      </c>
    </row>
    <row r="4565" spans="1:16" s="32" customFormat="1" ht="15.75" hidden="1"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6" s="32" customFormat="1" ht="15.75" hidden="1"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6"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c r="N4567" s="32" t="str">
        <f t="shared" ref="N4567:N4568" si="2324" xml:space="preserve"> TEXT(D4567, "mmmm")</f>
        <v>August</v>
      </c>
      <c r="O4567" s="39">
        <f t="shared" ref="O4567:O4568" si="2325" xml:space="preserve"> K4567 - L4567</f>
        <v>114.93</v>
      </c>
      <c r="P4567" s="32" t="str">
        <f t="shared" ref="P4567:P4568" si="2326" xml:space="preserve"> TEXT(D4567, "dddd")</f>
        <v>Saturday</v>
      </c>
    </row>
    <row r="4568" spans="1:16"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c r="N4568" s="32" t="str">
        <f t="shared" si="2324"/>
        <v>December</v>
      </c>
      <c r="O4568" s="39">
        <f t="shared" si="2325"/>
        <v>209.84000000000003</v>
      </c>
      <c r="P4568" s="32" t="str">
        <f t="shared" si="2326"/>
        <v>Sunday</v>
      </c>
    </row>
    <row r="4569" spans="1:16" s="32" customFormat="1" ht="15.75" hidden="1"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6" s="32" customFormat="1" ht="15.75" hidden="1"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6" s="32" customFormat="1" ht="15.75" hidden="1"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6"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c r="N4572" s="32" t="str">
        <f t="shared" ref="N4572:N4573" si="2327" xml:space="preserve"> TEXT(D4572, "mmmm")</f>
        <v>February</v>
      </c>
      <c r="O4572" s="39">
        <f t="shared" ref="O4572:O4573" si="2328" xml:space="preserve"> K4572 - L4572</f>
        <v>872.8900000000001</v>
      </c>
      <c r="P4572" s="32" t="str">
        <f t="shared" ref="P4572:P4573" si="2329" xml:space="preserve"> TEXT(D4572, "dddd")</f>
        <v>Thursday</v>
      </c>
    </row>
    <row r="4573" spans="1:16"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c r="N4573" s="32" t="str">
        <f t="shared" si="2327"/>
        <v>July</v>
      </c>
      <c r="O4573" s="39">
        <f t="shared" si="2328"/>
        <v>1630.25</v>
      </c>
      <c r="P4573" s="32" t="str">
        <f t="shared" si="2329"/>
        <v>Friday</v>
      </c>
    </row>
    <row r="4574" spans="1:16" s="32" customFormat="1" ht="15.75" hidden="1"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6" s="32" customFormat="1" ht="15.75" hidden="1"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6"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c r="N4576" s="32" t="str">
        <f t="shared" ref="N4576:N4577" si="2330" xml:space="preserve"> TEXT(D4576, "mmmm")</f>
        <v>November</v>
      </c>
      <c r="O4576" s="39">
        <f t="shared" ref="O4576:O4577" si="2331" xml:space="preserve"> K4576 - L4576</f>
        <v>129.01</v>
      </c>
      <c r="P4576" s="32" t="str">
        <f t="shared" ref="P4576:P4577" si="2332" xml:space="preserve"> TEXT(D4576, "dddd")</f>
        <v>Wednesday</v>
      </c>
    </row>
    <row r="4577" spans="1:16"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c r="N4577" s="32" t="str">
        <f t="shared" si="2330"/>
        <v>October</v>
      </c>
      <c r="O4577" s="39">
        <f t="shared" si="2331"/>
        <v>709.34</v>
      </c>
      <c r="P4577" s="32" t="str">
        <f t="shared" si="2332"/>
        <v>Wednesday</v>
      </c>
    </row>
    <row r="4578" spans="1:16" s="32" customFormat="1" ht="15.75" hidden="1"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6" s="32" customFormat="1" ht="15.75" hidden="1"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6"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c r="N4580" s="32" t="str">
        <f t="shared" ref="N4580" si="2333" xml:space="preserve"> TEXT(D4580, "mmmm")</f>
        <v>October</v>
      </c>
      <c r="O4580" s="39">
        <f t="shared" ref="O4580" si="2334" xml:space="preserve"> K4580 - L4580</f>
        <v>143.82</v>
      </c>
      <c r="P4580" s="32" t="str">
        <f xml:space="preserve"> TEXT(D4580, "dddd")</f>
        <v>Saturday</v>
      </c>
    </row>
    <row r="4581" spans="1:16" s="32" customFormat="1" ht="15.75" hidden="1"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6" s="32" customFormat="1" ht="15.75" hidden="1"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6"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c r="N4583" s="32" t="str">
        <f t="shared" ref="N4583" si="2335" xml:space="preserve"> TEXT(D4583, "mmmm")</f>
        <v>June</v>
      </c>
      <c r="O4583" s="39">
        <f t="shared" ref="O4583" si="2336" xml:space="preserve"> K4583 - L4583</f>
        <v>75.75</v>
      </c>
      <c r="P4583" s="32" t="str">
        <f xml:space="preserve"> TEXT(D4583, "dddd")</f>
        <v>Thursday</v>
      </c>
    </row>
    <row r="4584" spans="1:16" s="32" customFormat="1" ht="15.75" hidden="1"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6" s="32" customFormat="1" ht="15.75" hidden="1"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6" s="32" customFormat="1" ht="15.75" hidden="1"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6" s="32" customFormat="1" ht="15.75" hidden="1"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6"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c r="N4588" s="32" t="str">
        <f t="shared" ref="N4588:N4589" si="2337" xml:space="preserve"> TEXT(D4588, "mmmm")</f>
        <v>April</v>
      </c>
      <c r="O4588" s="39">
        <f t="shared" ref="O4588:O4589" si="2338" xml:space="preserve"> K4588 - L4588</f>
        <v>152.54999999999995</v>
      </c>
      <c r="P4588" s="32" t="str">
        <f t="shared" ref="P4588:P4589" si="2339" xml:space="preserve"> TEXT(D4588, "dddd")</f>
        <v>Sunday</v>
      </c>
    </row>
    <row r="4589" spans="1:16"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c r="N4589" s="32" t="str">
        <f t="shared" si="2337"/>
        <v>February</v>
      </c>
      <c r="O4589" s="39">
        <f t="shared" si="2338"/>
        <v>1408.91</v>
      </c>
      <c r="P4589" s="32" t="str">
        <f t="shared" si="2339"/>
        <v>Tuesday</v>
      </c>
    </row>
    <row r="4590" spans="1:16" s="32" customFormat="1" ht="15.75" hidden="1"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6" s="32" customFormat="1" ht="15.75" hidden="1"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6" s="32" customFormat="1" ht="15.75" hidden="1"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hidden="1"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hidden="1"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c r="N4595" s="32" t="str">
        <f t="shared" ref="N4595" si="2340" xml:space="preserve"> TEXT(D4595, "mmmm")</f>
        <v>December</v>
      </c>
      <c r="O4595" s="39">
        <f t="shared" ref="O4595" si="2341" xml:space="preserve"> K4595 - L4595</f>
        <v>17.869999999999997</v>
      </c>
      <c r="P4595" s="32" t="str">
        <f xml:space="preserve"> TEXT(D4595, "dddd")</f>
        <v>Friday</v>
      </c>
    </row>
    <row r="4596" spans="1:26" s="32" customFormat="1" ht="15.75" hidden="1"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hidden="1"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hidden="1"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hidden="1"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hidden="1"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hidden="1"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hidden="1"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hidden="1"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hidden="1"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hidden="1"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hidden="1"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hidden="1"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hidden="1"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6" s="32" customFormat="1" ht="15.75" hidden="1"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6" s="32" customFormat="1" ht="15.75" hidden="1"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6" s="32" customFormat="1" ht="15.75" hidden="1"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6" s="32" customFormat="1" ht="15.75" hidden="1"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6" s="32" customFormat="1" ht="15.75" hidden="1"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6" s="32" customFormat="1" ht="15.75" hidden="1"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6" s="32" customFormat="1" ht="15.75" hidden="1"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6"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c r="N4616" s="32" t="str">
        <f t="shared" ref="N4616" si="2342" xml:space="preserve"> TEXT(D4616, "mmmm")</f>
        <v>August</v>
      </c>
      <c r="O4616" s="39">
        <f t="shared" ref="O4616" si="2343" xml:space="preserve"> K4616 - L4616</f>
        <v>1010.02</v>
      </c>
      <c r="P4616" s="32" t="str">
        <f xml:space="preserve"> TEXT(D4616, "dddd")</f>
        <v>Saturday</v>
      </c>
    </row>
    <row r="4617" spans="1:16" s="32" customFormat="1" ht="15.75" hidden="1"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6" s="32" customFormat="1" ht="15.75" hidden="1"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6" s="32" customFormat="1" ht="15.75" hidden="1"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6" s="32" customFormat="1" ht="15.75" hidden="1"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6" s="32" customFormat="1" ht="15.75" hidden="1"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6" s="32" customFormat="1" ht="15.75" hidden="1"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6"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c r="N4623" s="32" t="str">
        <f t="shared" ref="N4623:N4625" si="2344" xml:space="preserve"> TEXT(D4623, "mmmm")</f>
        <v>August</v>
      </c>
      <c r="O4623" s="39">
        <f t="shared" ref="O4623:O4625" si="2345" xml:space="preserve"> K4623 - L4623</f>
        <v>1230.27</v>
      </c>
      <c r="P4623" s="32" t="str">
        <f t="shared" ref="P4623:P4625" si="2346" xml:space="preserve"> TEXT(D4623, "dddd")</f>
        <v>Saturday</v>
      </c>
    </row>
    <row r="4624" spans="1:16"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c r="N4624" s="32" t="str">
        <f t="shared" si="2344"/>
        <v>March</v>
      </c>
      <c r="O4624" s="39">
        <f t="shared" si="2345"/>
        <v>1010.02</v>
      </c>
      <c r="P4624" s="32" t="str">
        <f t="shared" si="2346"/>
        <v>Wednesday</v>
      </c>
    </row>
    <row r="4625" spans="1:16"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c r="N4625" s="32" t="str">
        <f t="shared" si="2344"/>
        <v>July</v>
      </c>
      <c r="O4625" s="39">
        <f t="shared" si="2345"/>
        <v>456.44999999999993</v>
      </c>
      <c r="P4625" s="32" t="str">
        <f t="shared" si="2346"/>
        <v>Saturday</v>
      </c>
    </row>
    <row r="4626" spans="1:16" s="32" customFormat="1" ht="15.75" hidden="1"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6" s="32" customFormat="1" ht="15.75" hidden="1"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6" s="32" customFormat="1" ht="15.75" hidden="1"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6"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c r="N4629" s="32" t="str">
        <f t="shared" ref="N4629" si="2347" xml:space="preserve"> TEXT(D4629, "mmmm")</f>
        <v>June</v>
      </c>
      <c r="O4629" s="39">
        <f t="shared" ref="O4629" si="2348" xml:space="preserve"> K4629 - L4629</f>
        <v>45.960000000000008</v>
      </c>
      <c r="P4629" s="32" t="str">
        <f xml:space="preserve"> TEXT(D4629, "dddd")</f>
        <v>Sunday</v>
      </c>
    </row>
    <row r="4630" spans="1:16" s="32" customFormat="1" ht="15.75" hidden="1"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6"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c r="N4631" s="32" t="str">
        <f t="shared" ref="N4631" si="2349" xml:space="preserve"> TEXT(D4631, "mmmm")</f>
        <v>April</v>
      </c>
      <c r="O4631" s="39">
        <f t="shared" ref="O4631" si="2350" xml:space="preserve"> K4631 - L4631</f>
        <v>437.46</v>
      </c>
      <c r="P4631" s="32" t="str">
        <f xml:space="preserve"> TEXT(D4631, "dddd")</f>
        <v>Monday</v>
      </c>
    </row>
    <row r="4632" spans="1:16" s="32" customFormat="1" ht="15.75" hidden="1"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6"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c r="N4633" s="32" t="str">
        <f t="shared" ref="N4633" si="2351" xml:space="preserve"> TEXT(D4633, "mmmm")</f>
        <v>March</v>
      </c>
      <c r="O4633" s="39">
        <f t="shared" ref="O4633" si="2352" xml:space="preserve"> K4633 - L4633</f>
        <v>179.44</v>
      </c>
      <c r="P4633" s="32" t="str">
        <f xml:space="preserve"> TEXT(D4633, "dddd")</f>
        <v>Sunday</v>
      </c>
    </row>
    <row r="4634" spans="1:16" s="32" customFormat="1" ht="15.75" hidden="1"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6" s="32" customFormat="1" ht="15.75" hidden="1"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6" s="32" customFormat="1" ht="15.75" hidden="1"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6" s="32" customFormat="1" ht="15.75" hidden="1"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6" s="32" customFormat="1" ht="15.75" hidden="1"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6" s="32" customFormat="1" ht="15.75" hidden="1"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6" s="32" customFormat="1" ht="15.75" hidden="1"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c r="N4641" s="32" t="str">
        <f t="shared" ref="N4641" si="2353" xml:space="preserve"> TEXT(D4641, "mmmm")</f>
        <v>January</v>
      </c>
      <c r="O4641" s="39">
        <f t="shared" ref="O4641" si="2354" xml:space="preserve"> K4641 - L4641</f>
        <v>802.26</v>
      </c>
      <c r="P4641" s="32" t="str">
        <f xml:space="preserve"> TEXT(D4641, "dddd")</f>
        <v>Sunday</v>
      </c>
    </row>
    <row r="4642" spans="1:26" s="32" customFormat="1" ht="15.75" hidden="1"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hidden="1"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hidden="1"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c r="N4645" s="32" t="str">
        <f t="shared" ref="N4645:N4648" si="2355" xml:space="preserve"> TEXT(D4645, "mmmm")</f>
        <v>June</v>
      </c>
      <c r="O4645" s="39">
        <f t="shared" ref="O4645:O4648" si="2356" xml:space="preserve"> K4645 - L4645</f>
        <v>1010.02</v>
      </c>
      <c r="P4645" s="32" t="str">
        <f t="shared" ref="P4645:P4648" si="2357" xml:space="preserve"> TEXT(D4645, "dddd")</f>
        <v>Tuesday</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c r="N4646" s="32" t="str">
        <f t="shared" si="2355"/>
        <v>June</v>
      </c>
      <c r="O4646" s="39">
        <f t="shared" si="2356"/>
        <v>309.80999999999995</v>
      </c>
      <c r="P4646" s="32" t="str">
        <f t="shared" si="2357"/>
        <v>Saturday</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c r="N4647" s="32" t="str">
        <f t="shared" si="2355"/>
        <v>November</v>
      </c>
      <c r="O4647" s="39">
        <f t="shared" si="2356"/>
        <v>299.27</v>
      </c>
      <c r="P4647" s="32" t="str">
        <f t="shared" si="2357"/>
        <v>Thursday</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c r="N4648" s="32" t="str">
        <f t="shared" si="2355"/>
        <v>January</v>
      </c>
      <c r="O4648" s="39">
        <f t="shared" si="2356"/>
        <v>451.65000000000009</v>
      </c>
      <c r="P4648" s="32" t="str">
        <f t="shared" si="2357"/>
        <v>Sunday</v>
      </c>
    </row>
    <row r="4649" spans="1:26" s="32" customFormat="1" ht="15.75" hidden="1"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hidden="1"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hidden="1"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hidden="1"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c r="N4653" s="32" t="str">
        <f t="shared" ref="N4653" si="2358" xml:space="preserve"> TEXT(D4653, "mmmm")</f>
        <v>September</v>
      </c>
      <c r="O4653" s="39">
        <f t="shared" ref="O4653" si="2359" xml:space="preserve"> K4653 - L4653</f>
        <v>771.12</v>
      </c>
      <c r="P4653" s="32" t="str">
        <f xml:space="preserve"> TEXT(D4653, "dddd")</f>
        <v>Sunday</v>
      </c>
    </row>
    <row r="4654" spans="1:26" s="32" customFormat="1" ht="15.75" hidden="1"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2" t="str">
        <f t="shared" ref="N4655" si="2360" xml:space="preserve"> TEXT(D4655, "mmmm")</f>
        <v>March</v>
      </c>
      <c r="O4655" s="39">
        <f t="shared" ref="O4655" si="2361" xml:space="preserve"> K4655 - L4655</f>
        <v>1678.71</v>
      </c>
      <c r="P4655" s="32" t="str">
        <f xml:space="preserve"> TEXT(D4655, "dddd")</f>
        <v>Wednesday</v>
      </c>
      <c r="Q4655" s="39"/>
      <c r="R4655" s="39"/>
      <c r="S4655" s="39"/>
      <c r="T4655" s="39"/>
      <c r="U4655" s="39"/>
      <c r="V4655" s="39"/>
      <c r="W4655" s="39"/>
      <c r="X4655" s="39"/>
      <c r="Y4655" s="39"/>
      <c r="Z4655" s="39"/>
    </row>
    <row r="4656" spans="1:26" s="32" customFormat="1" ht="15.75" hidden="1"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6"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c r="N4657" s="32" t="str">
        <f t="shared" ref="N4657" si="2362" xml:space="preserve"> TEXT(D4657, "mmmm")</f>
        <v>June</v>
      </c>
      <c r="O4657" s="39">
        <f t="shared" ref="O4657" si="2363" xml:space="preserve"> K4657 - L4657</f>
        <v>199.09999999999991</v>
      </c>
      <c r="P4657" s="32" t="str">
        <f xml:space="preserve"> TEXT(D4657, "dddd")</f>
        <v>Tuesday</v>
      </c>
    </row>
    <row r="4658" spans="1:16" s="32" customFormat="1" ht="15.75" hidden="1"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6"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c r="N4659" s="32" t="str">
        <f t="shared" ref="N4659:N4660" si="2364" xml:space="preserve"> TEXT(D4659, "mmmm")</f>
        <v>October</v>
      </c>
      <c r="O4659" s="39">
        <f t="shared" ref="O4659:O4660" si="2365" xml:space="preserve"> K4659 - L4659</f>
        <v>72.599999999999966</v>
      </c>
      <c r="P4659" s="32" t="str">
        <f t="shared" ref="P4659:P4660" si="2366" xml:space="preserve"> TEXT(D4659, "dddd")</f>
        <v>Tuesday</v>
      </c>
    </row>
    <row r="4660" spans="1:16"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c r="N4660" s="32" t="str">
        <f t="shared" si="2364"/>
        <v>June</v>
      </c>
      <c r="O4660" s="39">
        <f t="shared" si="2365"/>
        <v>110.56</v>
      </c>
      <c r="P4660" s="32" t="str">
        <f t="shared" si="2366"/>
        <v>Saturday</v>
      </c>
    </row>
    <row r="4661" spans="1:16" s="32" customFormat="1" ht="15.75" hidden="1"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6" s="32" customFormat="1" ht="15.75" hidden="1"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6"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c r="N4663" s="32" t="str">
        <f t="shared" ref="N4663" si="2367" xml:space="preserve"> TEXT(D4663, "mmmm")</f>
        <v>April</v>
      </c>
      <c r="O4663" s="39">
        <f t="shared" ref="O4663" si="2368" xml:space="preserve"> K4663 - L4663</f>
        <v>431.33000000000004</v>
      </c>
      <c r="P4663" s="32" t="str">
        <f xml:space="preserve"> TEXT(D4663, "dddd")</f>
        <v>Monday</v>
      </c>
    </row>
    <row r="4664" spans="1:16" s="32" customFormat="1" ht="15.75" hidden="1"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6" s="32" customFormat="1" ht="15.75" hidden="1"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6"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c r="N4666" s="32" t="str">
        <f t="shared" ref="N4666" si="2369" xml:space="preserve"> TEXT(D4666, "mmmm")</f>
        <v>January</v>
      </c>
      <c r="O4666" s="39">
        <f t="shared" ref="O4666" si="2370" xml:space="preserve"> K4666 - L4666</f>
        <v>144.26</v>
      </c>
      <c r="P4666" s="32" t="str">
        <f xml:space="preserve"> TEXT(D4666, "dddd")</f>
        <v>Tuesday</v>
      </c>
    </row>
    <row r="4667" spans="1:16" s="32" customFormat="1" ht="15.75" hidden="1"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6"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c r="N4668" s="32" t="str">
        <f t="shared" ref="N4668" si="2371" xml:space="preserve"> TEXT(D4668, "mmmm")</f>
        <v>September</v>
      </c>
      <c r="O4668" s="39">
        <f t="shared" ref="O4668" si="2372" xml:space="preserve"> K4668 - L4668</f>
        <v>143.82</v>
      </c>
      <c r="P4668" s="32" t="str">
        <f xml:space="preserve"> TEXT(D4668, "dddd")</f>
        <v>Thursday</v>
      </c>
    </row>
    <row r="4669" spans="1:16" s="32" customFormat="1" ht="15.75" hidden="1"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6" s="32" customFormat="1" ht="15.75" hidden="1"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6" s="32" customFormat="1" ht="15.75" hidden="1"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6" s="32" customFormat="1" ht="15.75" hidden="1"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6"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c r="N4673" s="32" t="str">
        <f t="shared" ref="N4673" si="2373" xml:space="preserve"> TEXT(D4673, "mmmm")</f>
        <v>May</v>
      </c>
      <c r="O4673" s="39">
        <f t="shared" ref="O4673" si="2374" xml:space="preserve"> K4673 - L4673</f>
        <v>167.20999999999998</v>
      </c>
      <c r="P4673" s="32" t="str">
        <f xml:space="preserve"> TEXT(D4673, "dddd")</f>
        <v>Tuesday</v>
      </c>
    </row>
    <row r="4674" spans="1:16" s="32" customFormat="1" ht="15.75" hidden="1"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6"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c r="N4675" s="32" t="str">
        <f t="shared" ref="N4675" si="2375" xml:space="preserve"> TEXT(D4675, "mmmm")</f>
        <v>December</v>
      </c>
      <c r="O4675" s="39">
        <f t="shared" ref="O4675" si="2376" xml:space="preserve"> K4675 - L4675</f>
        <v>43.97</v>
      </c>
      <c r="P4675" s="32" t="str">
        <f xml:space="preserve"> TEXT(D4675, "dddd")</f>
        <v>Monday</v>
      </c>
    </row>
    <row r="4676" spans="1:16" s="32" customFormat="1" ht="15.75" hidden="1"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6" s="32" customFormat="1" ht="15.75" hidden="1"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6" s="32" customFormat="1" ht="15.75" hidden="1"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6"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c r="N4679" s="32" t="str">
        <f t="shared" ref="N4679" si="2377" xml:space="preserve"> TEXT(D4679, "mmmm")</f>
        <v>January</v>
      </c>
      <c r="O4679" s="39">
        <f t="shared" ref="O4679" si="2378" xml:space="preserve"> K4679 - L4679</f>
        <v>1010.02</v>
      </c>
      <c r="P4679" s="32" t="str">
        <f xml:space="preserve"> TEXT(D4679, "dddd")</f>
        <v>Saturday</v>
      </c>
    </row>
    <row r="4680" spans="1:16" s="32" customFormat="1" ht="15.75" hidden="1"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6" s="32" customFormat="1" ht="15.75" hidden="1"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6"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c r="N4682" s="32" t="str">
        <f t="shared" ref="N4682" si="2379" xml:space="preserve"> TEXT(D4682, "mmmm")</f>
        <v>July</v>
      </c>
      <c r="O4682" s="39">
        <f t="shared" ref="O4682" si="2380" xml:space="preserve"> K4682 - L4682</f>
        <v>110.80999999999995</v>
      </c>
      <c r="P4682" s="32" t="str">
        <f xml:space="preserve"> TEXT(D4682, "dddd")</f>
        <v>Saturday</v>
      </c>
    </row>
    <row r="4683" spans="1:16" s="32" customFormat="1" ht="15.75" hidden="1"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6" s="32" customFormat="1" ht="15.75" hidden="1"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6" s="32" customFormat="1" ht="15.75" hidden="1"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6" s="32" customFormat="1" ht="15.75" hidden="1"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6"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c r="N4687" s="32" t="str">
        <f t="shared" ref="N4687" si="2381" xml:space="preserve"> TEXT(D4687, "mmmm")</f>
        <v>July</v>
      </c>
      <c r="O4687" s="39">
        <f t="shared" ref="O4687" si="2382" xml:space="preserve"> K4687 - L4687</f>
        <v>431.33000000000004</v>
      </c>
      <c r="P4687" s="32" t="str">
        <f xml:space="preserve"> TEXT(D4687, "dddd")</f>
        <v>Thursday</v>
      </c>
    </row>
    <row r="4688" spans="1:16" s="32" customFormat="1" ht="15.75" hidden="1"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6"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c r="N4689" s="32" t="str">
        <f t="shared" ref="N4689" si="2383" xml:space="preserve"> TEXT(D4689, "mmmm")</f>
        <v>August</v>
      </c>
      <c r="O4689" s="39">
        <f t="shared" ref="O4689" si="2384" xml:space="preserve"> K4689 - L4689</f>
        <v>812.44</v>
      </c>
      <c r="P4689" s="32" t="str">
        <f xml:space="preserve"> TEXT(D4689, "dddd")</f>
        <v>Saturday</v>
      </c>
    </row>
    <row r="4690" spans="1:16" s="32" customFormat="1" ht="15.75" hidden="1"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6" s="32" customFormat="1" ht="15.75" hidden="1"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6" s="32" customFormat="1" ht="15.75" hidden="1"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6" s="32" customFormat="1" ht="15.75" hidden="1"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6" s="32" customFormat="1" ht="15.75" hidden="1"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6"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c r="N4695" s="32" t="str">
        <f t="shared" ref="N4695" si="2385" xml:space="preserve"> TEXT(D4695, "mmmm")</f>
        <v>May</v>
      </c>
      <c r="O4695" s="39">
        <f t="shared" ref="O4695" si="2386" xml:space="preserve"> K4695 - L4695</f>
        <v>817.36</v>
      </c>
      <c r="P4695" s="32" t="str">
        <f xml:space="preserve"> TEXT(D4695, "dddd")</f>
        <v>Monday</v>
      </c>
    </row>
    <row r="4696" spans="1:16" s="32" customFormat="1" ht="15.75" hidden="1"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6" s="32" customFormat="1" ht="15.75" hidden="1"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6" s="32" customFormat="1" ht="15.75" hidden="1"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6" s="32" customFormat="1" ht="15.75" hidden="1"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6"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c r="N4700" s="32" t="str">
        <f t="shared" ref="N4700" si="2387" xml:space="preserve"> TEXT(D4700, "mmmm")</f>
        <v>March</v>
      </c>
      <c r="O4700" s="39">
        <f t="shared" ref="O4700" si="2388" xml:space="preserve"> K4700 - L4700</f>
        <v>64.92999999999995</v>
      </c>
      <c r="P4700" s="32" t="str">
        <f xml:space="preserve"> TEXT(D4700, "dddd")</f>
        <v>Saturday</v>
      </c>
    </row>
    <row r="4701" spans="1:16" s="32" customFormat="1" ht="15.75" hidden="1"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6"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c r="N4702" s="32" t="str">
        <f t="shared" ref="N4702:N4704" si="2389" xml:space="preserve"> TEXT(D4702, "mmmm")</f>
        <v>December</v>
      </c>
      <c r="O4702" s="39">
        <f t="shared" ref="O4702:O4704" si="2390" xml:space="preserve"> K4702 - L4702</f>
        <v>25.089999999999989</v>
      </c>
      <c r="P4702" s="32" t="str">
        <f t="shared" ref="P4702:P4704" si="2391" xml:space="preserve"> TEXT(D4702, "dddd")</f>
        <v>Monday</v>
      </c>
    </row>
    <row r="4703" spans="1:16"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c r="N4703" s="32" t="str">
        <f t="shared" si="2389"/>
        <v>September</v>
      </c>
      <c r="O4703" s="39">
        <f t="shared" si="2390"/>
        <v>502.47</v>
      </c>
      <c r="P4703" s="32" t="str">
        <f t="shared" si="2391"/>
        <v>Monday</v>
      </c>
    </row>
    <row r="4704" spans="1:16"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c r="N4704" s="32" t="str">
        <f t="shared" si="2389"/>
        <v>August</v>
      </c>
      <c r="O4704" s="39">
        <f t="shared" si="2390"/>
        <v>209.84000000000003</v>
      </c>
      <c r="P4704" s="32" t="str">
        <f t="shared" si="2391"/>
        <v>Thursday</v>
      </c>
    </row>
    <row r="4705" spans="1:26" s="32" customFormat="1" ht="15.75" hidden="1"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hidden="1"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c r="N4707" s="32" t="str">
        <f t="shared" ref="N4707" si="2392" xml:space="preserve"> TEXT(D4707, "mmmm")</f>
        <v>August</v>
      </c>
      <c r="O4707" s="39">
        <f t="shared" ref="O4707" si="2393" xml:space="preserve"> K4707 - L4707</f>
        <v>152.54999999999995</v>
      </c>
      <c r="P4707" s="32" t="str">
        <f xml:space="preserve"> TEXT(D4707, "dddd")</f>
        <v>Thursday</v>
      </c>
    </row>
    <row r="4708" spans="1:26" s="32" customFormat="1" ht="15.75" hidden="1"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c r="N4709" s="32" t="str">
        <f t="shared" ref="N4709" si="2394" xml:space="preserve"> TEXT(D4709, "mmmm")</f>
        <v>January</v>
      </c>
      <c r="O4709" s="39">
        <f t="shared" ref="O4709" si="2395" xml:space="preserve"> K4709 - L4709</f>
        <v>75.480000000000018</v>
      </c>
      <c r="P4709" s="32" t="str">
        <f xml:space="preserve"> TEXT(D4709, "dddd")</f>
        <v>Monday</v>
      </c>
    </row>
    <row r="4710" spans="1:26" s="32" customFormat="1" ht="15.75" hidden="1"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hidden="1"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c r="N4712" s="32" t="str">
        <f t="shared" ref="N4712" si="2396" xml:space="preserve"> TEXT(D4712, "mmmm")</f>
        <v>February</v>
      </c>
      <c r="O4712" s="39">
        <f t="shared" ref="O4712" si="2397" xml:space="preserve"> K4712 - L4712</f>
        <v>583.2700000000001</v>
      </c>
      <c r="P4712" s="32" t="str">
        <f xml:space="preserve"> TEXT(D4712, "dddd")</f>
        <v>Tuesday</v>
      </c>
    </row>
    <row r="4713" spans="1:26" s="32" customFormat="1" ht="15.75" hidden="1"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c r="N4714" s="32" t="str">
        <f t="shared" ref="N4714:N4715" si="2398" xml:space="preserve"> TEXT(D4714, "mmmm")</f>
        <v>April</v>
      </c>
      <c r="O4714" s="39">
        <f t="shared" ref="O4714:O4715" si="2399" xml:space="preserve"> K4714 - L4714</f>
        <v>45.960000000000008</v>
      </c>
      <c r="P4714" s="32" t="str">
        <f t="shared" ref="P4714:P4715" si="2400" xml:space="preserve"> TEXT(D4714, "dddd")</f>
        <v>Thursday</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c r="N4715" s="32" t="str">
        <f t="shared" si="2398"/>
        <v>December</v>
      </c>
      <c r="O4715" s="39">
        <f t="shared" si="2399"/>
        <v>133.7800000000002</v>
      </c>
      <c r="P4715" s="32" t="str">
        <f t="shared" si="2400"/>
        <v>Friday</v>
      </c>
    </row>
    <row r="4716" spans="1:26" s="32" customFormat="1" ht="15.75" hidden="1"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hidden="1"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hidden="1"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c r="N4719" s="32" t="str">
        <f t="shared" ref="N4719:N4721" si="2401" xml:space="preserve"> TEXT(D4719, "mmmm")</f>
        <v>January</v>
      </c>
      <c r="O4719" s="39">
        <f t="shared" ref="O4719:O4721" si="2402" xml:space="preserve"> K4719 - L4719</f>
        <v>802.26</v>
      </c>
      <c r="P4719" s="32" t="str">
        <f t="shared" ref="P4719:P4721" si="2403" xml:space="preserve"> TEXT(D4719, "dddd")</f>
        <v>Wednesday</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c r="N4720" s="32" t="str">
        <f t="shared" si="2401"/>
        <v>May</v>
      </c>
      <c r="O4720" s="39">
        <f t="shared" si="2402"/>
        <v>451.65000000000009</v>
      </c>
      <c r="P4720" s="32" t="str">
        <f t="shared" si="2403"/>
        <v>Saturday</v>
      </c>
    </row>
    <row r="4721" spans="1:16"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c r="N4721" s="32" t="str">
        <f t="shared" si="2401"/>
        <v>July</v>
      </c>
      <c r="O4721" s="39">
        <f t="shared" si="2402"/>
        <v>110.56</v>
      </c>
      <c r="P4721" s="32" t="str">
        <f t="shared" si="2403"/>
        <v>Sunday</v>
      </c>
    </row>
    <row r="4722" spans="1:16" s="32" customFormat="1" ht="15.75" hidden="1"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6" s="32" customFormat="1" ht="15.75" hidden="1"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6" s="32" customFormat="1" ht="15.75" hidden="1"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6"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c r="N4725" s="32" t="str">
        <f t="shared" ref="N4725" si="2404" xml:space="preserve"> TEXT(D4725, "mmmm")</f>
        <v>September</v>
      </c>
      <c r="O4725" s="39">
        <f t="shared" ref="O4725" si="2405" xml:space="preserve"> K4725 - L4725</f>
        <v>1028.76</v>
      </c>
      <c r="P4725" s="32" t="str">
        <f xml:space="preserve"> TEXT(D4725, "dddd")</f>
        <v>Tuesday</v>
      </c>
    </row>
    <row r="4726" spans="1:16" s="32" customFormat="1" ht="15.75" hidden="1"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6" s="32" customFormat="1" ht="15.75" hidden="1"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6" s="32" customFormat="1" ht="15.75" hidden="1"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6" s="32" customFormat="1" ht="15.75" hidden="1"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6"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c r="N4730" s="32" t="str">
        <f t="shared" ref="N4730" si="2406" xml:space="preserve"> TEXT(D4730, "mmmm")</f>
        <v>February</v>
      </c>
      <c r="O4730" s="39">
        <f t="shared" ref="O4730" si="2407" xml:space="preserve"> K4730 - L4730</f>
        <v>502.47</v>
      </c>
      <c r="P4730" s="32" t="str">
        <f xml:space="preserve"> TEXT(D4730, "dddd")</f>
        <v>Friday</v>
      </c>
    </row>
    <row r="4731" spans="1:16" s="32" customFormat="1" ht="15.75" hidden="1"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6"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c r="N4732" s="32" t="str">
        <f t="shared" ref="N4732:N4733" si="2408" xml:space="preserve"> TEXT(D4732, "mmmm")</f>
        <v>May</v>
      </c>
      <c r="O4732" s="39">
        <f t="shared" ref="O4732:O4733" si="2409" xml:space="preserve"> K4732 - L4732</f>
        <v>64.509999999999991</v>
      </c>
      <c r="P4732" s="32" t="str">
        <f t="shared" ref="P4732:P4733" si="2410" xml:space="preserve"> TEXT(D4732, "dddd")</f>
        <v>Monday</v>
      </c>
    </row>
    <row r="4733" spans="1:16"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c r="N4733" s="32" t="str">
        <f t="shared" si="2408"/>
        <v>June</v>
      </c>
      <c r="O4733" s="39">
        <f t="shared" si="2409"/>
        <v>299.27</v>
      </c>
      <c r="P4733" s="32" t="str">
        <f t="shared" si="2410"/>
        <v>Thursday</v>
      </c>
    </row>
    <row r="4734" spans="1:16" s="32" customFormat="1" ht="15.75" hidden="1"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6" s="32" customFormat="1" ht="15.75" hidden="1"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6" s="32" customFormat="1" ht="15.75" hidden="1"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hidden="1"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hidden="1"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hidden="1"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hidden="1"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hidden="1"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hidden="1"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hidden="1"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hidden="1"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hidden="1"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hidden="1"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hidden="1"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hidden="1"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hidden="1"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hidden="1"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hidden="1"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hidden="1"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6"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c r="N4753" s="32" t="str">
        <f t="shared" ref="N4753" si="2411" xml:space="preserve"> TEXT(D4753, "mmmm")</f>
        <v>July</v>
      </c>
      <c r="O4753" s="39">
        <f t="shared" ref="O4753" si="2412" xml:space="preserve"> K4753 - L4753</f>
        <v>189.27999999999997</v>
      </c>
      <c r="P4753" s="32" t="str">
        <f xml:space="preserve"> TEXT(D4753, "dddd")</f>
        <v>Thursday</v>
      </c>
    </row>
    <row r="4754" spans="1:16" s="32" customFormat="1" ht="15.75" hidden="1"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6" s="32" customFormat="1" ht="15.75" hidden="1"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6" s="32" customFormat="1" ht="15.75" hidden="1"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6" s="32" customFormat="1" ht="15.75" hidden="1"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6" s="32" customFormat="1" ht="15.75" hidden="1"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6" s="32" customFormat="1" ht="15.75" hidden="1"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6" s="32" customFormat="1" ht="15.75" hidden="1"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6" s="32" customFormat="1" ht="15.75" hidden="1"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6" s="32" customFormat="1" ht="15.75" hidden="1"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6"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c r="N4763" s="32" t="str">
        <f t="shared" ref="N4763:N4764" si="2413" xml:space="preserve"> TEXT(D4763, "mmmm")</f>
        <v>March</v>
      </c>
      <c r="O4763" s="39">
        <f t="shared" ref="O4763:O4764" si="2414" xml:space="preserve"> K4763 - L4763</f>
        <v>1612.25</v>
      </c>
      <c r="P4763" s="32" t="str">
        <f t="shared" ref="P4763:P4764" si="2415" xml:space="preserve"> TEXT(D4763, "dddd")</f>
        <v>Sunday</v>
      </c>
    </row>
    <row r="4764" spans="1:16"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c r="N4764" s="32" t="str">
        <f t="shared" si="2413"/>
        <v>February</v>
      </c>
      <c r="O4764" s="39">
        <f t="shared" si="2414"/>
        <v>64.509999999999991</v>
      </c>
      <c r="P4764" s="32" t="str">
        <f t="shared" si="2415"/>
        <v>Wednesday</v>
      </c>
    </row>
    <row r="4765" spans="1:16" s="32" customFormat="1" ht="15.75" hidden="1"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6"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c r="N4766" s="32" t="str">
        <f t="shared" ref="N4766" si="2416" xml:space="preserve"> TEXT(D4766, "mmmm")</f>
        <v>September</v>
      </c>
      <c r="O4766" s="39">
        <f t="shared" ref="O4766" si="2417" xml:space="preserve"> K4766 - L4766</f>
        <v>133.38</v>
      </c>
      <c r="P4766" s="32" t="str">
        <f xml:space="preserve"> TEXT(D4766, "dddd")</f>
        <v>Wednesday</v>
      </c>
    </row>
    <row r="4767" spans="1:16" s="32" customFormat="1" ht="15.75" hidden="1"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6" s="32" customFormat="1" ht="15.75" hidden="1"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6" s="32" customFormat="1" ht="15.75" hidden="1"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6" s="32" customFormat="1" ht="15.75" hidden="1"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6" s="32" customFormat="1" ht="15.75" hidden="1"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6" s="32" customFormat="1" ht="15.75" hidden="1"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6" s="32" customFormat="1" ht="15.75" hidden="1"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6" s="32" customFormat="1" ht="15.75" hidden="1"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6" s="32" customFormat="1" ht="15.75" hidden="1"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6" s="32" customFormat="1" ht="15.75" hidden="1"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6"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c r="N4777" s="32" t="str">
        <f t="shared" ref="N4777" si="2418" xml:space="preserve"> TEXT(D4777, "mmmm")</f>
        <v>August</v>
      </c>
      <c r="O4777" s="39">
        <f t="shared" ref="O4777" si="2419" xml:space="preserve"> K4777 - L4777</f>
        <v>802.26</v>
      </c>
      <c r="P4777" s="32" t="str">
        <f xml:space="preserve"> TEXT(D4777, "dddd")</f>
        <v>Monday</v>
      </c>
    </row>
    <row r="4778" spans="1:16" s="32" customFormat="1" ht="15.75" hidden="1"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6"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c r="N4779" s="32" t="str">
        <f t="shared" ref="N4779" si="2420" xml:space="preserve"> TEXT(D4779, "mmmm")</f>
        <v>November</v>
      </c>
      <c r="O4779" s="39">
        <f t="shared" ref="O4779" si="2421" xml:space="preserve"> K4779 - L4779</f>
        <v>356.5</v>
      </c>
      <c r="P4779" s="32" t="str">
        <f xml:space="preserve"> TEXT(D4779, "dddd")</f>
        <v>Thursday</v>
      </c>
    </row>
    <row r="4780" spans="1:16" s="32" customFormat="1" ht="15.75" hidden="1"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6" s="32" customFormat="1" ht="15.75" hidden="1"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6" s="32" customFormat="1" ht="15.75" hidden="1"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6"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c r="N4783" s="32" t="str">
        <f t="shared" ref="N4783" si="2422" xml:space="preserve"> TEXT(D4783, "mmmm")</f>
        <v>November</v>
      </c>
      <c r="O4783" s="39">
        <f t="shared" ref="O4783" si="2423" xml:space="preserve"> K4783 - L4783</f>
        <v>1702.5499999999997</v>
      </c>
      <c r="P4783" s="32" t="str">
        <f xml:space="preserve"> TEXT(D4783, "dddd")</f>
        <v>Thursday</v>
      </c>
    </row>
    <row r="4784" spans="1:16" s="32" customFormat="1" ht="15.75" hidden="1"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6" s="32" customFormat="1" ht="15.75" hidden="1"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6"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c r="N4786" s="32" t="str">
        <f t="shared" ref="N4786" si="2424" xml:space="preserve"> TEXT(D4786, "mmmm")</f>
        <v>March</v>
      </c>
      <c r="O4786" s="39">
        <f t="shared" ref="O4786" si="2425" xml:space="preserve"> K4786 - L4786</f>
        <v>327.9799999999999</v>
      </c>
      <c r="P4786" s="32" t="str">
        <f xml:space="preserve"> TEXT(D4786, "dddd")</f>
        <v>Friday</v>
      </c>
    </row>
    <row r="4787" spans="1:16" s="32" customFormat="1" ht="15.75" hidden="1"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6" s="32" customFormat="1" ht="15.75" hidden="1"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6"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c r="N4789" s="32" t="str">
        <f t="shared" ref="N4789:N4790" si="2426" xml:space="preserve"> TEXT(D4789, "mmmm")</f>
        <v>December</v>
      </c>
      <c r="O4789" s="39">
        <f t="shared" ref="O4789:O4790" si="2427" xml:space="preserve"> K4789 - L4789</f>
        <v>872.8900000000001</v>
      </c>
      <c r="P4789" s="32" t="str">
        <f t="shared" ref="P4789:P4790" si="2428" xml:space="preserve"> TEXT(D4789, "dddd")</f>
        <v>Thursday</v>
      </c>
    </row>
    <row r="4790" spans="1:16"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c r="N4790" s="32" t="str">
        <f t="shared" si="2426"/>
        <v>August</v>
      </c>
      <c r="O4790" s="39">
        <f t="shared" si="2427"/>
        <v>198.22000000000003</v>
      </c>
      <c r="P4790" s="32" t="str">
        <f t="shared" si="2428"/>
        <v>Tuesday</v>
      </c>
    </row>
    <row r="4791" spans="1:16" s="32" customFormat="1" ht="15.75" hidden="1"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6" s="32" customFormat="1" ht="15.75" hidden="1"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6" s="32" customFormat="1" ht="15.75" hidden="1"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6" s="32" customFormat="1" ht="15.75" hidden="1"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6"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c r="N4795" s="32" t="str">
        <f t="shared" ref="N4795:N4796" si="2429" xml:space="preserve"> TEXT(D4795, "mmmm")</f>
        <v>September</v>
      </c>
      <c r="O4795" s="39">
        <f t="shared" ref="O4795:O4796" si="2430" xml:space="preserve"> K4795 - L4795</f>
        <v>509.97</v>
      </c>
      <c r="P4795" s="32" t="str">
        <f t="shared" ref="P4795:P4796" si="2431" xml:space="preserve"> TEXT(D4795, "dddd")</f>
        <v>Sunday</v>
      </c>
    </row>
    <row r="4796" spans="1:16"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c r="N4796" s="32" t="str">
        <f t="shared" si="2429"/>
        <v>March</v>
      </c>
      <c r="O4796" s="39">
        <f t="shared" si="2430"/>
        <v>189.27999999999997</v>
      </c>
      <c r="P4796" s="32" t="str">
        <f t="shared" si="2431"/>
        <v>Friday</v>
      </c>
    </row>
    <row r="4797" spans="1:16" s="32" customFormat="1" ht="15.75" hidden="1"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6"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c r="N4798" s="32" t="str">
        <f t="shared" ref="N4798" si="2432" xml:space="preserve"> TEXT(D4798, "mmmm")</f>
        <v>June</v>
      </c>
      <c r="O4798" s="39">
        <f t="shared" ref="O4798" si="2433" xml:space="preserve"> K4798 - L4798</f>
        <v>547.28</v>
      </c>
      <c r="P4798" s="32" t="str">
        <f xml:space="preserve"> TEXT(D4798, "dddd")</f>
        <v>Thursday</v>
      </c>
    </row>
    <row r="4799" spans="1:16" s="32" customFormat="1" ht="15.75" hidden="1"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6" s="32" customFormat="1" ht="15.75" hidden="1"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6" s="32" customFormat="1" ht="15.75" hidden="1"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6" s="32" customFormat="1" ht="15.75" hidden="1"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6" s="32" customFormat="1" ht="15.75" hidden="1"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6" s="32" customFormat="1" ht="15.75" hidden="1"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6" s="32" customFormat="1" ht="15.75" hidden="1"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6" s="32" customFormat="1" ht="15.75" hidden="1"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6" s="32" customFormat="1" ht="15.75" hidden="1"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6" s="32" customFormat="1" ht="15.75" hidden="1"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6"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c r="N4809" s="32" t="str">
        <f t="shared" ref="N4809" si="2434" xml:space="preserve"> TEXT(D4809, "mmmm")</f>
        <v>November</v>
      </c>
      <c r="O4809" s="39">
        <f t="shared" ref="O4809" si="2435" xml:space="preserve"> K4809 - L4809</f>
        <v>1612.25</v>
      </c>
      <c r="P4809" s="32" t="str">
        <f xml:space="preserve"> TEXT(D4809, "dddd")</f>
        <v>Monday</v>
      </c>
    </row>
    <row r="4810" spans="1:16" s="32" customFormat="1" ht="15.75" hidden="1"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6"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c r="N4811" s="32" t="str">
        <f t="shared" ref="N4811" si="2436" xml:space="preserve"> TEXT(D4811, "mmmm")</f>
        <v>July</v>
      </c>
      <c r="O4811" s="39">
        <f t="shared" ref="O4811" si="2437" xml:space="preserve"> K4811 - L4811</f>
        <v>583.2700000000001</v>
      </c>
      <c r="P4811" s="32" t="str">
        <f xml:space="preserve"> TEXT(D4811, "dddd")</f>
        <v>Tuesday</v>
      </c>
    </row>
    <row r="4812" spans="1:16" s="32" customFormat="1" ht="15.75" hidden="1"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6" s="32" customFormat="1" ht="15.75" hidden="1"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6"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c r="N4814" s="32" t="str">
        <f t="shared" ref="N4814:N4815" si="2438" xml:space="preserve"> TEXT(D4814, "mmmm")</f>
        <v>April</v>
      </c>
      <c r="O4814" s="39">
        <f t="shared" ref="O4814:O4815" si="2439" xml:space="preserve"> K4814 - L4814</f>
        <v>817.36</v>
      </c>
      <c r="P4814" s="32" t="str">
        <f t="shared" ref="P4814:P4815" si="2440" xml:space="preserve"> TEXT(D4814, "dddd")</f>
        <v>Wednesday</v>
      </c>
    </row>
    <row r="4815" spans="1:16"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c r="N4815" s="32" t="str">
        <f t="shared" si="2438"/>
        <v>November</v>
      </c>
      <c r="O4815" s="39">
        <f t="shared" si="2439"/>
        <v>737.56999999999994</v>
      </c>
      <c r="P4815" s="32" t="str">
        <f t="shared" si="2440"/>
        <v>Monday</v>
      </c>
    </row>
    <row r="4816" spans="1:16" s="32" customFormat="1" ht="15.75" hidden="1"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6"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c r="N4817" s="32" t="str">
        <f t="shared" ref="N4817" si="2441" xml:space="preserve"> TEXT(D4817, "mmmm")</f>
        <v>November</v>
      </c>
      <c r="O4817" s="39">
        <f t="shared" ref="O4817" si="2442" xml:space="preserve"> K4817 - L4817</f>
        <v>1592.19</v>
      </c>
      <c r="P4817" s="32" t="str">
        <f xml:space="preserve"> TEXT(D4817, "dddd")</f>
        <v>Wednesday</v>
      </c>
    </row>
    <row r="4818" spans="1:16" s="32" customFormat="1" ht="15.75" hidden="1"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6"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c r="N4819" s="32" t="str">
        <f t="shared" ref="N4819" si="2443" xml:space="preserve"> TEXT(D4819, "mmmm")</f>
        <v>December</v>
      </c>
      <c r="O4819" s="39">
        <f t="shared" ref="O4819" si="2444" xml:space="preserve"> K4819 - L4819</f>
        <v>43.97</v>
      </c>
      <c r="P4819" s="32" t="str">
        <f xml:space="preserve"> TEXT(D4819, "dddd")</f>
        <v>Wednesday</v>
      </c>
    </row>
    <row r="4820" spans="1:16" s="32" customFormat="1" ht="15.75" hidden="1"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6" s="32" customFormat="1" ht="15.75" hidden="1"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6" s="32" customFormat="1" ht="15.75" hidden="1"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6" s="32" customFormat="1" ht="15.75" hidden="1"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6" s="32" customFormat="1" ht="15.75" hidden="1"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6" s="32" customFormat="1" ht="15.75" hidden="1"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6" s="32" customFormat="1" ht="15.75" hidden="1"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6" s="32" customFormat="1" ht="15.75" hidden="1"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6" s="32" customFormat="1" ht="15.75" hidden="1"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6" s="32" customFormat="1" ht="15.75" hidden="1"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6" s="32" customFormat="1" ht="15.75" hidden="1"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6" s="32" customFormat="1" ht="15.75" hidden="1"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6" s="32" customFormat="1" ht="15.75" hidden="1"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c r="N4833" s="32" t="str">
        <f t="shared" ref="N4833" si="2445" xml:space="preserve"> TEXT(D4833, "mmmm")</f>
        <v>July</v>
      </c>
      <c r="O4833" s="39">
        <f t="shared" ref="O4833" si="2446" xml:space="preserve"> K4833 - L4833</f>
        <v>199.09999999999991</v>
      </c>
      <c r="P4833" s="32" t="str">
        <f xml:space="preserve"> TEXT(D4833, "dddd")</f>
        <v>Sunday</v>
      </c>
    </row>
    <row r="4834" spans="1:26" s="32" customFormat="1" ht="15.75" hidden="1"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hidden="1"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hidden="1"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hidden="1"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hidden="1"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c r="N4839" s="32" t="str">
        <f t="shared" ref="N4839" si="2447" xml:space="preserve"> TEXT(D4839, "mmmm")</f>
        <v>June</v>
      </c>
      <c r="O4839" s="39">
        <f t="shared" ref="O4839" si="2448" xml:space="preserve"> K4839 - L4839</f>
        <v>450.77</v>
      </c>
      <c r="P4839" s="32" t="str">
        <f xml:space="preserve"> TEXT(D4839, "dddd")</f>
        <v>Wednesday</v>
      </c>
    </row>
    <row r="4840" spans="1:26" s="32" customFormat="1" ht="15.75" hidden="1"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hidden="1"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hidden="1"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hidden="1"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hidden="1"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hidden="1"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hidden="1"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hidden="1"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hidden="1"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6" s="32" customFormat="1" ht="15.75" hidden="1"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6" s="32" customFormat="1" ht="15.75" hidden="1"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6" s="32" customFormat="1" ht="15.75" hidden="1"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6" s="32" customFormat="1" ht="15.75" hidden="1"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6" s="32" customFormat="1" ht="15.75" hidden="1"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6" s="32" customFormat="1" ht="15.75" hidden="1"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6" s="32" customFormat="1" ht="15.75" hidden="1"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6" s="32" customFormat="1" ht="15.75" hidden="1"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6" s="32" customFormat="1" ht="15.75" hidden="1"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6" s="32" customFormat="1" ht="15.75" hidden="1"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6" s="32" customFormat="1" ht="15.75" hidden="1"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6"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c r="N4860" s="32" t="str">
        <f t="shared" ref="N4860" si="2449" xml:space="preserve"> TEXT(D4860, "mmmm")</f>
        <v>May</v>
      </c>
      <c r="O4860" s="39">
        <f t="shared" ref="O4860" si="2450" xml:space="preserve"> K4860 - L4860</f>
        <v>1215.3399999999999</v>
      </c>
      <c r="P4860" s="32" t="str">
        <f xml:space="preserve"> TEXT(D4860, "dddd")</f>
        <v>Thursday</v>
      </c>
    </row>
    <row r="4861" spans="1:16" s="32" customFormat="1" ht="15.75" hidden="1"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6"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c r="N4862" s="32" t="str">
        <f t="shared" ref="N4862" si="2451" xml:space="preserve"> TEXT(D4862, "mmmm")</f>
        <v>July</v>
      </c>
      <c r="O4862" s="39">
        <f t="shared" ref="O4862" si="2452" xml:space="preserve"> K4862 - L4862</f>
        <v>709.34</v>
      </c>
      <c r="P4862" s="32" t="str">
        <f xml:space="preserve"> TEXT(D4862, "dddd")</f>
        <v>Saturday</v>
      </c>
    </row>
    <row r="4863" spans="1:16" s="32" customFormat="1" ht="15.75" hidden="1"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6"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c r="N4864" s="32" t="str">
        <f t="shared" ref="N4864" si="2453" xml:space="preserve"> TEXT(D4864, "mmmm")</f>
        <v>October</v>
      </c>
      <c r="O4864" s="39">
        <f t="shared" ref="O4864" si="2454" xml:space="preserve"> K4864 - L4864</f>
        <v>199.09999999999991</v>
      </c>
      <c r="P4864" s="32" t="str">
        <f xml:space="preserve"> TEXT(D4864, "dddd")</f>
        <v>Friday</v>
      </c>
    </row>
    <row r="4865" spans="1:16" s="32" customFormat="1" ht="15.75" hidden="1"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6"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c r="N4866" s="32" t="str">
        <f t="shared" ref="N4866" si="2455" xml:space="preserve"> TEXT(D4866, "mmmm")</f>
        <v>February</v>
      </c>
      <c r="O4866" s="39">
        <f t="shared" ref="O4866" si="2456" xml:space="preserve"> K4866 - L4866</f>
        <v>709.34</v>
      </c>
      <c r="P4866" s="32" t="str">
        <f xml:space="preserve"> TEXT(D4866, "dddd")</f>
        <v>Sunday</v>
      </c>
    </row>
    <row r="4867" spans="1:16" s="32" customFormat="1" ht="15.75" hidden="1"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6" s="32" customFormat="1" ht="15.75" hidden="1"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6" s="32" customFormat="1" ht="15.75" hidden="1"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6" s="32" customFormat="1" ht="15.75" hidden="1"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6"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c r="N4871" s="32" t="str">
        <f t="shared" ref="N4871" si="2457" xml:space="preserve"> TEXT(D4871, "mmmm")</f>
        <v>August</v>
      </c>
      <c r="O4871" s="39">
        <f t="shared" ref="O4871" si="2458" xml:space="preserve"> K4871 - L4871</f>
        <v>827.15999999999985</v>
      </c>
      <c r="P4871" s="32" t="str">
        <f xml:space="preserve"> TEXT(D4871, "dddd")</f>
        <v>Monday</v>
      </c>
    </row>
    <row r="4872" spans="1:16" s="32" customFormat="1" ht="15.75" hidden="1"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6"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c r="N4873" s="32" t="str">
        <f t="shared" ref="N4873" si="2459" xml:space="preserve"> TEXT(D4873, "mmmm")</f>
        <v>January</v>
      </c>
      <c r="O4873" s="39">
        <f t="shared" ref="O4873" si="2460" xml:space="preserve"> K4873 - L4873</f>
        <v>437.46</v>
      </c>
      <c r="P4873" s="32" t="str">
        <f xml:space="preserve"> TEXT(D4873, "dddd")</f>
        <v>Thursday</v>
      </c>
    </row>
    <row r="4874" spans="1:16" s="32" customFormat="1" ht="15.75" hidden="1"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6" s="32" customFormat="1" ht="15.75" hidden="1"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6" s="32" customFormat="1" ht="15.75" hidden="1"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6" s="32" customFormat="1" ht="15.75" hidden="1"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6" s="32" customFormat="1" ht="15.75" hidden="1"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6" s="32" customFormat="1" ht="15.75" hidden="1"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6" s="32" customFormat="1" ht="15.75" hidden="1"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6"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c r="N4881" s="32" t="str">
        <f t="shared" ref="N4881" si="2461" xml:space="preserve"> TEXT(D4881, "mmmm")</f>
        <v>August</v>
      </c>
      <c r="O4881" s="39">
        <f t="shared" ref="O4881" si="2462" xml:space="preserve"> K4881 - L4881</f>
        <v>1103.43</v>
      </c>
      <c r="P4881" s="32" t="str">
        <f xml:space="preserve"> TEXT(D4881, "dddd")</f>
        <v>Saturday</v>
      </c>
    </row>
    <row r="4882" spans="1:16" s="32" customFormat="1" ht="15.75" hidden="1"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6" s="32" customFormat="1" ht="15.75" hidden="1"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6" s="32" customFormat="1" ht="15.75" hidden="1"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6"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c r="N4885" s="32" t="str">
        <f t="shared" ref="N4885" si="2463" xml:space="preserve"> TEXT(D4885, "mmmm")</f>
        <v>February</v>
      </c>
      <c r="O4885" s="39">
        <f t="shared" ref="O4885" si="2464" xml:space="preserve"> K4885 - L4885</f>
        <v>437.46</v>
      </c>
      <c r="P4885" s="32" t="str">
        <f xml:space="preserve"> TEXT(D4885, "dddd")</f>
        <v>Monday</v>
      </c>
    </row>
    <row r="4886" spans="1:16" s="32" customFormat="1" ht="15.75" hidden="1"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6" s="32" customFormat="1" ht="15.75" hidden="1"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6"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c r="N4888" s="32" t="str">
        <f t="shared" ref="N4888:N4889" si="2465" xml:space="preserve"> TEXT(D4888, "mmmm")</f>
        <v>May</v>
      </c>
      <c r="O4888" s="39">
        <f t="shared" ref="O4888:O4889" si="2466" xml:space="preserve"> K4888 - L4888</f>
        <v>114.93</v>
      </c>
      <c r="P4888" s="32" t="str">
        <f t="shared" ref="P4888:P4889" si="2467" xml:space="preserve"> TEXT(D4888, "dddd")</f>
        <v>Thursday</v>
      </c>
    </row>
    <row r="4889" spans="1:16"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c r="N4889" s="32" t="str">
        <f t="shared" si="2465"/>
        <v>February</v>
      </c>
      <c r="O4889" s="39">
        <f t="shared" si="2466"/>
        <v>409.86000000000013</v>
      </c>
      <c r="P4889" s="32" t="str">
        <f t="shared" si="2467"/>
        <v>Saturday</v>
      </c>
    </row>
    <row r="4890" spans="1:16" s="32" customFormat="1" ht="15.75" hidden="1"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6" s="32" customFormat="1" ht="15.75" hidden="1"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6" s="32" customFormat="1" ht="15.75" hidden="1"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6" s="32" customFormat="1" ht="15.75" hidden="1"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6"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c r="N4894" s="32" t="str">
        <f t="shared" ref="N4894" si="2468" xml:space="preserve"> TEXT(D4894, "mmmm")</f>
        <v>December</v>
      </c>
      <c r="O4894" s="39">
        <f t="shared" ref="O4894" si="2469" xml:space="preserve"> K4894 - L4894</f>
        <v>110.80999999999995</v>
      </c>
      <c r="P4894" s="32" t="str">
        <f xml:space="preserve"> TEXT(D4894, "dddd")</f>
        <v>Tuesday</v>
      </c>
    </row>
    <row r="4895" spans="1:16" s="32" customFormat="1" ht="15.75" hidden="1"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6" s="32" customFormat="1" ht="15.75" hidden="1"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hidden="1"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2" t="str">
        <f t="shared" ref="N4898" si="2470" xml:space="preserve"> TEXT(D4898, "mmmm")</f>
        <v>June</v>
      </c>
      <c r="O4898" s="39">
        <f t="shared" ref="O4898" si="2471" xml:space="preserve"> K4898 - L4898</f>
        <v>1199.26</v>
      </c>
      <c r="P4898" s="32" t="str">
        <f xml:space="preserve"> TEXT(D4898, "dddd")</f>
        <v>Sunday</v>
      </c>
      <c r="Q4898" s="39"/>
      <c r="R4898" s="39"/>
      <c r="S4898" s="39"/>
      <c r="T4898" s="39"/>
      <c r="U4898" s="39"/>
      <c r="V4898" s="39"/>
      <c r="W4898" s="39"/>
      <c r="X4898" s="39"/>
      <c r="Y4898" s="39"/>
      <c r="Z4898" s="39"/>
    </row>
    <row r="4899" spans="1:26" s="32" customFormat="1" ht="15.75" hidden="1"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hidden="1"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c r="N4901" s="32" t="str">
        <f t="shared" ref="N4901" si="2472" xml:space="preserve"> TEXT(D4901, "mmmm")</f>
        <v>May</v>
      </c>
      <c r="O4901" s="39">
        <f t="shared" ref="O4901" si="2473" xml:space="preserve"> K4901 - L4901</f>
        <v>139.2299999999999</v>
      </c>
      <c r="P4901" s="32" t="str">
        <f xml:space="preserve"> TEXT(D4901, "dddd")</f>
        <v>Friday</v>
      </c>
    </row>
    <row r="4902" spans="1:26" s="32" customFormat="1" ht="15.75" hidden="1"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hidden="1"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hidden="1"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hidden="1"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c r="N4906" s="32" t="str">
        <f t="shared" ref="N4906" si="2474" xml:space="preserve"> TEXT(D4906, "mmmm")</f>
        <v>June</v>
      </c>
      <c r="O4906" s="39">
        <f t="shared" ref="O4906" si="2475" xml:space="preserve"> K4906 - L4906</f>
        <v>1660.88</v>
      </c>
      <c r="P4906" s="32" t="str">
        <f xml:space="preserve"> TEXT(D4906, "dddd")</f>
        <v>Sunday</v>
      </c>
    </row>
    <row r="4907" spans="1:26" s="32" customFormat="1" ht="15.75" hidden="1"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hidden="1"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hidden="1"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c r="N4910" s="32" t="str">
        <f t="shared" ref="N4910:N4911" si="2476" xml:space="preserve"> TEXT(D4910, "mmmm")</f>
        <v>June</v>
      </c>
      <c r="O4910" s="39">
        <f t="shared" ref="O4910:O4911" si="2477" xml:space="preserve"> K4910 - L4910</f>
        <v>57.72999999999999</v>
      </c>
      <c r="P4910" s="32" t="str">
        <f t="shared" ref="P4910:P4911" si="2478" xml:space="preserve"> TEXT(D4910, "dddd")</f>
        <v>Friday</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c r="N4911" s="32" t="str">
        <f t="shared" si="2476"/>
        <v>May</v>
      </c>
      <c r="O4911" s="39">
        <f t="shared" si="2477"/>
        <v>43.97</v>
      </c>
      <c r="P4911" s="32" t="str">
        <f t="shared" si="2478"/>
        <v>Sunday</v>
      </c>
    </row>
    <row r="4912" spans="1:26" s="32" customFormat="1" ht="15.75" hidden="1"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6" s="32" customFormat="1" ht="15.75" hidden="1"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6" s="32" customFormat="1" ht="15.75" hidden="1"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6" s="32" customFormat="1" ht="15.75" hidden="1"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6" s="32" customFormat="1" ht="15.75" hidden="1"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6"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c r="N4917" s="32" t="str">
        <f t="shared" ref="N4917" si="2479" xml:space="preserve"> TEXT(D4917, "mmmm")</f>
        <v>June</v>
      </c>
      <c r="O4917" s="39">
        <f t="shared" ref="O4917" si="2480" xml:space="preserve"> K4917 - L4917</f>
        <v>1230.27</v>
      </c>
      <c r="P4917" s="32" t="str">
        <f xml:space="preserve"> TEXT(D4917, "dddd")</f>
        <v>Sunday</v>
      </c>
    </row>
    <row r="4918" spans="1:16" s="32" customFormat="1" ht="15.75" hidden="1"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6" s="32" customFormat="1" ht="15.75" hidden="1"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6"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c r="N4920" s="32" t="str">
        <f t="shared" ref="N4920:N4922" si="2481" xml:space="preserve"> TEXT(D4920, "mmmm")</f>
        <v>August</v>
      </c>
      <c r="O4920" s="39">
        <f t="shared" ref="O4920:O4922" si="2482" xml:space="preserve"> K4920 - L4920</f>
        <v>1230.27</v>
      </c>
      <c r="P4920" s="32" t="str">
        <f t="shared" ref="P4920:P4922" si="2483" xml:space="preserve"> TEXT(D4920, "dddd")</f>
        <v>Wednesday</v>
      </c>
    </row>
    <row r="4921" spans="1:16"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c r="N4921" s="32" t="str">
        <f t="shared" si="2481"/>
        <v>November</v>
      </c>
      <c r="O4921" s="39">
        <f t="shared" si="2482"/>
        <v>1055.82</v>
      </c>
      <c r="P4921" s="32" t="str">
        <f t="shared" si="2483"/>
        <v>Thursday</v>
      </c>
    </row>
    <row r="4922" spans="1:16"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c r="N4922" s="32" t="str">
        <f t="shared" si="2481"/>
        <v>August</v>
      </c>
      <c r="O4922" s="39">
        <f t="shared" si="2482"/>
        <v>299.27</v>
      </c>
      <c r="P4922" s="32" t="str">
        <f t="shared" si="2483"/>
        <v>Monday</v>
      </c>
    </row>
    <row r="4923" spans="1:16" s="32" customFormat="1" ht="15.75" hidden="1"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6"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c r="N4924" s="32" t="str">
        <f t="shared" ref="N4924:N4925" si="2484" xml:space="preserve"> TEXT(D4924, "mmmm")</f>
        <v>August</v>
      </c>
      <c r="O4924" s="39">
        <f t="shared" ref="O4924:O4925" si="2485" xml:space="preserve"> K4924 - L4924</f>
        <v>1295.43</v>
      </c>
      <c r="P4924" s="32" t="str">
        <f t="shared" ref="P4924:P4925" si="2486" xml:space="preserve"> TEXT(D4924, "dddd")</f>
        <v>Friday</v>
      </c>
    </row>
    <row r="4925" spans="1:16"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c r="N4925" s="32" t="str">
        <f t="shared" si="2484"/>
        <v>December</v>
      </c>
      <c r="O4925" s="39">
        <f t="shared" si="2485"/>
        <v>802.26</v>
      </c>
      <c r="P4925" s="32" t="str">
        <f t="shared" si="2486"/>
        <v>Wednesday</v>
      </c>
    </row>
    <row r="4926" spans="1:16" s="32" customFormat="1" ht="15.75" hidden="1"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6"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c r="N4927" s="32" t="str">
        <f t="shared" ref="N4927:N4928" si="2487" xml:space="preserve"> TEXT(D4927, "mmmm")</f>
        <v>March</v>
      </c>
      <c r="O4927" s="39">
        <f t="shared" ref="O4927:O4928" si="2488" xml:space="preserve"> K4927 - L4927</f>
        <v>195.33999999999992</v>
      </c>
      <c r="P4927" s="32" t="str">
        <f t="shared" ref="P4927:P4928" si="2489" xml:space="preserve"> TEXT(D4927, "dddd")</f>
        <v>Friday</v>
      </c>
    </row>
    <row r="4928" spans="1:16"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c r="N4928" s="32" t="str">
        <f t="shared" si="2487"/>
        <v>March</v>
      </c>
      <c r="O4928" s="39">
        <f t="shared" si="2488"/>
        <v>17.869999999999997</v>
      </c>
      <c r="P4928" s="32" t="str">
        <f t="shared" si="2489"/>
        <v>Monday</v>
      </c>
    </row>
    <row r="4929" spans="1:16" s="32" customFormat="1" ht="15.75" hidden="1"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6"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c r="N4930" s="32" t="str">
        <f t="shared" ref="N4930" si="2490" xml:space="preserve"> TEXT(D4930, "mmmm")</f>
        <v>July</v>
      </c>
      <c r="O4930" s="39">
        <f t="shared" ref="O4930" si="2491" xml:space="preserve"> K4930 - L4930</f>
        <v>144.26</v>
      </c>
      <c r="P4930" s="32" t="str">
        <f xml:space="preserve"> TEXT(D4930, "dddd")</f>
        <v>Saturday</v>
      </c>
    </row>
    <row r="4931" spans="1:16" s="32" customFormat="1" ht="15.75" hidden="1"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6"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c r="N4932" s="32" t="str">
        <f t="shared" ref="N4932:N4933" si="2492" xml:space="preserve"> TEXT(D4932, "mmmm")</f>
        <v>October</v>
      </c>
      <c r="O4932" s="39">
        <f t="shared" ref="O4932:O4933" si="2493" xml:space="preserve"> K4932 - L4932</f>
        <v>448.67999999999995</v>
      </c>
      <c r="P4932" s="32" t="str">
        <f t="shared" ref="P4932:P4933" si="2494" xml:space="preserve"> TEXT(D4932, "dddd")</f>
        <v>Tuesday</v>
      </c>
    </row>
    <row r="4933" spans="1:16"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c r="N4933" s="32" t="str">
        <f t="shared" si="2492"/>
        <v>January</v>
      </c>
      <c r="O4933" s="39">
        <f t="shared" si="2493"/>
        <v>690.49</v>
      </c>
      <c r="P4933" s="32" t="str">
        <f t="shared" si="2494"/>
        <v>Sunday</v>
      </c>
    </row>
    <row r="4934" spans="1:16" s="32" customFormat="1" ht="15.75" hidden="1"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6"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c r="N4935" s="32" t="str">
        <f t="shared" ref="N4935" si="2495" xml:space="preserve"> TEXT(D4935, "mmmm")</f>
        <v>April</v>
      </c>
      <c r="O4935" s="39">
        <f t="shared" ref="O4935" si="2496" xml:space="preserve"> K4935 - L4935</f>
        <v>1592.19</v>
      </c>
      <c r="P4935" s="32" t="str">
        <f xml:space="preserve"> TEXT(D4935, "dddd")</f>
        <v>Thursday</v>
      </c>
    </row>
    <row r="4936" spans="1:16" s="32" customFormat="1" ht="15.75" hidden="1"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6" s="32" customFormat="1" ht="15.75" hidden="1"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6" s="32" customFormat="1" ht="15.75" hidden="1"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6"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c r="N4939" s="32" t="str">
        <f t="shared" ref="N4939:N4940" si="2497" xml:space="preserve"> TEXT(D4939, "mmmm")</f>
        <v>March</v>
      </c>
      <c r="O4939" s="39">
        <f t="shared" ref="O4939:O4940" si="2498" xml:space="preserve"> K4939 - L4939</f>
        <v>41.129999999999995</v>
      </c>
      <c r="P4939" s="32" t="str">
        <f t="shared" ref="P4939:P4940" si="2499" xml:space="preserve"> TEXT(D4939, "dddd")</f>
        <v>Saturday</v>
      </c>
    </row>
    <row r="4940" spans="1:16"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c r="N4940" s="32" t="str">
        <f t="shared" si="2497"/>
        <v>June</v>
      </c>
      <c r="O4940" s="39">
        <f t="shared" si="2498"/>
        <v>41.129999999999995</v>
      </c>
      <c r="P4940" s="32" t="str">
        <f t="shared" si="2499"/>
        <v>Thursday</v>
      </c>
    </row>
    <row r="4941" spans="1:16" s="32" customFormat="1" ht="15.75" hidden="1"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6" s="32" customFormat="1" ht="15.75" hidden="1"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6" s="32" customFormat="1" ht="15.75" hidden="1"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6" s="32" customFormat="1" ht="15.75" hidden="1"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6"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c r="N4945" s="32" t="str">
        <f t="shared" ref="N4945" si="2500" xml:space="preserve"> TEXT(D4945, "mmmm")</f>
        <v>May</v>
      </c>
      <c r="O4945" s="39">
        <f t="shared" ref="O4945" si="2501" xml:space="preserve"> K4945 - L4945</f>
        <v>1702.5499999999997</v>
      </c>
      <c r="P4945" s="32" t="str">
        <f xml:space="preserve"> TEXT(D4945, "dddd")</f>
        <v>Friday</v>
      </c>
    </row>
    <row r="4946" spans="1:16" s="32" customFormat="1" ht="15.75" hidden="1"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6" s="32" customFormat="1" ht="15.75" hidden="1"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6" s="32" customFormat="1" ht="15.75" hidden="1"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6" s="32" customFormat="1" ht="15.75" hidden="1"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6" s="32" customFormat="1" ht="15.75" hidden="1"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6" s="32" customFormat="1" ht="15.75" hidden="1"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6" s="32" customFormat="1" ht="15.75" hidden="1"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6" s="32" customFormat="1" ht="15.75" hidden="1"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6"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c r="N4954" s="32" t="str">
        <f t="shared" ref="N4954" si="2502" xml:space="preserve"> TEXT(D4954, "mmmm")</f>
        <v>February</v>
      </c>
      <c r="O4954" s="39">
        <f t="shared" ref="O4954" si="2503" xml:space="preserve"> K4954 - L4954</f>
        <v>1660.88</v>
      </c>
      <c r="P4954" s="32" t="str">
        <f xml:space="preserve"> TEXT(D4954, "dddd")</f>
        <v>Tuesday</v>
      </c>
    </row>
    <row r="4955" spans="1:16" s="32" customFormat="1" ht="15.75" hidden="1"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6" s="32" customFormat="1" ht="15.75" hidden="1"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6" s="32" customFormat="1" ht="15.75" hidden="1"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6" s="32" customFormat="1" ht="15.75" hidden="1"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6" s="32" customFormat="1" ht="15.75" hidden="1"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6" s="32" customFormat="1" ht="15.75" hidden="1"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hidden="1"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c r="N4962" s="32" t="str">
        <f t="shared" ref="N4962" si="2504" xml:space="preserve"> TEXT(D4962, "mmmm")</f>
        <v>April</v>
      </c>
      <c r="O4962" s="39">
        <f t="shared" ref="O4962" si="2505" xml:space="preserve"> K4962 - L4962</f>
        <v>1103.43</v>
      </c>
      <c r="P4962" s="32" t="str">
        <f xml:space="preserve"> TEXT(D4962, "dddd")</f>
        <v>Wednesday</v>
      </c>
    </row>
    <row r="4963" spans="1:26" s="32" customFormat="1" ht="15.75" hidden="1"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hidden="1"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c r="N4965" s="32" t="str">
        <f t="shared" ref="N4965" si="2506" xml:space="preserve"> TEXT(D4965, "mmmm")</f>
        <v>April</v>
      </c>
      <c r="O4965" s="39">
        <f t="shared" ref="O4965" si="2507" xml:space="preserve"> K4965 - L4965</f>
        <v>57.72999999999999</v>
      </c>
      <c r="P4965" s="32" t="str">
        <f xml:space="preserve"> TEXT(D4965, "dddd")</f>
        <v>Friday</v>
      </c>
    </row>
    <row r="4966" spans="1:26" s="32" customFormat="1" ht="15.75" hidden="1"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hidden="1"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hidden="1"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hidden="1"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hidden="1"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hidden="1"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hidden="1"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hidden="1"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hidden="1"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hidden="1"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hidden="1"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6"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c r="N4977" s="32" t="str">
        <f t="shared" ref="N4977" si="2508" xml:space="preserve"> TEXT(D4977, "mmmm")</f>
        <v>July</v>
      </c>
      <c r="O4977" s="39">
        <f t="shared" ref="O4977" si="2509" xml:space="preserve"> K4977 - L4977</f>
        <v>737.17000000000007</v>
      </c>
      <c r="P4977" s="32" t="str">
        <f xml:space="preserve"> TEXT(D4977, "dddd")</f>
        <v>Saturday</v>
      </c>
    </row>
    <row r="4978" spans="1:16" s="32" customFormat="1" ht="15.75" hidden="1"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6"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c r="N4979" s="32" t="str">
        <f t="shared" ref="N4979" si="2510" xml:space="preserve"> TEXT(D4979, "mmmm")</f>
        <v>August</v>
      </c>
      <c r="O4979" s="39">
        <f t="shared" ref="O4979" si="2511" xml:space="preserve"> K4979 - L4979</f>
        <v>1279.3999999999999</v>
      </c>
      <c r="P4979" s="32" t="str">
        <f xml:space="preserve"> TEXT(D4979, "dddd")</f>
        <v>Saturday</v>
      </c>
    </row>
    <row r="4980" spans="1:16" s="32" customFormat="1" ht="15.75" hidden="1"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6"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c r="N4981" s="32" t="str">
        <f t="shared" ref="N4981:N4983" si="2512" xml:space="preserve"> TEXT(D4981, "mmmm")</f>
        <v>March</v>
      </c>
      <c r="O4981" s="39">
        <f t="shared" ref="O4981:O4983" si="2513" xml:space="preserve"> K4981 - L4981</f>
        <v>1305.25</v>
      </c>
      <c r="P4981" s="32" t="str">
        <f t="shared" ref="P4981:P4983" si="2514" xml:space="preserve"> TEXT(D4981, "dddd")</f>
        <v>Sunday</v>
      </c>
    </row>
    <row r="4982" spans="1:16"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c r="N4982" s="32" t="str">
        <f t="shared" si="2512"/>
        <v>July</v>
      </c>
      <c r="O4982" s="39">
        <f t="shared" si="2513"/>
        <v>155.65000000000009</v>
      </c>
      <c r="P4982" s="32" t="str">
        <f t="shared" si="2514"/>
        <v>Monday</v>
      </c>
    </row>
    <row r="4983" spans="1:16"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c r="N4983" s="32" t="str">
        <f t="shared" si="2512"/>
        <v>January</v>
      </c>
      <c r="O4983" s="39">
        <f t="shared" si="2513"/>
        <v>1592.19</v>
      </c>
      <c r="P4983" s="32" t="str">
        <f t="shared" si="2514"/>
        <v>Saturday</v>
      </c>
    </row>
    <row r="4984" spans="1:16" s="32" customFormat="1" ht="15.75" hidden="1"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6"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c r="N4985" s="32" t="str">
        <f t="shared" ref="N4985" si="2515" xml:space="preserve"> TEXT(D4985, "mmmm")</f>
        <v>November</v>
      </c>
      <c r="O4985" s="39">
        <f t="shared" ref="O4985" si="2516" xml:space="preserve"> K4985 - L4985</f>
        <v>91.15</v>
      </c>
      <c r="P4985" s="32" t="str">
        <f xml:space="preserve"> TEXT(D4985, "dddd")</f>
        <v>Saturday</v>
      </c>
    </row>
    <row r="4986" spans="1:16" s="32" customFormat="1" ht="15.75" hidden="1"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6" s="32" customFormat="1" ht="15.75" hidden="1"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6"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c r="N4988" s="32" t="str">
        <f t="shared" ref="N4988" si="2517" xml:space="preserve"> TEXT(D4988, "mmmm")</f>
        <v>October</v>
      </c>
      <c r="O4988" s="39">
        <f t="shared" ref="O4988" si="2518" xml:space="preserve"> K4988 - L4988</f>
        <v>179.44</v>
      </c>
      <c r="P4988" s="32" t="str">
        <f xml:space="preserve"> TEXT(D4988, "dddd")</f>
        <v>Friday</v>
      </c>
    </row>
    <row r="4989" spans="1:16" s="32" customFormat="1" ht="15.75" hidden="1"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6" s="32" customFormat="1" ht="15.75" hidden="1"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6"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c r="N4991" s="32" t="str">
        <f t="shared" ref="N4991" si="2519" xml:space="preserve"> TEXT(D4991, "mmmm")</f>
        <v>July</v>
      </c>
      <c r="O4991" s="39">
        <f t="shared" ref="O4991" si="2520" xml:space="preserve"> K4991 - L4991</f>
        <v>802.26</v>
      </c>
      <c r="P4991" s="32" t="str">
        <f xml:space="preserve"> TEXT(D4991, "dddd")</f>
        <v>Sunday</v>
      </c>
    </row>
    <row r="4992" spans="1:16" s="32" customFormat="1" ht="15.75" hidden="1"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6" s="32" customFormat="1" ht="15.75" hidden="1"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6" s="32" customFormat="1" ht="15.75" hidden="1"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6" s="32" customFormat="1" ht="15.75" hidden="1"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6"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c r="N4996" s="32" t="str">
        <f t="shared" ref="N4996:N4997" si="2521" xml:space="preserve"> TEXT(D4996, "mmmm")</f>
        <v>April</v>
      </c>
      <c r="O4996" s="39">
        <f t="shared" ref="O4996:O4997" si="2522" xml:space="preserve"> K4996 - L4996</f>
        <v>133.38</v>
      </c>
      <c r="P4996" s="32" t="str">
        <f t="shared" ref="P4996:P4997" si="2523" xml:space="preserve"> TEXT(D4996, "dddd")</f>
        <v>Sunday</v>
      </c>
    </row>
    <row r="4997" spans="1:16"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c r="N4997" s="32" t="str">
        <f t="shared" si="2521"/>
        <v>July</v>
      </c>
      <c r="O4997" s="39">
        <f t="shared" si="2522"/>
        <v>128.45999999999992</v>
      </c>
      <c r="P4997" s="32" t="str">
        <f t="shared" si="2523"/>
        <v>Tuesday</v>
      </c>
    </row>
    <row r="4998" spans="1:16" s="32" customFormat="1" ht="15.75" hidden="1"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6"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c r="N4999" s="32" t="str">
        <f t="shared" ref="N4999" si="2524" xml:space="preserve"> TEXT(D4999, "mmmm")</f>
        <v>December</v>
      </c>
      <c r="O4999" s="39">
        <f t="shared" ref="O4999" si="2525" xml:space="preserve"> K4999 - L4999</f>
        <v>299.27</v>
      </c>
      <c r="P4999" s="32" t="str">
        <f xml:space="preserve"> TEXT(D4999, "dddd")</f>
        <v>Saturday</v>
      </c>
    </row>
    <row r="5000" spans="1:16" s="32" customFormat="1" ht="15.75" hidden="1"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6" s="32" customFormat="1" ht="15.75" hidden="1"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6" s="32" customFormat="1" ht="15.75" hidden="1"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6" s="32" customFormat="1" ht="15.75" hidden="1"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6" s="32" customFormat="1" ht="15.75" hidden="1"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6" s="32" customFormat="1" ht="15.75" hidden="1"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6" s="32" customFormat="1" ht="15.75" hidden="1"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6" s="32" customFormat="1" ht="15.75" hidden="1"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6" s="32" customFormat="1" ht="15.75" hidden="1"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6" s="32" customFormat="1" ht="15.75" hidden="1"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6" s="32" customFormat="1" ht="15.75" hidden="1"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6" s="32" customFormat="1" ht="15.75" hidden="1"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6"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c r="N5012" s="32" t="str">
        <f t="shared" ref="N5012:N5014" si="2526" xml:space="preserve"> TEXT(D5012, "mmmm")</f>
        <v>October</v>
      </c>
      <c r="O5012" s="39">
        <f t="shared" ref="O5012:O5014" si="2527" xml:space="preserve"> K5012 - L5012</f>
        <v>110.80999999999995</v>
      </c>
      <c r="P5012" s="32" t="str">
        <f t="shared" ref="P5012:P5014" si="2528" xml:space="preserve"> TEXT(D5012, "dddd")</f>
        <v>Thursday</v>
      </c>
    </row>
    <row r="5013" spans="1:16"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c r="N5013" s="32" t="str">
        <f t="shared" si="2526"/>
        <v>January</v>
      </c>
      <c r="O5013" s="39">
        <f t="shared" si="2527"/>
        <v>45.960000000000008</v>
      </c>
      <c r="P5013" s="32" t="str">
        <f t="shared" si="2528"/>
        <v>Sunday</v>
      </c>
    </row>
    <row r="5014" spans="1:16"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c r="N5014" s="32" t="str">
        <f t="shared" si="2526"/>
        <v>October</v>
      </c>
      <c r="O5014" s="39">
        <f t="shared" si="2527"/>
        <v>745.94</v>
      </c>
      <c r="P5014" s="32" t="str">
        <f t="shared" si="2528"/>
        <v>Wednesday</v>
      </c>
    </row>
    <row r="5015" spans="1:16" s="32" customFormat="1" ht="15.75" hidden="1"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6" s="32" customFormat="1" ht="15.75" hidden="1"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6" s="32" customFormat="1" ht="15.75" hidden="1"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6" s="32" customFormat="1" ht="15.75" hidden="1"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6" s="32" customFormat="1" ht="15.75" hidden="1"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6" s="32" customFormat="1" ht="15.75" hidden="1"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6" s="32" customFormat="1" ht="15.75" hidden="1"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6"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c r="N5022" s="32" t="str">
        <f t="shared" ref="N5022" si="2529" xml:space="preserve"> TEXT(D5022, "mmmm")</f>
        <v>November</v>
      </c>
      <c r="O5022" s="39">
        <f t="shared" ref="O5022" si="2530" xml:space="preserve"> K5022 - L5022</f>
        <v>17.869999999999997</v>
      </c>
      <c r="P5022" s="32" t="str">
        <f xml:space="preserve"> TEXT(D5022, "dddd")</f>
        <v>Thursday</v>
      </c>
    </row>
    <row r="5023" spans="1:16" s="32" customFormat="1" ht="15.75" hidden="1"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6" s="32" customFormat="1" ht="15.75" hidden="1"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6"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c r="N5025" s="32" t="str">
        <f t="shared" ref="N5025" si="2531" xml:space="preserve"> TEXT(D5025, "mmmm")</f>
        <v>February</v>
      </c>
      <c r="O5025" s="39">
        <f t="shared" ref="O5025" si="2532" xml:space="preserve"> K5025 - L5025</f>
        <v>64.92999999999995</v>
      </c>
      <c r="P5025" s="32" t="str">
        <f xml:space="preserve"> TEXT(D5025, "dddd")</f>
        <v>Tuesday</v>
      </c>
    </row>
    <row r="5026" spans="1:16" s="32" customFormat="1" ht="15.75" hidden="1"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6"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c r="N5027" s="32" t="str">
        <f t="shared" ref="N5027" si="2533" xml:space="preserve"> TEXT(D5027, "mmmm")</f>
        <v>August</v>
      </c>
      <c r="O5027" s="39">
        <f t="shared" ref="O5027" si="2534" xml:space="preserve"> K5027 - L5027</f>
        <v>209.84000000000003</v>
      </c>
      <c r="P5027" s="32" t="str">
        <f xml:space="preserve"> TEXT(D5027, "dddd")</f>
        <v>Sunday</v>
      </c>
    </row>
    <row r="5028" spans="1:16" s="32" customFormat="1" ht="15.75" hidden="1"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6" s="32" customFormat="1" ht="15.75" hidden="1"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6" s="32" customFormat="1" ht="15.75" hidden="1"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6" s="32" customFormat="1" ht="15.75" hidden="1"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6" s="32" customFormat="1" ht="15.75" hidden="1"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6" s="32" customFormat="1" ht="15.75" hidden="1"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6"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c r="N5034" s="32" t="str">
        <f t="shared" ref="N5034:N5035" si="2535" xml:space="preserve"> TEXT(D5034, "mmmm")</f>
        <v>April</v>
      </c>
      <c r="O5034" s="39">
        <f t="shared" ref="O5034:O5035" si="2536" xml:space="preserve"> K5034 - L5034</f>
        <v>1630.25</v>
      </c>
      <c r="P5034" s="32" t="str">
        <f t="shared" ref="P5034:P5035" si="2537" xml:space="preserve"> TEXT(D5034, "dddd")</f>
        <v>Wednesday</v>
      </c>
    </row>
    <row r="5035" spans="1:16"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c r="N5035" s="32" t="str">
        <f t="shared" si="2535"/>
        <v>November</v>
      </c>
      <c r="O5035" s="39">
        <f t="shared" si="2536"/>
        <v>309.80999999999995</v>
      </c>
      <c r="P5035" s="32" t="str">
        <f t="shared" si="2537"/>
        <v>Monday</v>
      </c>
    </row>
    <row r="5036" spans="1:16" s="32" customFormat="1" ht="15.75" hidden="1"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6" s="32" customFormat="1" ht="15.75" hidden="1"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6" s="32" customFormat="1" ht="15.75" hidden="1"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6" s="32" customFormat="1" ht="15.75" hidden="1"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6" s="32" customFormat="1" ht="15.75" hidden="1"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6" s="32" customFormat="1" ht="15.75" hidden="1"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6" s="32" customFormat="1" ht="15.75" hidden="1"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6" s="32" customFormat="1" ht="15.75" hidden="1"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6"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c r="N5044" s="32" t="str">
        <f t="shared" ref="N5044" si="2538" xml:space="preserve"> TEXT(D5044, "mmmm")</f>
        <v>December</v>
      </c>
      <c r="O5044" s="39">
        <f t="shared" ref="O5044" si="2539" xml:space="preserve"> K5044 - L5044</f>
        <v>72.599999999999966</v>
      </c>
      <c r="P5044" s="32" t="str">
        <f xml:space="preserve"> TEXT(D5044, "dddd")</f>
        <v>Saturday</v>
      </c>
    </row>
    <row r="5045" spans="1:16" s="32" customFormat="1" ht="15.75" hidden="1"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6" s="32" customFormat="1" ht="15.75" hidden="1"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6"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c r="N5047" s="32" t="str">
        <f t="shared" ref="N5047:N5048" si="2540" xml:space="preserve"> TEXT(D5047, "mmmm")</f>
        <v>July</v>
      </c>
      <c r="O5047" s="39">
        <f t="shared" ref="O5047:O5048" si="2541" xml:space="preserve"> K5047 - L5047</f>
        <v>450.77</v>
      </c>
      <c r="P5047" s="32" t="str">
        <f t="shared" ref="P5047:P5048" si="2542" xml:space="preserve"> TEXT(D5047, "dddd")</f>
        <v>Sunday</v>
      </c>
    </row>
    <row r="5048" spans="1:16"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c r="N5048" s="32" t="str">
        <f t="shared" si="2540"/>
        <v>August</v>
      </c>
      <c r="O5048" s="39">
        <f t="shared" si="2541"/>
        <v>771.12</v>
      </c>
      <c r="P5048" s="32" t="str">
        <f t="shared" si="2542"/>
        <v>Tuesday</v>
      </c>
    </row>
    <row r="5049" spans="1:16" s="32" customFormat="1" ht="15.75" hidden="1"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6" s="32" customFormat="1" ht="15.75" hidden="1"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6"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c r="N5051" s="32" t="str">
        <f t="shared" ref="N5051" si="2543" xml:space="preserve"> TEXT(D5051, "mmmm")</f>
        <v>August</v>
      </c>
      <c r="O5051" s="39">
        <f t="shared" ref="O5051" si="2544" xml:space="preserve"> K5051 - L5051</f>
        <v>139.2299999999999</v>
      </c>
      <c r="P5051" s="32" t="str">
        <f xml:space="preserve"> TEXT(D5051, "dddd")</f>
        <v>Wednesday</v>
      </c>
    </row>
    <row r="5052" spans="1:16" s="32" customFormat="1" ht="15.75" hidden="1"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6" s="32" customFormat="1" ht="15.75" hidden="1"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6" s="32" customFormat="1" ht="15.75" hidden="1"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6" s="32" customFormat="1" ht="15.75" hidden="1"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6" s="32" customFormat="1" ht="15.75" hidden="1"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hidden="1"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hidden="1"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hidden="1"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c r="N5060" s="32" t="str">
        <f t="shared" ref="N5060" si="2545" xml:space="preserve"> TEXT(D5060, "mmmm")</f>
        <v>April</v>
      </c>
      <c r="O5060" s="39">
        <f t="shared" ref="O5060" si="2546" xml:space="preserve"> K5060 - L5060</f>
        <v>198.29000000000002</v>
      </c>
      <c r="P5060" s="32" t="str">
        <f xml:space="preserve"> TEXT(D5060, "dddd")</f>
        <v>Wednesday</v>
      </c>
    </row>
    <row r="5061" spans="1:26" s="32" customFormat="1" ht="15.75" hidden="1"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hidden="1"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c r="N5063" s="32" t="str">
        <f t="shared" ref="N5063" si="2547" xml:space="preserve"> TEXT(D5063, "mmmm")</f>
        <v>December</v>
      </c>
      <c r="O5063" s="39">
        <f t="shared" ref="O5063" si="2548" xml:space="preserve"> K5063 - L5063</f>
        <v>104.24000000000001</v>
      </c>
      <c r="P5063" s="32" t="str">
        <f xml:space="preserve"> TEXT(D5063, "dddd")</f>
        <v>Sunday</v>
      </c>
    </row>
    <row r="5064" spans="1:26" s="32" customFormat="1" ht="15.75" hidden="1"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c r="N5065" s="32" t="str">
        <f t="shared" ref="N5065" si="2549" xml:space="preserve"> TEXT(D5065, "mmmm")</f>
        <v>September</v>
      </c>
      <c r="O5065" s="39">
        <f t="shared" ref="O5065" si="2550" xml:space="preserve"> K5065 - L5065</f>
        <v>547.28</v>
      </c>
      <c r="P5065" s="32" t="str">
        <f xml:space="preserve"> TEXT(D5065, "dddd")</f>
        <v>Monday</v>
      </c>
    </row>
    <row r="5066" spans="1:26" s="32" customFormat="1" ht="15.75" hidden="1"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hidden="1"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hidden="1"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hidden="1"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c r="N5070" s="32" t="str">
        <f t="shared" ref="N5070" si="2551" xml:space="preserve"> TEXT(D5070, "mmmm")</f>
        <v>January</v>
      </c>
      <c r="O5070" s="39">
        <f t="shared" ref="O5070" si="2552" xml:space="preserve"> K5070 - L5070</f>
        <v>1215.3399999999999</v>
      </c>
      <c r="P5070" s="32" t="str">
        <f xml:space="preserve"> TEXT(D5070, "dddd")</f>
        <v>Saturday</v>
      </c>
    </row>
    <row r="5071" spans="1:26" s="32" customFormat="1" ht="15.75" hidden="1"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hidden="1"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6" s="32" customFormat="1" ht="15.75" hidden="1"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6" s="32" customFormat="1" ht="15.75" hidden="1"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6" s="32" customFormat="1" ht="15.75" hidden="1"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6" s="32" customFormat="1" ht="15.75" hidden="1"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6" s="32" customFormat="1" ht="15.75" hidden="1"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6"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c r="N5078" s="32" t="str">
        <f t="shared" ref="N5078:N5079" si="2553" xml:space="preserve"> TEXT(D5078, "mmmm")</f>
        <v>September</v>
      </c>
      <c r="O5078" s="39">
        <f t="shared" ref="O5078:O5079" si="2554" xml:space="preserve"> K5078 - L5078</f>
        <v>1612.25</v>
      </c>
      <c r="P5078" s="32" t="str">
        <f t="shared" ref="P5078:P5079" si="2555" xml:space="preserve"> TEXT(D5078, "dddd")</f>
        <v>Sunday</v>
      </c>
    </row>
    <row r="5079" spans="1:16"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c r="N5079" s="32" t="str">
        <f t="shared" si="2553"/>
        <v>December</v>
      </c>
      <c r="O5079" s="39">
        <f t="shared" si="2554"/>
        <v>574.62000000000012</v>
      </c>
      <c r="P5079" s="32" t="str">
        <f t="shared" si="2555"/>
        <v>Friday</v>
      </c>
    </row>
    <row r="5080" spans="1:16" s="32" customFormat="1" ht="15.75" hidden="1"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6" s="32" customFormat="1" ht="15.75" hidden="1"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6" s="32" customFormat="1" ht="15.75" hidden="1"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6" s="32" customFormat="1" ht="15.75" hidden="1"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6" s="32" customFormat="1" ht="15.75" hidden="1"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6" s="32" customFormat="1" ht="15.75" hidden="1"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6" s="32" customFormat="1" ht="15.75" hidden="1"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6"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c r="N5087" s="32" t="str">
        <f t="shared" ref="N5087" si="2556" xml:space="preserve"> TEXT(D5087, "mmmm")</f>
        <v>August</v>
      </c>
      <c r="O5087" s="39">
        <f t="shared" ref="O5087" si="2557" xml:space="preserve"> K5087 - L5087</f>
        <v>91.15</v>
      </c>
      <c r="P5087" s="32" t="str">
        <f xml:space="preserve"> TEXT(D5087, "dddd")</f>
        <v>Saturday</v>
      </c>
    </row>
    <row r="5088" spans="1:16" s="32" customFormat="1" ht="15.75" hidden="1"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6"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c r="N5089" s="32" t="str">
        <f t="shared" ref="N5089" si="2558" xml:space="preserve"> TEXT(D5089, "mmmm")</f>
        <v>March</v>
      </c>
      <c r="O5089" s="39">
        <f t="shared" ref="O5089" si="2559" xml:space="preserve"> K5089 - L5089</f>
        <v>745.94</v>
      </c>
      <c r="P5089" s="32" t="str">
        <f xml:space="preserve"> TEXT(D5089, "dddd")</f>
        <v>Wednesday</v>
      </c>
    </row>
    <row r="5090" spans="1:16" s="32" customFormat="1" ht="15.75" hidden="1"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6" s="32" customFormat="1" ht="15.75" hidden="1"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6" s="32" customFormat="1" ht="15.75" hidden="1"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6" s="32" customFormat="1" ht="15.75" hidden="1"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6" s="32" customFormat="1" ht="15.75" hidden="1"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6" s="32" customFormat="1" ht="15.75" hidden="1"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6"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c r="N5096" s="32" t="str">
        <f t="shared" ref="N5096" si="2560" xml:space="preserve"> TEXT(D5096, "mmmm")</f>
        <v>September</v>
      </c>
      <c r="O5096" s="39">
        <f t="shared" ref="O5096" si="2561" xml:space="preserve"> K5096 - L5096</f>
        <v>91.15</v>
      </c>
      <c r="P5096" s="32" t="str">
        <f xml:space="preserve"> TEXT(D5096, "dddd")</f>
        <v>Wednesday</v>
      </c>
    </row>
    <row r="5097" spans="1:16" s="32" customFormat="1" ht="15.75" hidden="1"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6" s="32" customFormat="1" ht="15.75" hidden="1"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6"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c r="N5099" s="32" t="str">
        <f t="shared" ref="N5099:N5101" si="2562" xml:space="preserve"> TEXT(D5099, "mmmm")</f>
        <v>December</v>
      </c>
      <c r="O5099" s="39">
        <f t="shared" ref="O5099:O5101" si="2563" xml:space="preserve"> K5099 - L5099</f>
        <v>812.44</v>
      </c>
      <c r="P5099" s="32" t="str">
        <f t="shared" ref="P5099:P5101" si="2564" xml:space="preserve"> TEXT(D5099, "dddd")</f>
        <v>Sunday</v>
      </c>
    </row>
    <row r="5100" spans="1:16"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c r="N5100" s="32" t="str">
        <f t="shared" si="2562"/>
        <v>February</v>
      </c>
      <c r="O5100" s="39">
        <f t="shared" si="2563"/>
        <v>437.46</v>
      </c>
      <c r="P5100" s="32" t="str">
        <f t="shared" si="2564"/>
        <v>Thursday</v>
      </c>
    </row>
    <row r="5101" spans="1:16"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c r="N5101" s="32" t="str">
        <f t="shared" si="2562"/>
        <v>April</v>
      </c>
      <c r="O5101" s="39">
        <f t="shared" si="2563"/>
        <v>179.44</v>
      </c>
      <c r="P5101" s="32" t="str">
        <f t="shared" si="2564"/>
        <v>Saturday</v>
      </c>
    </row>
    <row r="5102" spans="1:16" s="32" customFormat="1" ht="15.75" hidden="1"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6" s="32" customFormat="1" ht="15.75" hidden="1"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6" s="32" customFormat="1" ht="15.75" hidden="1"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6"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c r="N5105" s="32" t="str">
        <f t="shared" ref="N5105" si="2565" xml:space="preserve"> TEXT(D5105, "mmmm")</f>
        <v>June</v>
      </c>
      <c r="O5105" s="39">
        <f t="shared" ref="O5105" si="2566" xml:space="preserve"> K5105 - L5105</f>
        <v>198.22000000000003</v>
      </c>
      <c r="P5105" s="32" t="str">
        <f xml:space="preserve"> TEXT(D5105, "dddd")</f>
        <v>Thursday</v>
      </c>
    </row>
    <row r="5106" spans="1:16" s="32" customFormat="1" ht="15.75" hidden="1"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6" s="32" customFormat="1" ht="15.75" hidden="1"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6" s="32" customFormat="1" ht="15.75" hidden="1"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6" s="32" customFormat="1" ht="15.75" hidden="1"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6" s="32" customFormat="1" ht="15.75" hidden="1"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6"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c r="N5111" s="32" t="str">
        <f t="shared" ref="N5111" si="2567" xml:space="preserve"> TEXT(D5111, "mmmm")</f>
        <v>May</v>
      </c>
      <c r="O5111" s="39">
        <f t="shared" ref="O5111" si="2568" xml:space="preserve"> K5111 - L5111</f>
        <v>198.29000000000002</v>
      </c>
      <c r="P5111" s="32" t="str">
        <f xml:space="preserve"> TEXT(D5111, "dddd")</f>
        <v>Sunday</v>
      </c>
    </row>
    <row r="5112" spans="1:16" s="32" customFormat="1" ht="15.75" hidden="1"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6"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c r="N5113" s="32" t="str">
        <f t="shared" ref="N5113" si="2569" xml:space="preserve"> TEXT(D5113, "mmmm")</f>
        <v>May</v>
      </c>
      <c r="O5113" s="39">
        <f t="shared" ref="O5113" si="2570" xml:space="preserve"> K5113 - L5113</f>
        <v>110.56</v>
      </c>
      <c r="P5113" s="32" t="str">
        <f xml:space="preserve"> TEXT(D5113, "dddd")</f>
        <v>Saturday</v>
      </c>
    </row>
    <row r="5114" spans="1:16" s="32" customFormat="1" ht="15.75" hidden="1"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6" s="32" customFormat="1" ht="15.75" hidden="1"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6" s="32" customFormat="1" ht="15.75" hidden="1"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6"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c r="N5117" s="32" t="str">
        <f t="shared" ref="N5117" si="2571" xml:space="preserve"> TEXT(D5117, "mmmm")</f>
        <v>June</v>
      </c>
      <c r="O5117" s="39">
        <f t="shared" ref="O5117" si="2572" xml:space="preserve"> K5117 - L5117</f>
        <v>1028.76</v>
      </c>
      <c r="P5117" s="32" t="str">
        <f xml:space="preserve"> TEXT(D5117, "dddd")</f>
        <v>Saturday</v>
      </c>
    </row>
    <row r="5118" spans="1:16" s="32" customFormat="1" ht="15.75" hidden="1"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6" s="32" customFormat="1" ht="15.75" hidden="1"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6"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c r="N5120" s="32" t="str">
        <f t="shared" ref="N5120" si="2573" xml:space="preserve"> TEXT(D5120, "mmmm")</f>
        <v>November</v>
      </c>
      <c r="O5120" s="39">
        <f t="shared" ref="O5120" si="2574" xml:space="preserve"> K5120 - L5120</f>
        <v>327.9799999999999</v>
      </c>
      <c r="P5120" s="32" t="str">
        <f xml:space="preserve"> TEXT(D5120, "dddd")</f>
        <v>Friday</v>
      </c>
    </row>
    <row r="5121" spans="1:16" s="32" customFormat="1" ht="15.75" hidden="1"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6" s="32" customFormat="1" ht="15.75" hidden="1"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6"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c r="N5123" s="32" t="str">
        <f t="shared" ref="N5123" si="2575" xml:space="preserve"> TEXT(D5123, "mmmm")</f>
        <v>August</v>
      </c>
      <c r="O5123" s="39">
        <f t="shared" ref="O5123" si="2576" xml:space="preserve"> K5123 - L5123</f>
        <v>448.67999999999995</v>
      </c>
      <c r="P5123" s="32" t="str">
        <f xml:space="preserve"> TEXT(D5123, "dddd")</f>
        <v>Tuesday</v>
      </c>
    </row>
    <row r="5124" spans="1:16" s="32" customFormat="1" ht="15.75" hidden="1"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6" s="32" customFormat="1" ht="15.75" hidden="1"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6" s="32" customFormat="1" ht="15.75" hidden="1"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6" s="32" customFormat="1" ht="15.75" hidden="1"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6" s="32" customFormat="1" ht="15.75" hidden="1"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6" s="32" customFormat="1" ht="15.75" hidden="1"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6" s="32" customFormat="1" ht="15.75" hidden="1"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6" s="32" customFormat="1" ht="15.75" hidden="1"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6" s="32" customFormat="1" ht="15.75" hidden="1"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6" s="32" customFormat="1" ht="15.75" hidden="1"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6" s="32" customFormat="1" ht="15.75" hidden="1"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6" s="32" customFormat="1" ht="15.75" hidden="1"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6" s="32" customFormat="1" ht="15.75" hidden="1"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6"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c r="N5137" s="32" t="str">
        <f t="shared" ref="N5137:N5138" si="2577" xml:space="preserve"> TEXT(D5137, "mmmm")</f>
        <v>June</v>
      </c>
      <c r="O5137" s="39">
        <f t="shared" ref="O5137:O5138" si="2578" xml:space="preserve"> K5137 - L5137</f>
        <v>1630.25</v>
      </c>
      <c r="P5137" s="32" t="str">
        <f t="shared" ref="P5137:P5138" si="2579" xml:space="preserve"> TEXT(D5137, "dddd")</f>
        <v>Saturday</v>
      </c>
    </row>
    <row r="5138" spans="1:16"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c r="N5138" s="32" t="str">
        <f t="shared" si="2577"/>
        <v>May</v>
      </c>
      <c r="O5138" s="39">
        <f t="shared" si="2578"/>
        <v>445.20999999999992</v>
      </c>
      <c r="P5138" s="32" t="str">
        <f t="shared" si="2579"/>
        <v>Tuesday</v>
      </c>
    </row>
    <row r="5139" spans="1:16" s="32" customFormat="1" ht="15.75" hidden="1"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6" s="32" customFormat="1" ht="15.75" hidden="1"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6" s="32" customFormat="1" ht="15.75" hidden="1"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6" s="32" customFormat="1" ht="15.75" hidden="1"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6" s="32" customFormat="1" ht="15.75" hidden="1"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6"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c r="N5144" s="32" t="str">
        <f t="shared" ref="N5144" si="2580" xml:space="preserve"> TEXT(D5144, "mmmm")</f>
        <v>April</v>
      </c>
      <c r="O5144" s="39">
        <f t="shared" ref="O5144" si="2581" xml:space="preserve"> K5144 - L5144</f>
        <v>1630.25</v>
      </c>
      <c r="P5144" s="32" t="str">
        <f xml:space="preserve"> TEXT(D5144, "dddd")</f>
        <v>Tuesday</v>
      </c>
    </row>
    <row r="5145" spans="1:16" s="32" customFormat="1" ht="15.75" hidden="1"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6"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c r="N5146" s="32" t="str">
        <f t="shared" ref="N5146:N5147" si="2582" xml:space="preserve"> TEXT(D5146, "mmmm")</f>
        <v>May</v>
      </c>
      <c r="O5146" s="39">
        <f t="shared" ref="O5146:O5147" si="2583" xml:space="preserve"> K5146 - L5146</f>
        <v>198.29000000000002</v>
      </c>
      <c r="P5146" s="32" t="str">
        <f t="shared" ref="P5146:P5147" si="2584" xml:space="preserve"> TEXT(D5146, "dddd")</f>
        <v>Saturday</v>
      </c>
    </row>
    <row r="5147" spans="1:16"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c r="N5147" s="32" t="str">
        <f t="shared" si="2582"/>
        <v>July</v>
      </c>
      <c r="O5147" s="39">
        <f t="shared" si="2583"/>
        <v>574.62000000000012</v>
      </c>
      <c r="P5147" s="32" t="str">
        <f t="shared" si="2584"/>
        <v>Sunday</v>
      </c>
    </row>
    <row r="5148" spans="1:16" s="32" customFormat="1" ht="15.75" hidden="1"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6"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c r="N5149" s="32" t="str">
        <f t="shared" ref="N5149" si="2585" xml:space="preserve"> TEXT(D5149, "mmmm")</f>
        <v>March</v>
      </c>
      <c r="O5149" s="39">
        <f t="shared" ref="O5149" si="2586" xml:space="preserve"> K5149 - L5149</f>
        <v>903.11</v>
      </c>
      <c r="P5149" s="32" t="str">
        <f xml:space="preserve"> TEXT(D5149, "dddd")</f>
        <v>Monday</v>
      </c>
    </row>
    <row r="5150" spans="1:16" s="32" customFormat="1" ht="15.75" hidden="1"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6" s="32" customFormat="1" ht="15.75" hidden="1"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6"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c r="N5152" s="32" t="str">
        <f t="shared" ref="N5152" si="2587" xml:space="preserve"> TEXT(D5152, "mmmm")</f>
        <v>March</v>
      </c>
      <c r="O5152" s="39">
        <f t="shared" ref="O5152" si="2588" xml:space="preserve"> K5152 - L5152</f>
        <v>583.2700000000001</v>
      </c>
      <c r="P5152" s="32" t="str">
        <f xml:space="preserve"> TEXT(D5152, "dddd")</f>
        <v>Thursday</v>
      </c>
    </row>
    <row r="5153" spans="1:26" s="32" customFormat="1" ht="15.75" hidden="1"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hidden="1"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c r="N5155" s="32" t="str">
        <f t="shared" ref="N5155:N5156" si="2589" xml:space="preserve"> TEXT(D5155, "mmmm")</f>
        <v>August</v>
      </c>
      <c r="O5155" s="39">
        <f t="shared" ref="O5155:O5156" si="2590" xml:space="preserve"> K5155 - L5155</f>
        <v>509.97</v>
      </c>
      <c r="P5155" s="32" t="str">
        <f t="shared" ref="P5155:P5156" si="2591" xml:space="preserve"> TEXT(D5155, "dddd")</f>
        <v>Thursday</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c r="N5156" s="32" t="str">
        <f t="shared" si="2589"/>
        <v>July</v>
      </c>
      <c r="O5156" s="39">
        <f t="shared" si="2590"/>
        <v>1103.43</v>
      </c>
      <c r="P5156" s="32" t="str">
        <f t="shared" si="2591"/>
        <v>Tuesday</v>
      </c>
    </row>
    <row r="5157" spans="1:26" s="32" customFormat="1" ht="15.75" hidden="1"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hidden="1"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hidden="1"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hidden="1"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hidden="1"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hidden="1"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hidden="1"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hidden="1"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hidden="1"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hidden="1"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hidden="1"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hidden="1"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6" s="32" customFormat="1" ht="15.75" hidden="1"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6"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c r="N5170" s="32" t="str">
        <f t="shared" ref="N5170" si="2592" xml:space="preserve"> TEXT(D5170, "mmmm")</f>
        <v>January</v>
      </c>
      <c r="O5170" s="39">
        <f t="shared" ref="O5170" si="2593" xml:space="preserve"> K5170 - L5170</f>
        <v>437.46</v>
      </c>
      <c r="P5170" s="32" t="str">
        <f xml:space="preserve"> TEXT(D5170, "dddd")</f>
        <v>Monday</v>
      </c>
    </row>
    <row r="5171" spans="1:16" s="32" customFormat="1" ht="15.75" hidden="1"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6" s="32" customFormat="1" ht="15.75" hidden="1"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6"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c r="N5173" s="32" t="str">
        <f t="shared" ref="N5173" si="2594" xml:space="preserve"> TEXT(D5173, "mmmm")</f>
        <v>July</v>
      </c>
      <c r="O5173" s="39">
        <f t="shared" ref="O5173" si="2595" xml:space="preserve"> K5173 - L5173</f>
        <v>450.77</v>
      </c>
      <c r="P5173" s="32" t="str">
        <f xml:space="preserve"> TEXT(D5173, "dddd")</f>
        <v>Sunday</v>
      </c>
    </row>
    <row r="5174" spans="1:16" s="32" customFormat="1" ht="15.75" hidden="1"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6" s="32" customFormat="1" ht="15.75" hidden="1"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6" s="32" customFormat="1" ht="15.75" hidden="1"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6" s="32" customFormat="1" ht="15.75" hidden="1"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6" s="32" customFormat="1" ht="15.75" hidden="1"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6" s="32" customFormat="1" ht="15.75" hidden="1"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6" s="32" customFormat="1" ht="15.75" hidden="1"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6" s="32" customFormat="1" ht="15.75" hidden="1"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6" s="32" customFormat="1" ht="15.75" hidden="1"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6" s="32" customFormat="1" ht="15.75" hidden="1"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6" s="32" customFormat="1" ht="15.75" hidden="1"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6"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c r="N5185" s="32" t="str">
        <f t="shared" ref="N5185" si="2596" xml:space="preserve"> TEXT(D5185, "mmmm")</f>
        <v>January</v>
      </c>
      <c r="O5185" s="39">
        <f t="shared" ref="O5185" si="2597" xml:space="preserve"> K5185 - L5185</f>
        <v>198.22000000000003</v>
      </c>
      <c r="P5185" s="32" t="str">
        <f xml:space="preserve"> TEXT(D5185, "dddd")</f>
        <v>Friday</v>
      </c>
    </row>
    <row r="5186" spans="1:16" s="32" customFormat="1" ht="15.75" hidden="1"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6" s="32" customFormat="1" ht="15.75" hidden="1"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6" s="32" customFormat="1" ht="15.75" hidden="1"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6" s="32" customFormat="1" ht="15.75" hidden="1"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6" s="32" customFormat="1" ht="15.75" hidden="1"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6" s="32" customFormat="1" ht="15.75" hidden="1"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6" s="32" customFormat="1" ht="15.75" hidden="1"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6" s="32" customFormat="1" ht="15.75" hidden="1"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6" s="32" customFormat="1" ht="15.75" hidden="1"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6" s="32" customFormat="1" ht="15.75" hidden="1"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6" s="32" customFormat="1" ht="15.75" hidden="1"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6"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c r="N5197" s="32" t="str">
        <f t="shared" ref="N5197:N5198" si="2598" xml:space="preserve"> TEXT(D5197, "mmmm")</f>
        <v>April</v>
      </c>
      <c r="O5197" s="39">
        <f t="shared" ref="O5197:O5198" si="2599" xml:space="preserve"> K5197 - L5197</f>
        <v>143.82</v>
      </c>
      <c r="P5197" s="32" t="str">
        <f t="shared" ref="P5197:P5198" si="2600" xml:space="preserve"> TEXT(D5197, "dddd")</f>
        <v>Saturday</v>
      </c>
    </row>
    <row r="5198" spans="1:16"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c r="N5198" s="32" t="str">
        <f t="shared" si="2598"/>
        <v>April</v>
      </c>
      <c r="O5198" s="39">
        <f t="shared" si="2599"/>
        <v>1630.25</v>
      </c>
      <c r="P5198" s="32" t="str">
        <f t="shared" si="2600"/>
        <v>Wednesday</v>
      </c>
    </row>
    <row r="5199" spans="1:16" s="32" customFormat="1" ht="15.75" hidden="1"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6" s="32" customFormat="1" ht="15.75" hidden="1"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hidden="1"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hidden="1"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hidden="1"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hidden="1"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hidden="1"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hidden="1"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hidden="1"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hidden="1"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hidden="1"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hidden="1"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c r="N5211" s="32" t="str">
        <f t="shared" ref="N5211:N5212" si="2601" xml:space="preserve"> TEXT(D5211, "mmmm")</f>
        <v>June</v>
      </c>
      <c r="O5211" s="39">
        <f t="shared" ref="O5211:O5212" si="2602" xml:space="preserve"> K5211 - L5211</f>
        <v>114.93</v>
      </c>
      <c r="P5211" s="32" t="str">
        <f t="shared" ref="P5211:P5212" si="2603" xml:space="preserve"> TEXT(D5211, "dddd")</f>
        <v>Tuesday</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c r="N5212" s="32" t="str">
        <f t="shared" si="2601"/>
        <v>January</v>
      </c>
      <c r="O5212" s="39">
        <f t="shared" si="2602"/>
        <v>1660.88</v>
      </c>
      <c r="P5212" s="32" t="str">
        <f t="shared" si="2603"/>
        <v>Wednesday</v>
      </c>
    </row>
    <row r="5213" spans="1:26" s="32" customFormat="1" ht="15.75" hidden="1"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hidden="1"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hidden="1"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hidden="1"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6" s="32" customFormat="1" ht="15.75" hidden="1"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6" s="32" customFormat="1" ht="15.75" hidden="1"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6"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c r="N5219" s="32" t="str">
        <f t="shared" ref="N5219" si="2604" xml:space="preserve"> TEXT(D5219, "mmmm")</f>
        <v>May</v>
      </c>
      <c r="O5219" s="39">
        <f t="shared" ref="O5219" si="2605" xml:space="preserve"> K5219 - L5219</f>
        <v>64.509999999999991</v>
      </c>
      <c r="P5219" s="32" t="str">
        <f xml:space="preserve"> TEXT(D5219, "dddd")</f>
        <v>Monday</v>
      </c>
    </row>
    <row r="5220" spans="1:16" s="32" customFormat="1" ht="15.75" hidden="1"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6"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c r="N5221" s="32" t="str">
        <f t="shared" ref="N5221:N5222" si="2606" xml:space="preserve"> TEXT(D5221, "mmmm")</f>
        <v>February</v>
      </c>
      <c r="O5221" s="39">
        <f t="shared" ref="O5221:O5222" si="2607" xml:space="preserve"> K5221 - L5221</f>
        <v>195.33999999999992</v>
      </c>
      <c r="P5221" s="32" t="str">
        <f t="shared" ref="P5221:P5222" si="2608" xml:space="preserve"> TEXT(D5221, "dddd")</f>
        <v>Wednesday</v>
      </c>
    </row>
    <row r="5222" spans="1:16"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c r="N5222" s="32" t="str">
        <f t="shared" si="2606"/>
        <v>December</v>
      </c>
      <c r="O5222" s="39">
        <f t="shared" si="2607"/>
        <v>771.12</v>
      </c>
      <c r="P5222" s="32" t="str">
        <f t="shared" si="2608"/>
        <v>Thursday</v>
      </c>
    </row>
    <row r="5223" spans="1:16" s="32" customFormat="1" ht="15.75" hidden="1"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6"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c r="N5224" s="32" t="str">
        <f t="shared" ref="N5224:N5225" si="2609" xml:space="preserve"> TEXT(D5224, "mmmm")</f>
        <v>December</v>
      </c>
      <c r="O5224" s="39">
        <f t="shared" ref="O5224:O5225" si="2610" xml:space="preserve"> K5224 - L5224</f>
        <v>14.229999999999997</v>
      </c>
      <c r="P5224" s="32" t="str">
        <f t="shared" ref="P5224:P5225" si="2611" xml:space="preserve"> TEXT(D5224, "dddd")</f>
        <v>Monday</v>
      </c>
    </row>
    <row r="5225" spans="1:16"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c r="N5225" s="32" t="str">
        <f t="shared" si="2609"/>
        <v>March</v>
      </c>
      <c r="O5225" s="39">
        <f t="shared" si="2610"/>
        <v>1055.82</v>
      </c>
      <c r="P5225" s="32" t="str">
        <f t="shared" si="2611"/>
        <v>Friday</v>
      </c>
    </row>
    <row r="5226" spans="1:16" s="32" customFormat="1" ht="15.75" hidden="1"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6" s="32" customFormat="1" ht="15.75" hidden="1"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6" s="32" customFormat="1" ht="15.75" hidden="1"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6" s="32" customFormat="1" ht="15.75" hidden="1"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6"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c r="N5230" s="32" t="str">
        <f t="shared" ref="N5230" si="2612" xml:space="preserve"> TEXT(D5230, "mmmm")</f>
        <v>December</v>
      </c>
      <c r="O5230" s="39">
        <f t="shared" ref="O5230" si="2613" xml:space="preserve"> K5230 - L5230</f>
        <v>144.26</v>
      </c>
      <c r="P5230" s="32" t="str">
        <f xml:space="preserve"> TEXT(D5230, "dddd")</f>
        <v>Saturday</v>
      </c>
    </row>
    <row r="5231" spans="1:16" s="32" customFormat="1" ht="15.75" hidden="1"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6" s="32" customFormat="1" ht="15.75" hidden="1"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6" s="32" customFormat="1" ht="15.75" hidden="1"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6" s="32" customFormat="1" ht="15.75" hidden="1"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6" s="32" customFormat="1" ht="15.75" hidden="1"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6" s="32" customFormat="1" ht="15.75" hidden="1"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6" s="32" customFormat="1" ht="15.75" hidden="1"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6" s="32" customFormat="1" ht="15.75" hidden="1"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6" s="32" customFormat="1" ht="15.75" hidden="1"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6" s="32" customFormat="1" ht="15.75" hidden="1"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6" s="32" customFormat="1" ht="15.75" hidden="1"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6" s="32" customFormat="1" ht="15.75" hidden="1"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6" s="32" customFormat="1" ht="15.75" hidden="1"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6"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c r="N5244" s="32" t="str">
        <f t="shared" ref="N5244:N5246" si="2614" xml:space="preserve"> TEXT(D5244, "mmmm")</f>
        <v>July</v>
      </c>
      <c r="O5244" s="39">
        <f t="shared" ref="O5244:O5246" si="2615" xml:space="preserve"> K5244 - L5244</f>
        <v>75.75</v>
      </c>
      <c r="P5244" s="32" t="str">
        <f t="shared" ref="P5244:P5246" si="2616" xml:space="preserve"> TEXT(D5244, "dddd")</f>
        <v>Monday</v>
      </c>
    </row>
    <row r="5245" spans="1:16"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c r="N5245" s="32" t="str">
        <f t="shared" si="2614"/>
        <v>September</v>
      </c>
      <c r="O5245" s="39">
        <f t="shared" si="2615"/>
        <v>1295.43</v>
      </c>
      <c r="P5245" s="32" t="str">
        <f t="shared" si="2616"/>
        <v>Thursday</v>
      </c>
    </row>
    <row r="5246" spans="1:16"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c r="N5246" s="32" t="str">
        <f t="shared" si="2614"/>
        <v>December</v>
      </c>
      <c r="O5246" s="39">
        <f t="shared" si="2615"/>
        <v>90.099999999999966</v>
      </c>
      <c r="P5246" s="32" t="str">
        <f t="shared" si="2616"/>
        <v>Monday</v>
      </c>
    </row>
    <row r="5247" spans="1:16" s="32" customFormat="1" ht="15.75" hidden="1"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6" s="32" customFormat="1" ht="15.75" hidden="1"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hidden="1"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c r="N5250" s="32" t="str">
        <f t="shared" ref="N5250" si="2617" xml:space="preserve"> TEXT(D5250, "mmmm")</f>
        <v>December</v>
      </c>
      <c r="O5250" s="39">
        <f t="shared" ref="O5250" si="2618" xml:space="preserve"> K5250 - L5250</f>
        <v>128.45999999999992</v>
      </c>
      <c r="P5250" s="32" t="str">
        <f xml:space="preserve"> TEXT(D5250, "dddd")</f>
        <v>Sunday</v>
      </c>
    </row>
    <row r="5251" spans="1:26" s="32" customFormat="1" ht="15.75" hidden="1"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hidden="1"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hidden="1"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c r="N5254" s="32" t="str">
        <f t="shared" ref="N5254" si="2619" xml:space="preserve"> TEXT(D5254, "mmmm")</f>
        <v>November</v>
      </c>
      <c r="O5254" s="39">
        <f t="shared" ref="O5254" si="2620" xml:space="preserve"> K5254 - L5254</f>
        <v>1279.3999999999999</v>
      </c>
      <c r="P5254" s="32" t="str">
        <f xml:space="preserve"> TEXT(D5254, "dddd")</f>
        <v>Sunday</v>
      </c>
    </row>
    <row r="5255" spans="1:26" s="32" customFormat="1" ht="15.75" hidden="1"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hidden="1"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hidden="1"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c r="N5258" s="32" t="str">
        <f t="shared" ref="N5258" si="2621" xml:space="preserve"> TEXT(D5258, "mmmm")</f>
        <v>October</v>
      </c>
      <c r="O5258" s="39">
        <f t="shared" ref="O5258" si="2622" xml:space="preserve"> K5258 - L5258</f>
        <v>64.92999999999995</v>
      </c>
      <c r="P5258" s="32" t="str">
        <f xml:space="preserve"> TEXT(D5258, "dddd")</f>
        <v>Friday</v>
      </c>
    </row>
    <row r="5259" spans="1:26" s="32" customFormat="1" ht="15.75" hidden="1"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hidden="1"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hidden="1"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hidden="1"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2" t="str">
        <f t="shared" ref="N5263" si="2623" xml:space="preserve"> TEXT(D5263, "mmmm")</f>
        <v>December</v>
      </c>
      <c r="O5263" s="39">
        <f t="shared" ref="O5263" si="2624" xml:space="preserve"> K5263 - L5263</f>
        <v>1563.94</v>
      </c>
      <c r="P5263" s="32" t="str">
        <f xml:space="preserve"> TEXT(D5263, "dddd")</f>
        <v>Thursday</v>
      </c>
      <c r="Q5263" s="39"/>
      <c r="R5263" s="39"/>
      <c r="S5263" s="39"/>
      <c r="T5263" s="39"/>
      <c r="U5263" s="39"/>
      <c r="V5263" s="39"/>
      <c r="W5263" s="39"/>
      <c r="X5263" s="39"/>
      <c r="Y5263" s="39"/>
      <c r="Z5263" s="39"/>
    </row>
    <row r="5264" spans="1:26" s="32" customFormat="1" ht="15.75" hidden="1"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hidden="1"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hidden="1"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hidden="1"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hidden="1"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2" t="str">
        <f t="shared" ref="N5269" si="2625" xml:space="preserve"> TEXT(D5269, "mmmm")</f>
        <v>October</v>
      </c>
      <c r="O5269" s="39">
        <f t="shared" ref="O5269" si="2626" xml:space="preserve"> K5269 - L5269</f>
        <v>1146.42</v>
      </c>
      <c r="P5269" s="32" t="str">
        <f xml:space="preserve"> TEXT(D5269, "dddd")</f>
        <v>Thursday</v>
      </c>
      <c r="Q5269" s="39"/>
      <c r="R5269" s="39"/>
      <c r="S5269" s="39"/>
      <c r="T5269" s="39"/>
      <c r="U5269" s="39"/>
      <c r="V5269" s="39"/>
      <c r="W5269" s="39"/>
      <c r="X5269" s="39"/>
      <c r="Y5269" s="39"/>
      <c r="Z5269" s="39"/>
    </row>
    <row r="5270" spans="1:26" s="32" customFormat="1" ht="15.75" hidden="1"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hidden="1"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hidden="1"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hidden="1"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hidden="1"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hidden="1"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hidden="1"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hidden="1"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hidden="1"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hidden="1"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hidden="1"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6" s="32" customFormat="1" ht="15.75" hidden="1"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6" s="32" customFormat="1" ht="15.75" hidden="1"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6" s="32" customFormat="1" ht="15.75" hidden="1"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6" s="32" customFormat="1" ht="15.75" hidden="1"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6" s="32" customFormat="1" ht="15.75" hidden="1"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6" s="32" customFormat="1" ht="15.75" hidden="1"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6" s="32" customFormat="1" ht="15.75" hidden="1"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6" s="32" customFormat="1" ht="15.75" hidden="1"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6" s="32" customFormat="1" ht="15.75" hidden="1"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6" s="32" customFormat="1" ht="15.75" hidden="1"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6" s="32" customFormat="1" ht="15.75" hidden="1"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6"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c r="N5292" s="32" t="str">
        <f t="shared" ref="N5292" si="2627" xml:space="preserve"> TEXT(D5292, "mmmm")</f>
        <v>March</v>
      </c>
      <c r="O5292" s="39">
        <f t="shared" ref="O5292" si="2628" xml:space="preserve"> K5292 - L5292</f>
        <v>57.72999999999999</v>
      </c>
      <c r="P5292" s="32" t="str">
        <f xml:space="preserve"> TEXT(D5292, "dddd")</f>
        <v>Wednesday</v>
      </c>
    </row>
    <row r="5293" spans="1:16" s="32" customFormat="1" ht="15.75" hidden="1"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6"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c r="N5294" s="32" t="str">
        <f t="shared" ref="N5294" si="2629" xml:space="preserve"> TEXT(D5294, "mmmm")</f>
        <v>October</v>
      </c>
      <c r="O5294" s="39">
        <f t="shared" ref="O5294" si="2630" xml:space="preserve"> K5294 - L5294</f>
        <v>198.22000000000003</v>
      </c>
      <c r="P5294" s="32" t="str">
        <f xml:space="preserve"> TEXT(D5294, "dddd")</f>
        <v>Sunday</v>
      </c>
    </row>
    <row r="5295" spans="1:16" s="32" customFormat="1" ht="15.75" hidden="1"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6" s="32" customFormat="1" ht="15.75" hidden="1"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6" s="32" customFormat="1" ht="15.75" hidden="1"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6" s="32" customFormat="1" ht="15.75" hidden="1"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6" s="32" customFormat="1" ht="15.75" hidden="1"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6" s="32" customFormat="1" ht="15.75" hidden="1"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6" s="32" customFormat="1" ht="15.75" hidden="1"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6" s="32" customFormat="1" ht="15.75" hidden="1"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6"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c r="N5303" s="32" t="str">
        <f t="shared" ref="N5303" si="2631" xml:space="preserve"> TEXT(D5303, "mmmm")</f>
        <v>February</v>
      </c>
      <c r="O5303" s="39">
        <f t="shared" ref="O5303" si="2632" xml:space="preserve"> K5303 - L5303</f>
        <v>199.09999999999991</v>
      </c>
      <c r="P5303" s="32" t="str">
        <f xml:space="preserve"> TEXT(D5303, "dddd")</f>
        <v>Thursday</v>
      </c>
    </row>
    <row r="5304" spans="1:16" s="32" customFormat="1" ht="15.75" hidden="1"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6"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c r="N5305" s="32" t="str">
        <f t="shared" ref="N5305:N5306" si="2633" xml:space="preserve"> TEXT(D5305, "mmmm")</f>
        <v>November</v>
      </c>
      <c r="O5305" s="39">
        <f t="shared" ref="O5305:O5306" si="2634" xml:space="preserve"> K5305 - L5305</f>
        <v>1069.5500000000002</v>
      </c>
      <c r="P5305" s="32" t="str">
        <f t="shared" ref="P5305:P5306" si="2635" xml:space="preserve"> TEXT(D5305, "dddd")</f>
        <v>Saturday</v>
      </c>
    </row>
    <row r="5306" spans="1:16"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c r="N5306" s="32" t="str">
        <f t="shared" si="2633"/>
        <v>April</v>
      </c>
      <c r="O5306" s="39">
        <f t="shared" si="2634"/>
        <v>1069.5500000000002</v>
      </c>
      <c r="P5306" s="32" t="str">
        <f t="shared" si="2635"/>
        <v>Friday</v>
      </c>
    </row>
    <row r="5307" spans="1:16" s="32" customFormat="1" ht="15.75" hidden="1"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6" s="32" customFormat="1" ht="15.75" hidden="1"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6" s="32" customFormat="1" ht="15.75" hidden="1"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6" s="32" customFormat="1" ht="15.75" hidden="1"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6"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c r="N5311" s="32" t="str">
        <f t="shared" ref="N5311" si="2636" xml:space="preserve"> TEXT(D5311, "mmmm")</f>
        <v>November</v>
      </c>
      <c r="O5311" s="39">
        <f t="shared" ref="O5311" si="2637" xml:space="preserve"> K5311 - L5311</f>
        <v>64.509999999999991</v>
      </c>
      <c r="P5311" s="32" t="str">
        <f xml:space="preserve"> TEXT(D5311, "dddd")</f>
        <v>Monday</v>
      </c>
    </row>
    <row r="5312" spans="1:16" s="32" customFormat="1" ht="15.75" hidden="1"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6" s="32" customFormat="1" ht="15.75" hidden="1"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6" s="32" customFormat="1" ht="15.75" hidden="1"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6" s="32" customFormat="1" ht="15.75" hidden="1"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6" s="32" customFormat="1" ht="15.75" hidden="1"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6" s="32" customFormat="1" ht="15.75" hidden="1"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6" s="32" customFormat="1" ht="15.75" hidden="1"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6"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c r="N5319" s="32" t="str">
        <f t="shared" ref="N5319" si="2638" xml:space="preserve"> TEXT(D5319, "mmmm")</f>
        <v>May</v>
      </c>
      <c r="O5319" s="39">
        <f t="shared" ref="O5319" si="2639" xml:space="preserve"> K5319 - L5319</f>
        <v>1295.43</v>
      </c>
      <c r="P5319" s="32" t="str">
        <f xml:space="preserve"> TEXT(D5319, "dddd")</f>
        <v>Sunday</v>
      </c>
    </row>
    <row r="5320" spans="1:16" s="32" customFormat="1" ht="15.75" hidden="1"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6" s="32" customFormat="1" ht="15.75" hidden="1"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6" s="32" customFormat="1" ht="15.75" hidden="1"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6" s="32" customFormat="1" ht="15.75" hidden="1"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6" s="32" customFormat="1" ht="15.75" hidden="1"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6" s="32" customFormat="1" ht="15.75" hidden="1"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6"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c r="N5326" s="32" t="str">
        <f t="shared" ref="N5326" si="2640" xml:space="preserve"> TEXT(D5326, "mmmm")</f>
        <v>May</v>
      </c>
      <c r="O5326" s="39">
        <f t="shared" ref="O5326" si="2641" xml:space="preserve"> K5326 - L5326</f>
        <v>771.12</v>
      </c>
      <c r="P5326" s="32" t="str">
        <f xml:space="preserve"> TEXT(D5326, "dddd")</f>
        <v>Friday</v>
      </c>
    </row>
    <row r="5327" spans="1:16" s="32" customFormat="1" ht="15.75" hidden="1"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6" s="32" customFormat="1" ht="15.75" hidden="1"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6" s="32" customFormat="1" ht="15.75" hidden="1"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6"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c r="N5330" s="32" t="str">
        <f t="shared" ref="N5330" si="2642" xml:space="preserve"> TEXT(D5330, "mmmm")</f>
        <v>November</v>
      </c>
      <c r="O5330" s="39">
        <f t="shared" ref="O5330" si="2643" xml:space="preserve"> K5330 - L5330</f>
        <v>1295.43</v>
      </c>
      <c r="P5330" s="32" t="str">
        <f xml:space="preserve"> TEXT(D5330, "dddd")</f>
        <v>Friday</v>
      </c>
    </row>
    <row r="5331" spans="1:16" s="32" customFormat="1" ht="15.75" hidden="1"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6" s="32" customFormat="1" ht="15.75" hidden="1"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6" s="32" customFormat="1" ht="15.75" hidden="1"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6" s="32" customFormat="1" ht="15.75" hidden="1"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6" s="32" customFormat="1" ht="15.75" hidden="1"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6" s="32" customFormat="1" ht="15.75" hidden="1"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6" s="32" customFormat="1" ht="15.75" hidden="1"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6" s="32" customFormat="1" ht="15.75" hidden="1"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6"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c r="N5339" s="32" t="str">
        <f t="shared" ref="N5339" si="2644" xml:space="preserve"> TEXT(D5339, "mmmm")</f>
        <v>November</v>
      </c>
      <c r="O5339" s="39">
        <f t="shared" ref="O5339" si="2645" xml:space="preserve"> K5339 - L5339</f>
        <v>1544.6100000000001</v>
      </c>
      <c r="P5339" s="32" t="str">
        <f xml:space="preserve"> TEXT(D5339, "dddd")</f>
        <v>Friday</v>
      </c>
    </row>
    <row r="5340" spans="1:16" s="32" customFormat="1" ht="15.75" hidden="1"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6" s="32" customFormat="1" ht="15.75" hidden="1"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6" s="32" customFormat="1" ht="15.75" hidden="1"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6"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c r="N5343" s="32" t="str">
        <f t="shared" ref="N5343:N5344" si="2646" xml:space="preserve"> TEXT(D5343, "mmmm")</f>
        <v>March</v>
      </c>
      <c r="O5343" s="39">
        <f t="shared" ref="O5343:O5344" si="2647" xml:space="preserve"> K5343 - L5343</f>
        <v>817.36</v>
      </c>
      <c r="P5343" s="32" t="str">
        <f t="shared" ref="P5343:P5344" si="2648" xml:space="preserve"> TEXT(D5343, "dddd")</f>
        <v>Wednesday</v>
      </c>
    </row>
    <row r="5344" spans="1:16"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c r="N5344" s="32" t="str">
        <f t="shared" si="2646"/>
        <v>August</v>
      </c>
      <c r="O5344" s="39">
        <f t="shared" si="2647"/>
        <v>1544.6100000000001</v>
      </c>
      <c r="P5344" s="32" t="str">
        <f t="shared" si="2648"/>
        <v>Friday</v>
      </c>
    </row>
    <row r="5345" spans="1:16" s="32" customFormat="1" ht="15.75" hidden="1"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6"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c r="N5346" s="32" t="str">
        <f t="shared" ref="N5346:N5347" si="2649" xml:space="preserve"> TEXT(D5346, "mmmm")</f>
        <v>May</v>
      </c>
      <c r="O5346" s="39">
        <f t="shared" ref="O5346:O5347" si="2650" xml:space="preserve"> K5346 - L5346</f>
        <v>152.54999999999995</v>
      </c>
      <c r="P5346" s="32" t="str">
        <f t="shared" ref="P5346:P5347" si="2651" xml:space="preserve"> TEXT(D5346, "dddd")</f>
        <v>Wednesday</v>
      </c>
    </row>
    <row r="5347" spans="1:16"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c r="N5347" s="32" t="str">
        <f t="shared" si="2649"/>
        <v>July</v>
      </c>
      <c r="O5347" s="39">
        <f t="shared" si="2650"/>
        <v>50.66</v>
      </c>
      <c r="P5347" s="32" t="str">
        <f t="shared" si="2651"/>
        <v>Wednesday</v>
      </c>
    </row>
    <row r="5348" spans="1:16" s="32" customFormat="1" ht="15.75" hidden="1"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6" s="32" customFormat="1" ht="15.75" hidden="1"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6"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c r="N5350" s="32" t="str">
        <f t="shared" ref="N5350:N5351" si="2652" xml:space="preserve"> TEXT(D5350, "mmmm")</f>
        <v>October</v>
      </c>
      <c r="O5350" s="39">
        <f t="shared" ref="O5350:O5351" si="2653" xml:space="preserve"> K5350 - L5350</f>
        <v>90.099999999999966</v>
      </c>
      <c r="P5350" s="32" t="str">
        <f t="shared" ref="P5350:P5351" si="2654" xml:space="preserve"> TEXT(D5350, "dddd")</f>
        <v>Sunday</v>
      </c>
    </row>
    <row r="5351" spans="1:16"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c r="N5351" s="32" t="str">
        <f t="shared" si="2652"/>
        <v>January</v>
      </c>
      <c r="O5351" s="39">
        <f t="shared" si="2653"/>
        <v>17.869999999999997</v>
      </c>
      <c r="P5351" s="32" t="str">
        <f t="shared" si="2654"/>
        <v>Monday</v>
      </c>
    </row>
    <row r="5352" spans="1:16" s="32" customFormat="1" ht="15.75" hidden="1"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6" s="32" customFormat="1" ht="15.75" hidden="1"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6" s="32" customFormat="1" ht="15.75" hidden="1"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6"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c r="N5355" s="32" t="str">
        <f t="shared" ref="N5355:N5356" si="2655" xml:space="preserve"> TEXT(D5355, "mmmm")</f>
        <v>October</v>
      </c>
      <c r="O5355" s="39">
        <f t="shared" ref="O5355:O5356" si="2656" xml:space="preserve"> K5355 - L5355</f>
        <v>50.66</v>
      </c>
      <c r="P5355" s="32" t="str">
        <f t="shared" ref="P5355:P5356" si="2657" xml:space="preserve"> TEXT(D5355, "dddd")</f>
        <v>Monday</v>
      </c>
    </row>
    <row r="5356" spans="1:16"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c r="N5356" s="32" t="str">
        <f t="shared" si="2655"/>
        <v>April</v>
      </c>
      <c r="O5356" s="39">
        <f t="shared" si="2656"/>
        <v>15.080000000000005</v>
      </c>
      <c r="P5356" s="32" t="str">
        <f t="shared" si="2657"/>
        <v>Wednesday</v>
      </c>
    </row>
    <row r="5357" spans="1:16" s="32" customFormat="1" ht="15.75" hidden="1"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6" s="32" customFormat="1" ht="15.75" hidden="1"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6" s="32" customFormat="1" ht="15.75" hidden="1"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6" s="32" customFormat="1" ht="15.75" hidden="1"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6" s="32" customFormat="1" ht="15.75" hidden="1"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6" s="32" customFormat="1" ht="15.75" hidden="1"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6" s="32" customFormat="1" ht="15.75" hidden="1"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6" s="32" customFormat="1" ht="15.75" hidden="1"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6" s="32" customFormat="1" ht="15.75" hidden="1"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6" s="32" customFormat="1" ht="15.75" hidden="1"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6" s="32" customFormat="1" ht="15.75" hidden="1"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6" s="32" customFormat="1" ht="15.75" hidden="1"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6" s="32" customFormat="1" ht="15.75" hidden="1"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6" s="32" customFormat="1" ht="15.75" hidden="1"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6" s="32" customFormat="1" ht="15.75" hidden="1"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6" s="32" customFormat="1" ht="15.75" hidden="1"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6" s="32" customFormat="1" ht="15.75" hidden="1"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6" s="32" customFormat="1" ht="15.75" hidden="1"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6" s="32" customFormat="1" ht="15.75" hidden="1"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6"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c r="N5376" s="32" t="str">
        <f t="shared" ref="N5376:N5377" si="2658" xml:space="preserve"> TEXT(D5376, "mmmm")</f>
        <v>January</v>
      </c>
      <c r="O5376" s="39">
        <f t="shared" ref="O5376:O5377" si="2659" xml:space="preserve"> K5376 - L5376</f>
        <v>737.17000000000007</v>
      </c>
      <c r="P5376" s="32" t="str">
        <f t="shared" ref="P5376:P5377" si="2660" xml:space="preserve"> TEXT(D5376, "dddd")</f>
        <v>Tuesday</v>
      </c>
    </row>
    <row r="5377" spans="1:16"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c r="N5377" s="32" t="str">
        <f t="shared" si="2658"/>
        <v>September</v>
      </c>
      <c r="O5377" s="39">
        <f t="shared" si="2659"/>
        <v>437.46</v>
      </c>
      <c r="P5377" s="32" t="str">
        <f t="shared" si="2660"/>
        <v>Friday</v>
      </c>
    </row>
    <row r="5378" spans="1:16" s="32" customFormat="1" ht="15.75" hidden="1"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6" s="32" customFormat="1" ht="15.75" hidden="1"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6" s="32" customFormat="1" ht="15.75" hidden="1"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6"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c r="N5381" s="32" t="str">
        <f t="shared" ref="N5381" si="2661" xml:space="preserve"> TEXT(D5381, "mmmm")</f>
        <v>February</v>
      </c>
      <c r="O5381" s="39">
        <f t="shared" ref="O5381" si="2662" xml:space="preserve"> K5381 - L5381</f>
        <v>802.26</v>
      </c>
      <c r="P5381" s="32" t="str">
        <f xml:space="preserve"> TEXT(D5381, "dddd")</f>
        <v>Sunday</v>
      </c>
    </row>
    <row r="5382" spans="1:16" s="32" customFormat="1" ht="15.75" hidden="1"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6" s="32" customFormat="1" ht="15.75" hidden="1"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6"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c r="N5384" s="32" t="str">
        <f t="shared" ref="N5384:N5387" si="2663" xml:space="preserve"> TEXT(D5384, "mmmm")</f>
        <v>February</v>
      </c>
      <c r="O5384" s="39">
        <f t="shared" ref="O5384:O5387" si="2664" xml:space="preserve"> K5384 - L5384</f>
        <v>133.7800000000002</v>
      </c>
      <c r="P5384" s="32" t="str">
        <f t="shared" ref="P5384:P5387" si="2665" xml:space="preserve"> TEXT(D5384, "dddd")</f>
        <v>Monday</v>
      </c>
    </row>
    <row r="5385" spans="1:16"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c r="N5385" s="32" t="str">
        <f t="shared" si="2663"/>
        <v>March</v>
      </c>
      <c r="O5385" s="39">
        <f t="shared" si="2664"/>
        <v>583.2700000000001</v>
      </c>
      <c r="P5385" s="32" t="str">
        <f t="shared" si="2665"/>
        <v>Friday</v>
      </c>
    </row>
    <row r="5386" spans="1:16"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c r="N5386" s="32" t="str">
        <f t="shared" si="2663"/>
        <v>December</v>
      </c>
      <c r="O5386" s="39">
        <f t="shared" si="2664"/>
        <v>1230.27</v>
      </c>
      <c r="P5386" s="32" t="str">
        <f t="shared" si="2665"/>
        <v>Saturday</v>
      </c>
    </row>
    <row r="5387" spans="1:16"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c r="N5387" s="32" t="str">
        <f t="shared" si="2663"/>
        <v>January</v>
      </c>
      <c r="O5387" s="39">
        <f t="shared" si="2664"/>
        <v>110.56</v>
      </c>
      <c r="P5387" s="32" t="str">
        <f t="shared" si="2665"/>
        <v>Wednesday</v>
      </c>
    </row>
    <row r="5388" spans="1:16" s="32" customFormat="1" ht="15.75" hidden="1"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6"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c r="N5389" s="32" t="str">
        <f t="shared" ref="N5389" si="2666" xml:space="preserve"> TEXT(D5389, "mmmm")</f>
        <v>December</v>
      </c>
      <c r="O5389" s="39">
        <f t="shared" ref="O5389" si="2667" xml:space="preserve"> K5389 - L5389</f>
        <v>327.9799999999999</v>
      </c>
      <c r="P5389" s="32" t="str">
        <f xml:space="preserve"> TEXT(D5389, "dddd")</f>
        <v>Friday</v>
      </c>
    </row>
    <row r="5390" spans="1:16" s="32" customFormat="1" ht="15.75" hidden="1"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6"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c r="N5391" s="32" t="str">
        <f t="shared" ref="N5391" si="2668" xml:space="preserve"> TEXT(D5391, "mmmm")</f>
        <v>October</v>
      </c>
      <c r="O5391" s="39">
        <f t="shared" ref="O5391" si="2669" xml:space="preserve"> K5391 - L5391</f>
        <v>195.33999999999992</v>
      </c>
      <c r="P5391" s="32" t="str">
        <f xml:space="preserve"> TEXT(D5391, "dddd")</f>
        <v>Tuesday</v>
      </c>
    </row>
    <row r="5392" spans="1:16" s="32" customFormat="1" ht="15.75" hidden="1"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6" s="32" customFormat="1" ht="15.75" hidden="1"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6" s="32" customFormat="1" ht="15.75" hidden="1"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6" s="32" customFormat="1" ht="15.75" hidden="1"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6" s="32" customFormat="1" ht="15.75" hidden="1"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6" s="32" customFormat="1" ht="15.75" hidden="1"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6" s="32" customFormat="1" ht="15.75" hidden="1"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6" s="32" customFormat="1" ht="15.75" hidden="1"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6" s="32" customFormat="1" ht="15.75" hidden="1"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6"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c r="N5401" s="32" t="str">
        <f t="shared" ref="N5401" si="2670" xml:space="preserve"> TEXT(D5401, "mmmm")</f>
        <v>August</v>
      </c>
      <c r="O5401" s="39">
        <f t="shared" ref="O5401" si="2671" xml:space="preserve"> K5401 - L5401</f>
        <v>448.67999999999995</v>
      </c>
      <c r="P5401" s="32" t="str">
        <f xml:space="preserve"> TEXT(D5401, "dddd")</f>
        <v>Thursday</v>
      </c>
    </row>
    <row r="5402" spans="1:16" s="32" customFormat="1" ht="15.75" hidden="1"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6" s="32" customFormat="1" ht="15.75" hidden="1"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6" s="32" customFormat="1" ht="15.75" hidden="1"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6" s="32" customFormat="1" ht="15.75" hidden="1"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6"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c r="N5406" s="32" t="str">
        <f t="shared" ref="N5406" si="2672" xml:space="preserve"> TEXT(D5406, "mmmm")</f>
        <v>July</v>
      </c>
      <c r="O5406" s="39">
        <f t="shared" ref="O5406" si="2673" xml:space="preserve"> K5406 - L5406</f>
        <v>445.20999999999992</v>
      </c>
      <c r="P5406" s="32" t="str">
        <f xml:space="preserve"> TEXT(D5406, "dddd")</f>
        <v>Friday</v>
      </c>
    </row>
    <row r="5407" spans="1:16" s="32" customFormat="1" ht="15.75" hidden="1"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6" s="32" customFormat="1" ht="15.75" hidden="1"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6" s="32" customFormat="1" ht="15.75" hidden="1"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6" s="32" customFormat="1" ht="15.75" hidden="1"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6" s="32" customFormat="1" ht="15.75" hidden="1"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6"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c r="N5412" s="32" t="str">
        <f t="shared" ref="N5412" si="2674" xml:space="preserve"> TEXT(D5412, "mmmm")</f>
        <v>October</v>
      </c>
      <c r="O5412" s="39">
        <f t="shared" ref="O5412" si="2675" xml:space="preserve"> K5412 - L5412</f>
        <v>1069.5500000000002</v>
      </c>
      <c r="P5412" s="32" t="str">
        <f xml:space="preserve"> TEXT(D5412, "dddd")</f>
        <v>Thursday</v>
      </c>
    </row>
    <row r="5413" spans="1:16" s="32" customFormat="1" ht="15.75" hidden="1"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6"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c r="N5414" s="32" t="str">
        <f t="shared" ref="N5414" si="2676" xml:space="preserve"> TEXT(D5414, "mmmm")</f>
        <v>June</v>
      </c>
      <c r="O5414" s="39">
        <f t="shared" ref="O5414" si="2677" xml:space="preserve"> K5414 - L5414</f>
        <v>1295.43</v>
      </c>
      <c r="P5414" s="32" t="str">
        <f xml:space="preserve"> TEXT(D5414, "dddd")</f>
        <v>Sunday</v>
      </c>
    </row>
    <row r="5415" spans="1:16" s="32" customFormat="1" ht="15.75" hidden="1"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6" s="32" customFormat="1" ht="15.75" hidden="1"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6" s="32" customFormat="1" ht="15.75" hidden="1"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6" s="32" customFormat="1" ht="15.75" hidden="1"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6"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c r="N5419" s="32" t="str">
        <f t="shared" ref="N5419" si="2678" xml:space="preserve"> TEXT(D5419, "mmmm")</f>
        <v>April</v>
      </c>
      <c r="O5419" s="39">
        <f t="shared" ref="O5419" si="2679" xml:space="preserve"> K5419 - L5419</f>
        <v>14.229999999999997</v>
      </c>
      <c r="P5419" s="32" t="str">
        <f xml:space="preserve"> TEXT(D5419, "dddd")</f>
        <v>Thursday</v>
      </c>
    </row>
    <row r="5420" spans="1:16" s="32" customFormat="1" ht="15.75" hidden="1"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6"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c r="N5421" s="32" t="str">
        <f t="shared" ref="N5421:N5422" si="2680" xml:space="preserve"> TEXT(D5421, "mmmm")</f>
        <v>April</v>
      </c>
      <c r="O5421" s="39">
        <f t="shared" ref="O5421:O5422" si="2681" xml:space="preserve"> K5421 - L5421</f>
        <v>110.80999999999995</v>
      </c>
      <c r="P5421" s="32" t="str">
        <f t="shared" ref="P5421:P5422" si="2682" xml:space="preserve"> TEXT(D5421, "dddd")</f>
        <v>Thursday</v>
      </c>
    </row>
    <row r="5422" spans="1:16"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c r="N5422" s="32" t="str">
        <f t="shared" si="2680"/>
        <v>June</v>
      </c>
      <c r="O5422" s="39">
        <f t="shared" si="2681"/>
        <v>1702.5499999999997</v>
      </c>
      <c r="P5422" s="32" t="str">
        <f t="shared" si="2682"/>
        <v>Monday</v>
      </c>
    </row>
    <row r="5423" spans="1:16" s="32" customFormat="1" ht="15.75" hidden="1"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6" s="32" customFormat="1" ht="15.75" hidden="1"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6" s="32" customFormat="1" ht="15.75" hidden="1"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6" s="32" customFormat="1" ht="15.75" hidden="1"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6" s="32" customFormat="1" ht="15.75" hidden="1"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6" s="32" customFormat="1" ht="15.75" hidden="1"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6"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c r="N5429" s="32" t="str">
        <f t="shared" ref="N5429:N5430" si="2683" xml:space="preserve"> TEXT(D5429, "mmmm")</f>
        <v>October</v>
      </c>
      <c r="O5429" s="39">
        <f t="shared" ref="O5429:O5430" si="2684" xml:space="preserve"> K5429 - L5429</f>
        <v>1279.3999999999999</v>
      </c>
      <c r="P5429" s="32" t="str">
        <f t="shared" ref="P5429:P5430" si="2685" xml:space="preserve"> TEXT(D5429, "dddd")</f>
        <v>Sunday</v>
      </c>
    </row>
    <row r="5430" spans="1:16"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c r="N5430" s="32" t="str">
        <f t="shared" si="2683"/>
        <v>October</v>
      </c>
      <c r="O5430" s="39">
        <f t="shared" si="2684"/>
        <v>75.75</v>
      </c>
      <c r="P5430" s="32" t="str">
        <f t="shared" si="2685"/>
        <v>Sunday</v>
      </c>
    </row>
    <row r="5431" spans="1:16" s="32" customFormat="1" ht="15.75" hidden="1"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6" s="32" customFormat="1" ht="15.75" hidden="1"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6"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c r="N5433" s="32" t="str">
        <f t="shared" ref="N5433:N5435" si="2686" xml:space="preserve"> TEXT(D5433, "mmmm")</f>
        <v>June</v>
      </c>
      <c r="O5433" s="39">
        <f t="shared" ref="O5433:O5435" si="2687" xml:space="preserve"> K5433 - L5433</f>
        <v>129.01</v>
      </c>
      <c r="P5433" s="32" t="str">
        <f t="shared" ref="P5433:P5435" si="2688" xml:space="preserve"> TEXT(D5433, "dddd")</f>
        <v>Thursday</v>
      </c>
    </row>
    <row r="5434" spans="1:16"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c r="N5434" s="32" t="str">
        <f t="shared" si="2686"/>
        <v>February</v>
      </c>
      <c r="O5434" s="39">
        <f t="shared" si="2687"/>
        <v>110.80999999999995</v>
      </c>
      <c r="P5434" s="32" t="str">
        <f t="shared" si="2688"/>
        <v>Thursday</v>
      </c>
    </row>
    <row r="5435" spans="1:16"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c r="N5435" s="32" t="str">
        <f t="shared" si="2686"/>
        <v>April</v>
      </c>
      <c r="O5435" s="39">
        <f t="shared" si="2687"/>
        <v>1215.3399999999999</v>
      </c>
      <c r="P5435" s="32" t="str">
        <f t="shared" si="2688"/>
        <v>Friday</v>
      </c>
    </row>
    <row r="5436" spans="1:16" s="32" customFormat="1" ht="15.75" hidden="1"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6" s="32" customFormat="1" ht="15.75" hidden="1"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6" s="32" customFormat="1" ht="15.75" hidden="1"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6" s="32" customFormat="1" ht="15.75" hidden="1"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6" s="32" customFormat="1" ht="15.75" hidden="1"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6" s="32" customFormat="1" ht="15.75" hidden="1"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6" s="32" customFormat="1" ht="15.75" hidden="1"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6" s="32" customFormat="1" ht="15.75" hidden="1"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6" s="32" customFormat="1" ht="15.75" hidden="1"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6" s="32" customFormat="1" ht="15.75" hidden="1"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6" s="32" customFormat="1" ht="15.75" hidden="1"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6"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c r="N5447" s="32" t="str">
        <f t="shared" ref="N5447" si="2689" xml:space="preserve"> TEXT(D5447, "mmmm")</f>
        <v>April</v>
      </c>
      <c r="O5447" s="39">
        <f t="shared" ref="O5447" si="2690" xml:space="preserve"> K5447 - L5447</f>
        <v>459.46000000000015</v>
      </c>
      <c r="P5447" s="32" t="str">
        <f xml:space="preserve"> TEXT(D5447, "dddd")</f>
        <v>Monday</v>
      </c>
    </row>
    <row r="5448" spans="1:16" s="32" customFormat="1" ht="15.75" hidden="1"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6" s="32" customFormat="1" ht="15.75" hidden="1"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6"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c r="N5450" s="32" t="str">
        <f t="shared" ref="N5450:N5451" si="2691" xml:space="preserve"> TEXT(D5450, "mmmm")</f>
        <v>September</v>
      </c>
      <c r="O5450" s="39">
        <f t="shared" ref="O5450:O5451" si="2692" xml:space="preserve"> K5450 - L5450</f>
        <v>1069.5500000000002</v>
      </c>
      <c r="P5450" s="32" t="str">
        <f t="shared" ref="P5450:P5451" si="2693" xml:space="preserve"> TEXT(D5450, "dddd")</f>
        <v>Thursday</v>
      </c>
    </row>
    <row r="5451" spans="1:16"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c r="N5451" s="32" t="str">
        <f t="shared" si="2691"/>
        <v>July</v>
      </c>
      <c r="O5451" s="39">
        <f t="shared" si="2692"/>
        <v>450.77</v>
      </c>
      <c r="P5451" s="32" t="str">
        <f t="shared" si="2693"/>
        <v>Friday</v>
      </c>
    </row>
    <row r="5452" spans="1:16" s="32" customFormat="1" ht="15.75" hidden="1"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6" s="32" customFormat="1" ht="15.75" hidden="1"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6" s="32" customFormat="1" ht="15.75" hidden="1"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6" s="32" customFormat="1" ht="15.75" hidden="1"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6" s="32" customFormat="1" ht="15.75" hidden="1"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6"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c r="N5457" s="32" t="str">
        <f t="shared" ref="N5457:N5461" si="2694" xml:space="preserve"> TEXT(D5457, "mmmm")</f>
        <v>March</v>
      </c>
      <c r="O5457" s="39">
        <f t="shared" ref="O5457:O5461" si="2695" xml:space="preserve"> K5457 - L5457</f>
        <v>690.49</v>
      </c>
      <c r="P5457" s="32" t="str">
        <f t="shared" ref="P5457:P5461" si="2696" xml:space="preserve"> TEXT(D5457, "dddd")</f>
        <v>Saturday</v>
      </c>
    </row>
    <row r="5458" spans="1:16"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c r="N5458" s="32" t="str">
        <f t="shared" si="2694"/>
        <v>November</v>
      </c>
      <c r="O5458" s="39">
        <f t="shared" si="2695"/>
        <v>448.67999999999995</v>
      </c>
      <c r="P5458" s="32" t="str">
        <f t="shared" si="2696"/>
        <v>Thursday</v>
      </c>
    </row>
    <row r="5459" spans="1:16"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c r="N5459" s="32" t="str">
        <f t="shared" si="2694"/>
        <v>October</v>
      </c>
      <c r="O5459" s="39">
        <f t="shared" si="2695"/>
        <v>143.82</v>
      </c>
      <c r="P5459" s="32" t="str">
        <f t="shared" si="2696"/>
        <v>Monday</v>
      </c>
    </row>
    <row r="5460" spans="1:16"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c r="N5460" s="32" t="str">
        <f t="shared" si="2694"/>
        <v>February</v>
      </c>
      <c r="O5460" s="39">
        <f t="shared" si="2695"/>
        <v>872.8900000000001</v>
      </c>
      <c r="P5460" s="32" t="str">
        <f t="shared" si="2696"/>
        <v>Sunday</v>
      </c>
    </row>
    <row r="5461" spans="1:16"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c r="N5461" s="32" t="str">
        <f t="shared" si="2694"/>
        <v>December</v>
      </c>
      <c r="O5461" s="39">
        <f t="shared" si="2695"/>
        <v>155.65000000000009</v>
      </c>
      <c r="P5461" s="32" t="str">
        <f t="shared" si="2696"/>
        <v>Wednesday</v>
      </c>
    </row>
    <row r="5462" spans="1:16" s="32" customFormat="1" ht="15.75" hidden="1"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6" s="32" customFormat="1" ht="15.75" hidden="1"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6" s="32" customFormat="1" ht="15.75" hidden="1"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6" s="32" customFormat="1" ht="15.75" hidden="1"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6" s="32" customFormat="1" ht="15.75" hidden="1"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6" s="32" customFormat="1" ht="15.75" hidden="1"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6"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c r="N5468" s="32" t="str">
        <f t="shared" ref="N5468:N5469" si="2697" xml:space="preserve"> TEXT(D5468, "mmmm")</f>
        <v>August</v>
      </c>
      <c r="O5468" s="39">
        <f t="shared" ref="O5468:O5469" si="2698" xml:space="preserve"> K5468 - L5468</f>
        <v>827.15999999999985</v>
      </c>
      <c r="P5468" s="32" t="str">
        <f t="shared" ref="P5468:P5469" si="2699" xml:space="preserve"> TEXT(D5468, "dddd")</f>
        <v>Thursday</v>
      </c>
    </row>
    <row r="5469" spans="1:16"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c r="N5469" s="32" t="str">
        <f t="shared" si="2697"/>
        <v>June</v>
      </c>
      <c r="O5469" s="39">
        <f t="shared" si="2698"/>
        <v>547.28</v>
      </c>
      <c r="P5469" s="32" t="str">
        <f t="shared" si="2699"/>
        <v>Monday</v>
      </c>
    </row>
    <row r="5470" spans="1:16" s="32" customFormat="1" ht="15.75" hidden="1"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6"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c r="N5471" s="32" t="str">
        <f t="shared" ref="N5471" si="2700" xml:space="preserve"> TEXT(D5471, "mmmm")</f>
        <v>December</v>
      </c>
      <c r="O5471" s="39">
        <f t="shared" ref="O5471" si="2701" xml:space="preserve"> K5471 - L5471</f>
        <v>152.54999999999995</v>
      </c>
      <c r="P5471" s="32" t="str">
        <f xml:space="preserve"> TEXT(D5471, "dddd")</f>
        <v>Wednesday</v>
      </c>
    </row>
    <row r="5472" spans="1:16" s="32" customFormat="1" ht="15.75" hidden="1"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6" s="32" customFormat="1" ht="15.75" hidden="1"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6"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c r="N5474" s="32" t="str">
        <f t="shared" ref="N5474" si="2702" xml:space="preserve"> TEXT(D5474, "mmmm")</f>
        <v>September</v>
      </c>
      <c r="O5474" s="39">
        <f t="shared" ref="O5474" si="2703" xml:space="preserve"> K5474 - L5474</f>
        <v>128.45999999999992</v>
      </c>
      <c r="P5474" s="32" t="str">
        <f xml:space="preserve"> TEXT(D5474, "dddd")</f>
        <v>Tuesday</v>
      </c>
    </row>
    <row r="5475" spans="1:16" s="32" customFormat="1" ht="15.75" hidden="1"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6" s="32" customFormat="1" ht="15.75" hidden="1"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6" s="32" customFormat="1" ht="15.75" hidden="1"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6" s="32" customFormat="1" ht="15.75" hidden="1"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6" s="32" customFormat="1" ht="15.75" hidden="1"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6"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c r="N5480" s="32" t="str">
        <f t="shared" ref="N5480" si="2704" xml:space="preserve"> TEXT(D5480, "mmmm")</f>
        <v>June</v>
      </c>
      <c r="O5480" s="39">
        <f t="shared" ref="O5480" si="2705" xml:space="preserve"> K5480 - L5480</f>
        <v>72.599999999999966</v>
      </c>
      <c r="P5480" s="32" t="str">
        <f xml:space="preserve"> TEXT(D5480, "dddd")</f>
        <v>Friday</v>
      </c>
    </row>
    <row r="5481" spans="1:16" s="32" customFormat="1" ht="15.75" hidden="1"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6" s="32" customFormat="1" ht="15.75" hidden="1"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6"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c r="N5483" s="32" t="str">
        <f t="shared" ref="N5483" si="2706" xml:space="preserve"> TEXT(D5483, "mmmm")</f>
        <v>July</v>
      </c>
      <c r="O5483" s="39">
        <f t="shared" ref="O5483" si="2707" xml:space="preserve"> K5483 - L5483</f>
        <v>1702.5499999999997</v>
      </c>
      <c r="P5483" s="32" t="str">
        <f xml:space="preserve"> TEXT(D5483, "dddd")</f>
        <v>Wednesday</v>
      </c>
    </row>
    <row r="5484" spans="1:16" s="32" customFormat="1" ht="15.75" hidden="1"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6" s="32" customFormat="1" ht="15.75" hidden="1"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6"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c r="N5486" s="32" t="str">
        <f t="shared" ref="N5486" si="2708" xml:space="preserve"> TEXT(D5486, "mmmm")</f>
        <v>April</v>
      </c>
      <c r="O5486" s="39">
        <f t="shared" ref="O5486" si="2709" xml:space="preserve"> K5486 - L5486</f>
        <v>437.46</v>
      </c>
      <c r="P5486" s="32" t="str">
        <f xml:space="preserve"> TEXT(D5486, "dddd")</f>
        <v>Tuesday</v>
      </c>
    </row>
    <row r="5487" spans="1:16" s="32" customFormat="1" ht="15.75" hidden="1"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6" s="32" customFormat="1" ht="15.75" hidden="1"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6" s="32" customFormat="1" ht="15.75" hidden="1"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6" s="32" customFormat="1" ht="15.75" hidden="1"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6"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c r="N5491" s="32" t="str">
        <f t="shared" ref="N5491" si="2710" xml:space="preserve"> TEXT(D5491, "mmmm")</f>
        <v>July</v>
      </c>
      <c r="O5491" s="39">
        <f t="shared" ref="O5491" si="2711" xml:space="preserve"> K5491 - L5491</f>
        <v>817.36</v>
      </c>
      <c r="P5491" s="32" t="str">
        <f xml:space="preserve"> TEXT(D5491, "dddd")</f>
        <v>Wednesday</v>
      </c>
    </row>
    <row r="5492" spans="1:16" s="32" customFormat="1" ht="15.75" hidden="1"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6" s="32" customFormat="1" ht="15.75" hidden="1"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6" s="32" customFormat="1" ht="15.75" hidden="1"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6" s="32" customFormat="1" ht="15.75" hidden="1"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6" s="32" customFormat="1" ht="15.75" hidden="1"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6"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c r="N5497" s="32" t="str">
        <f t="shared" ref="N5497" si="2712" xml:space="preserve"> TEXT(D5497, "mmmm")</f>
        <v>September</v>
      </c>
      <c r="O5497" s="39">
        <f t="shared" ref="O5497" si="2713" xml:space="preserve"> K5497 - L5497</f>
        <v>129.01</v>
      </c>
      <c r="P5497" s="32" t="str">
        <f xml:space="preserve"> TEXT(D5497, "dddd")</f>
        <v>Saturday</v>
      </c>
    </row>
    <row r="5498" spans="1:16" s="32" customFormat="1" ht="15.75" hidden="1"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6" s="32" customFormat="1" ht="15.75" hidden="1"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6" s="32" customFormat="1" ht="15.75" hidden="1"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6"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c r="N5501" s="32" t="str">
        <f t="shared" ref="N5501" si="2714" xml:space="preserve"> TEXT(D5501, "mmmm")</f>
        <v>January</v>
      </c>
      <c r="O5501" s="39">
        <f t="shared" ref="O5501" si="2715" xml:space="preserve"> K5501 - L5501</f>
        <v>1660.88</v>
      </c>
      <c r="P5501" s="32" t="str">
        <f xml:space="preserve"> TEXT(D5501, "dddd")</f>
        <v>Saturday</v>
      </c>
    </row>
    <row r="5502" spans="1:16" s="32" customFormat="1" ht="15.75" hidden="1"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6" s="32" customFormat="1" ht="15.75" hidden="1"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6" s="32" customFormat="1" ht="15.75" hidden="1"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6" s="32" customFormat="1" ht="15.75" hidden="1"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6" s="32" customFormat="1" ht="15.75" hidden="1"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6"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c r="N5507" s="32" t="str">
        <f t="shared" ref="N5507:N5508" si="2716" xml:space="preserve"> TEXT(D5507, "mmmm")</f>
        <v>May</v>
      </c>
      <c r="O5507" s="39">
        <f t="shared" ref="O5507:O5508" si="2717" xml:space="preserve"> K5507 - L5507</f>
        <v>356.5</v>
      </c>
      <c r="P5507" s="32" t="str">
        <f t="shared" ref="P5507:P5508" si="2718" xml:space="preserve"> TEXT(D5507, "dddd")</f>
        <v>Monday</v>
      </c>
    </row>
    <row r="5508" spans="1:16"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c r="N5508" s="32" t="str">
        <f t="shared" si="2716"/>
        <v>December</v>
      </c>
      <c r="O5508" s="39">
        <f t="shared" si="2717"/>
        <v>198.29000000000002</v>
      </c>
      <c r="P5508" s="32" t="str">
        <f t="shared" si="2718"/>
        <v>Tuesday</v>
      </c>
    </row>
    <row r="5509" spans="1:16" s="32" customFormat="1" ht="15.75" hidden="1"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6"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c r="N5510" s="32" t="str">
        <f t="shared" ref="N5510" si="2719" xml:space="preserve"> TEXT(D5510, "mmmm")</f>
        <v>May</v>
      </c>
      <c r="O5510" s="39">
        <f t="shared" ref="O5510" si="2720" xml:space="preserve"> K5510 - L5510</f>
        <v>547.28</v>
      </c>
      <c r="P5510" s="32" t="str">
        <f xml:space="preserve"> TEXT(D5510, "dddd")</f>
        <v>Wednesday</v>
      </c>
    </row>
    <row r="5511" spans="1:16" s="32" customFormat="1" ht="15.75" hidden="1"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6" s="32" customFormat="1" ht="15.75" hidden="1"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6" s="32" customFormat="1" ht="15.75" hidden="1"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6" s="32" customFormat="1" ht="15.75" hidden="1"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6" s="32" customFormat="1" ht="15.75" hidden="1"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6" s="32" customFormat="1" ht="15.75" hidden="1"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6" s="32" customFormat="1" ht="15.75" hidden="1"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6" s="32" customFormat="1" ht="15.75" hidden="1"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6" s="32" customFormat="1" ht="15.75" hidden="1"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6" s="32" customFormat="1" ht="15.75" hidden="1"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6" s="32" customFormat="1" ht="15.75" hidden="1"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6" s="32" customFormat="1" ht="15.75" hidden="1"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6"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c r="N5523" s="32" t="str">
        <f t="shared" ref="N5523:N5524" si="2721" xml:space="preserve"> TEXT(D5523, "mmmm")</f>
        <v>April</v>
      </c>
      <c r="O5523" s="39">
        <f t="shared" ref="O5523:O5524" si="2722" xml:space="preserve"> K5523 - L5523</f>
        <v>75.480000000000018</v>
      </c>
      <c r="P5523" s="32" t="str">
        <f t="shared" ref="P5523:P5524" si="2723" xml:space="preserve"> TEXT(D5523, "dddd")</f>
        <v>Friday</v>
      </c>
    </row>
    <row r="5524" spans="1:16"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c r="N5524" s="32" t="str">
        <f t="shared" si="2721"/>
        <v>December</v>
      </c>
      <c r="O5524" s="39">
        <f t="shared" si="2722"/>
        <v>1305.25</v>
      </c>
      <c r="P5524" s="32" t="str">
        <f t="shared" si="2723"/>
        <v>Tuesday</v>
      </c>
    </row>
    <row r="5525" spans="1:16" s="32" customFormat="1" ht="15.75" hidden="1"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6" s="32" customFormat="1" ht="15.75" hidden="1"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6" s="32" customFormat="1" ht="15.75" hidden="1"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6"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c r="N5528" s="32" t="str">
        <f t="shared" ref="N5528:N5530" si="2724" xml:space="preserve"> TEXT(D5528, "mmmm")</f>
        <v>August</v>
      </c>
      <c r="O5528" s="39">
        <f t="shared" ref="O5528:O5530" si="2725" xml:space="preserve"> K5528 - L5528</f>
        <v>139.2299999999999</v>
      </c>
      <c r="P5528" s="32" t="str">
        <f t="shared" ref="P5528:P5530" si="2726" xml:space="preserve"> TEXT(D5528, "dddd")</f>
        <v>Sunday</v>
      </c>
    </row>
    <row r="5529" spans="1:16"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c r="N5529" s="32" t="str">
        <f t="shared" si="2724"/>
        <v>April</v>
      </c>
      <c r="O5529" s="39">
        <f t="shared" si="2725"/>
        <v>1230.3000000000002</v>
      </c>
      <c r="P5529" s="32" t="str">
        <f t="shared" si="2726"/>
        <v>Monday</v>
      </c>
    </row>
    <row r="5530" spans="1:16"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c r="N5530" s="32" t="str">
        <f t="shared" si="2724"/>
        <v>October</v>
      </c>
      <c r="O5530" s="39">
        <f t="shared" si="2725"/>
        <v>114.93</v>
      </c>
      <c r="P5530" s="32" t="str">
        <f t="shared" si="2726"/>
        <v>Saturday</v>
      </c>
    </row>
    <row r="5531" spans="1:16" s="32" customFormat="1" ht="15.75" hidden="1"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6" s="32" customFormat="1" ht="15.75" hidden="1"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6"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c r="N5533" s="32" t="str">
        <f t="shared" ref="N5533" si="2727" xml:space="preserve"> TEXT(D5533, "mmmm")</f>
        <v>January</v>
      </c>
      <c r="O5533" s="39">
        <f t="shared" ref="O5533" si="2728" xml:space="preserve"> K5533 - L5533</f>
        <v>217.51</v>
      </c>
      <c r="P5533" s="32" t="str">
        <f xml:space="preserve"> TEXT(D5533, "dddd")</f>
        <v>Friday</v>
      </c>
    </row>
    <row r="5534" spans="1:16" s="32" customFormat="1" ht="15.75" hidden="1"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6" s="32" customFormat="1" ht="15.75" hidden="1"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6" s="32" customFormat="1" ht="15.75" hidden="1"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6" s="32" customFormat="1" ht="15.75" hidden="1"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6" s="32" customFormat="1" ht="15.75" hidden="1"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6" s="32" customFormat="1" ht="15.75" hidden="1"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6" s="32" customFormat="1" ht="15.75" hidden="1"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6"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c r="N5541" s="32" t="str">
        <f t="shared" ref="N5541:N5543" si="2729" xml:space="preserve"> TEXT(D5541, "mmmm")</f>
        <v>November</v>
      </c>
      <c r="O5541" s="39">
        <f t="shared" ref="O5541:O5543" si="2730" xml:space="preserve"> K5541 - L5541</f>
        <v>128.45999999999992</v>
      </c>
      <c r="P5541" s="32" t="str">
        <f t="shared" ref="P5541:P5543" si="2731" xml:space="preserve"> TEXT(D5541, "dddd")</f>
        <v>Sunday</v>
      </c>
    </row>
    <row r="5542" spans="1:16"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c r="N5542" s="32" t="str">
        <f t="shared" si="2729"/>
        <v>August</v>
      </c>
      <c r="O5542" s="39">
        <f t="shared" si="2730"/>
        <v>872.8900000000001</v>
      </c>
      <c r="P5542" s="32" t="str">
        <f t="shared" si="2731"/>
        <v>Saturday</v>
      </c>
    </row>
    <row r="5543" spans="1:16"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c r="N5543" s="32" t="str">
        <f t="shared" si="2729"/>
        <v>June</v>
      </c>
      <c r="O5543" s="39">
        <f t="shared" si="2730"/>
        <v>179.44</v>
      </c>
      <c r="P5543" s="32" t="str">
        <f t="shared" si="2731"/>
        <v>Thursday</v>
      </c>
    </row>
    <row r="5544" spans="1:16" s="32" customFormat="1" ht="15.75" hidden="1"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6" s="32" customFormat="1" ht="15.75" hidden="1"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6" s="32" customFormat="1" ht="15.75" hidden="1"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6"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c r="N5547" s="32" t="str">
        <f t="shared" ref="N5547" si="2732" xml:space="preserve"> TEXT(D5547, "mmmm")</f>
        <v>July</v>
      </c>
      <c r="O5547" s="39">
        <f t="shared" ref="O5547" si="2733" xml:space="preserve"> K5547 - L5547</f>
        <v>471.6</v>
      </c>
      <c r="P5547" s="32" t="str">
        <f xml:space="preserve"> TEXT(D5547, "dddd")</f>
        <v>Sunday</v>
      </c>
    </row>
    <row r="5548" spans="1:16" s="32" customFormat="1" ht="15.75" hidden="1"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6"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c r="N5549" s="32" t="str">
        <f t="shared" ref="N5549" si="2734" xml:space="preserve"> TEXT(D5549, "mmmm")</f>
        <v>March</v>
      </c>
      <c r="O5549" s="39">
        <f t="shared" ref="O5549" si="2735" xml:space="preserve"> K5549 - L5549</f>
        <v>471.6</v>
      </c>
      <c r="P5549" s="32" t="str">
        <f xml:space="preserve"> TEXT(D5549, "dddd")</f>
        <v>Friday</v>
      </c>
    </row>
    <row r="5550" spans="1:16" s="32" customFormat="1" ht="15.75" hidden="1"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6"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c r="N5551" s="32" t="str">
        <f t="shared" ref="N5551" si="2736" xml:space="preserve"> TEXT(D5551, "mmmm")</f>
        <v>August</v>
      </c>
      <c r="O5551" s="39">
        <f t="shared" ref="O5551" si="2737" xml:space="preserve"> K5551 - L5551</f>
        <v>75.480000000000018</v>
      </c>
      <c r="P5551" s="32" t="str">
        <f xml:space="preserve"> TEXT(D5551, "dddd")</f>
        <v>Wednesday</v>
      </c>
    </row>
    <row r="5552" spans="1:16" s="32" customFormat="1" ht="15.75" hidden="1"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6" s="32" customFormat="1" ht="15.75" hidden="1"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6" s="32" customFormat="1" ht="15.75" hidden="1"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6" s="32" customFormat="1" ht="15.75" hidden="1"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6" s="32" customFormat="1" ht="15.75" hidden="1"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6" s="32" customFormat="1" ht="15.75" hidden="1"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6" s="32" customFormat="1" ht="15.75" hidden="1"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6" s="32" customFormat="1" ht="15.75" hidden="1"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6"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c r="N5560" s="32" t="str">
        <f t="shared" ref="N5560:N5561" si="2738" xml:space="preserve"> TEXT(D5560, "mmmm")</f>
        <v>October</v>
      </c>
      <c r="O5560" s="39">
        <f t="shared" ref="O5560:O5561" si="2739" xml:space="preserve"> K5560 - L5560</f>
        <v>1295.43</v>
      </c>
      <c r="P5560" s="32" t="str">
        <f t="shared" ref="P5560:P5561" si="2740" xml:space="preserve"> TEXT(D5560, "dddd")</f>
        <v>Tuesday</v>
      </c>
    </row>
    <row r="5561" spans="1:16"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c r="N5561" s="32" t="str">
        <f t="shared" si="2738"/>
        <v>February</v>
      </c>
      <c r="O5561" s="39">
        <f t="shared" si="2739"/>
        <v>456.44999999999993</v>
      </c>
      <c r="P5561" s="32" t="str">
        <f t="shared" si="2740"/>
        <v>Monday</v>
      </c>
    </row>
    <row r="5562" spans="1:16" s="32" customFormat="1" ht="15.75" hidden="1"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6" s="32" customFormat="1" ht="15.75" hidden="1"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6" s="32" customFormat="1" ht="15.75" hidden="1"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6"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c r="N5565" s="32" t="str">
        <f t="shared" ref="N5565" si="2741" xml:space="preserve"> TEXT(D5565, "mmmm")</f>
        <v>April</v>
      </c>
      <c r="O5565" s="39">
        <f t="shared" ref="O5565" si="2742" xml:space="preserve"> K5565 - L5565</f>
        <v>1230.27</v>
      </c>
      <c r="P5565" s="32" t="str">
        <f xml:space="preserve"> TEXT(D5565, "dddd")</f>
        <v>Saturday</v>
      </c>
    </row>
    <row r="5566" spans="1:16" s="32" customFormat="1" ht="15.75" hidden="1"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6" s="32" customFormat="1" ht="15.75" hidden="1"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6" s="32" customFormat="1" ht="15.75" hidden="1"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6" s="32" customFormat="1" ht="15.75" hidden="1"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6" s="32" customFormat="1" ht="15.75" hidden="1"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6" s="32" customFormat="1" ht="15.75" hidden="1"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6" s="32" customFormat="1" ht="15.75" hidden="1"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6" s="32" customFormat="1" ht="15.75" hidden="1"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6" s="32" customFormat="1" ht="15.75" hidden="1"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6" s="32" customFormat="1" ht="15.75" hidden="1"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6" s="32" customFormat="1" ht="15.75" hidden="1"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6"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c r="N5577" s="32" t="str">
        <f t="shared" ref="N5577" si="2743" xml:space="preserve"> TEXT(D5577, "mmmm")</f>
        <v>February</v>
      </c>
      <c r="O5577" s="39">
        <f t="shared" ref="O5577" si="2744" xml:space="preserve"> K5577 - L5577</f>
        <v>57.72999999999999</v>
      </c>
      <c r="P5577" s="32" t="str">
        <f xml:space="preserve"> TEXT(D5577, "dddd")</f>
        <v>Sunday</v>
      </c>
    </row>
    <row r="5578" spans="1:16" s="32" customFormat="1" ht="15.75" hidden="1"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6" s="32" customFormat="1" ht="15.75" hidden="1"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6" s="32" customFormat="1" ht="15.75" hidden="1"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6"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c r="N5581" s="32" t="str">
        <f t="shared" ref="N5581" si="2745" xml:space="preserve"> TEXT(D5581, "mmmm")</f>
        <v>September</v>
      </c>
      <c r="O5581" s="39">
        <f t="shared" ref="O5581" si="2746" xml:space="preserve"> K5581 - L5581</f>
        <v>459.46000000000015</v>
      </c>
      <c r="P5581" s="32" t="str">
        <f xml:space="preserve"> TEXT(D5581, "dddd")</f>
        <v>Saturday</v>
      </c>
    </row>
    <row r="5582" spans="1:16" s="32" customFormat="1" ht="15.75" hidden="1"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6" s="32" customFormat="1" ht="15.75" hidden="1"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6" s="32" customFormat="1" ht="15.75" hidden="1"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6" s="32" customFormat="1" ht="15.75" hidden="1"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6"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c r="N5586" s="32" t="str">
        <f t="shared" ref="N5586" si="2747" xml:space="preserve"> TEXT(D5586, "mmmm")</f>
        <v>October</v>
      </c>
      <c r="O5586" s="39">
        <f t="shared" ref="O5586" si="2748" xml:space="preserve"> K5586 - L5586</f>
        <v>1702.5499999999997</v>
      </c>
      <c r="P5586" s="32" t="str">
        <f xml:space="preserve"> TEXT(D5586, "dddd")</f>
        <v>Monday</v>
      </c>
    </row>
    <row r="5587" spans="1:16" s="32" customFormat="1" ht="15.75" hidden="1"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6"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c r="N5588" s="32" t="str">
        <f t="shared" ref="N5588" si="2749" xml:space="preserve"> TEXT(D5588, "mmmm")</f>
        <v>March</v>
      </c>
      <c r="O5588" s="39">
        <f t="shared" ref="O5588" si="2750" xml:space="preserve"> K5588 - L5588</f>
        <v>448.67999999999995</v>
      </c>
      <c r="P5588" s="32" t="str">
        <f xml:space="preserve"> TEXT(D5588, "dddd")</f>
        <v>Monday</v>
      </c>
    </row>
    <row r="5589" spans="1:16" s="32" customFormat="1" ht="15.75" hidden="1"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6" s="32" customFormat="1" ht="15.75" hidden="1"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6" s="32" customFormat="1" ht="15.75" hidden="1"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6" s="32" customFormat="1" ht="15.75" hidden="1"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6" s="32" customFormat="1" ht="15.75" hidden="1"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6" s="32" customFormat="1" ht="15.75" hidden="1"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6" s="32" customFormat="1" ht="15.75" hidden="1"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6" s="32" customFormat="1" ht="15.75" hidden="1"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6" s="32" customFormat="1" ht="15.75" hidden="1"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6" s="32" customFormat="1" ht="15.75" hidden="1"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6" s="32" customFormat="1" ht="15.75" hidden="1"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6"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c r="N5600" s="32" t="str">
        <f t="shared" ref="N5600" si="2751" xml:space="preserve"> TEXT(D5600, "mmmm")</f>
        <v>December</v>
      </c>
      <c r="O5600" s="39">
        <f t="shared" ref="O5600" si="2752" xml:space="preserve"> K5600 - L5600</f>
        <v>827.15999999999985</v>
      </c>
      <c r="P5600" s="32" t="str">
        <f xml:space="preserve"> TEXT(D5600, "dddd")</f>
        <v>Wednesday</v>
      </c>
    </row>
    <row r="5601" spans="1:26" s="32" customFormat="1" ht="15.75" hidden="1"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hidden="1"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hidden="1"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hidden="1"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hidden="1"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hidden="1"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hidden="1"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hidden="1"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hidden="1"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hidden="1"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c r="N5611" s="32" t="str">
        <f t="shared" ref="N5611" si="2753" xml:space="preserve"> TEXT(D5611, "mmmm")</f>
        <v>October</v>
      </c>
      <c r="O5611" s="39">
        <f t="shared" ref="O5611" si="2754" xml:space="preserve"> K5611 - L5611</f>
        <v>834.93999999999994</v>
      </c>
      <c r="P5611" s="32" t="str">
        <f xml:space="preserve"> TEXT(D5611, "dddd")</f>
        <v>Wednesday</v>
      </c>
    </row>
    <row r="5612" spans="1:26" s="32" customFormat="1" ht="15.75" hidden="1"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hidden="1"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hidden="1"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c r="N5615" s="32" t="str">
        <f t="shared" ref="N5615" si="2755" xml:space="preserve"> TEXT(D5615, "mmmm")</f>
        <v>November</v>
      </c>
      <c r="O5615" s="39">
        <f t="shared" ref="O5615" si="2756" xml:space="preserve"> K5615 - L5615</f>
        <v>1010.02</v>
      </c>
      <c r="P5615" s="32" t="str">
        <f xml:space="preserve"> TEXT(D5615, "dddd")</f>
        <v>Saturday</v>
      </c>
    </row>
    <row r="5616" spans="1:26" s="32" customFormat="1" ht="15.75" hidden="1"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6" s="32" customFormat="1" ht="15.75" hidden="1"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6" s="32" customFormat="1" ht="15.75" hidden="1"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6" s="32" customFormat="1" ht="15.75" hidden="1"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6" s="32" customFormat="1" ht="15.75" hidden="1"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6" s="32" customFormat="1" ht="15.75" hidden="1"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6" s="32" customFormat="1" ht="15.75" hidden="1"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6" s="32" customFormat="1" ht="15.75" hidden="1"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6" s="32" customFormat="1" ht="15.75" hidden="1"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6" s="32" customFormat="1" ht="15.75" hidden="1"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6" s="32" customFormat="1" ht="15.75" hidden="1"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6" s="32" customFormat="1" ht="15.75" hidden="1"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6" s="32" customFormat="1" ht="15.75" hidden="1"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6"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c r="N5629" s="32" t="str">
        <f t="shared" ref="N5629" si="2757" xml:space="preserve"> TEXT(D5629, "mmmm")</f>
        <v>February</v>
      </c>
      <c r="O5629" s="39">
        <f t="shared" ref="O5629" si="2758" xml:space="preserve"> K5629 - L5629</f>
        <v>128.45999999999992</v>
      </c>
      <c r="P5629" s="32" t="str">
        <f xml:space="preserve"> TEXT(D5629, "dddd")</f>
        <v>Monday</v>
      </c>
    </row>
    <row r="5630" spans="1:16" s="32" customFormat="1" ht="15.75" hidden="1"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6" s="32" customFormat="1" ht="15.75" hidden="1"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6" s="32" customFormat="1" ht="15.75" hidden="1"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6" s="32" customFormat="1" ht="15.75" hidden="1"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6" s="32" customFormat="1" ht="15.75" hidden="1"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6" s="32" customFormat="1" ht="15.75" hidden="1"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6" s="32" customFormat="1" ht="15.75" hidden="1"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6" s="32" customFormat="1" ht="15.75" hidden="1"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6" s="32" customFormat="1" ht="15.75" hidden="1"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6" s="32" customFormat="1" ht="15.75" hidden="1"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6" s="32" customFormat="1" ht="15.75" hidden="1"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6"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c r="N5641" s="32" t="str">
        <f t="shared" ref="N5641" si="2759" xml:space="preserve"> TEXT(D5641, "mmmm")</f>
        <v>December</v>
      </c>
      <c r="O5641" s="39">
        <f t="shared" ref="O5641" si="2760" xml:space="preserve"> K5641 - L5641</f>
        <v>91.15</v>
      </c>
      <c r="P5641" s="32" t="str">
        <f xml:space="preserve"> TEXT(D5641, "dddd")</f>
        <v>Monday</v>
      </c>
    </row>
    <row r="5642" spans="1:16" s="32" customFormat="1" ht="15.75" hidden="1"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6"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c r="N5643" s="32" t="str">
        <f t="shared" ref="N5643" si="2761" xml:space="preserve"> TEXT(D5643, "mmmm")</f>
        <v>September</v>
      </c>
      <c r="O5643" s="39">
        <f t="shared" ref="O5643" si="2762" xml:space="preserve"> K5643 - L5643</f>
        <v>827.15999999999985</v>
      </c>
      <c r="P5643" s="32" t="str">
        <f xml:space="preserve"> TEXT(D5643, "dddd")</f>
        <v>Friday</v>
      </c>
    </row>
    <row r="5644" spans="1:16" s="32" customFormat="1" ht="15.75" hidden="1"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6" s="32" customFormat="1" ht="15.75" hidden="1"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6" s="32" customFormat="1" ht="15.75" hidden="1"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6"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c r="N5647" s="32" t="str">
        <f t="shared" ref="N5647" si="2763" xml:space="preserve"> TEXT(D5647, "mmmm")</f>
        <v>December</v>
      </c>
      <c r="O5647" s="39">
        <f t="shared" ref="O5647" si="2764" xml:space="preserve"> K5647 - L5647</f>
        <v>1383.6100000000001</v>
      </c>
      <c r="P5647" s="32" t="str">
        <f xml:space="preserve"> TEXT(D5647, "dddd")</f>
        <v>Wednesday</v>
      </c>
    </row>
    <row r="5648" spans="1:16" s="32" customFormat="1" ht="15.75" hidden="1"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6" s="32" customFormat="1" ht="15.75" hidden="1"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6" s="32" customFormat="1" ht="15.75" hidden="1"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6"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c r="N5651" s="32" t="str">
        <f t="shared" ref="N5651:N5652" si="2765" xml:space="preserve"> TEXT(D5651, "mmmm")</f>
        <v>November</v>
      </c>
      <c r="O5651" s="39">
        <f t="shared" ref="O5651:O5652" si="2766" xml:space="preserve"> K5651 - L5651</f>
        <v>827.15999999999985</v>
      </c>
      <c r="P5651" s="32" t="str">
        <f t="shared" ref="P5651:P5652" si="2767" xml:space="preserve"> TEXT(D5651, "dddd")</f>
        <v>Sunday</v>
      </c>
    </row>
    <row r="5652" spans="1:16"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c r="N5652" s="32" t="str">
        <f t="shared" si="2765"/>
        <v>October</v>
      </c>
      <c r="O5652" s="39">
        <f t="shared" si="2766"/>
        <v>1630.25</v>
      </c>
      <c r="P5652" s="32" t="str">
        <f t="shared" si="2767"/>
        <v>Friday</v>
      </c>
    </row>
    <row r="5653" spans="1:16" s="32" customFormat="1" ht="15.75" hidden="1"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6" s="32" customFormat="1" ht="15.75" hidden="1"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6"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c r="N5655" s="32" t="str">
        <f t="shared" ref="N5655:N5657" si="2768" xml:space="preserve"> TEXT(D5655, "mmmm")</f>
        <v>September</v>
      </c>
      <c r="O5655" s="39">
        <f t="shared" ref="O5655:O5657" si="2769" xml:space="preserve"> K5655 - L5655</f>
        <v>299.27</v>
      </c>
      <c r="P5655" s="32" t="str">
        <f t="shared" ref="P5655:P5657" si="2770" xml:space="preserve"> TEXT(D5655, "dddd")</f>
        <v>Monday</v>
      </c>
    </row>
    <row r="5656" spans="1:16"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c r="N5656" s="32" t="str">
        <f t="shared" si="2768"/>
        <v>November</v>
      </c>
      <c r="O5656" s="39">
        <f t="shared" si="2769"/>
        <v>75.480000000000018</v>
      </c>
      <c r="P5656" s="32" t="str">
        <f t="shared" si="2770"/>
        <v>Saturday</v>
      </c>
    </row>
    <row r="5657" spans="1:16"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c r="N5657" s="32" t="str">
        <f t="shared" si="2768"/>
        <v>January</v>
      </c>
      <c r="O5657" s="39">
        <f t="shared" si="2769"/>
        <v>4.8</v>
      </c>
      <c r="P5657" s="32" t="str">
        <f t="shared" si="2770"/>
        <v>Wednesday</v>
      </c>
    </row>
    <row r="5658" spans="1:16" s="32" customFormat="1" ht="15.75" hidden="1"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6" s="32" customFormat="1" ht="15.75" hidden="1"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6"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c r="N5660" s="32" t="str">
        <f t="shared" ref="N5660:N5661" si="2771" xml:space="preserve"> TEXT(D5660, "mmmm")</f>
        <v>December</v>
      </c>
      <c r="O5660" s="39">
        <f t="shared" ref="O5660:O5661" si="2772" xml:space="preserve"> K5660 - L5660</f>
        <v>751.02</v>
      </c>
      <c r="P5660" s="32" t="str">
        <f t="shared" ref="P5660:P5661" si="2773" xml:space="preserve"> TEXT(D5660, "dddd")</f>
        <v>Friday</v>
      </c>
    </row>
    <row r="5661" spans="1:16"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c r="N5661" s="32" t="str">
        <f t="shared" si="2771"/>
        <v>December</v>
      </c>
      <c r="O5661" s="39">
        <f t="shared" si="2772"/>
        <v>1383.6100000000001</v>
      </c>
      <c r="P5661" s="32" t="str">
        <f t="shared" si="2773"/>
        <v>Saturday</v>
      </c>
    </row>
    <row r="5662" spans="1:16" s="32" customFormat="1" ht="15.75" hidden="1"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6"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c r="N5663" s="32" t="str">
        <f t="shared" ref="N5663" si="2774" xml:space="preserve"> TEXT(D5663, "mmmm")</f>
        <v>November</v>
      </c>
      <c r="O5663" s="39">
        <f t="shared" ref="O5663" si="2775" xml:space="preserve"> K5663 - L5663</f>
        <v>167.20999999999998</v>
      </c>
      <c r="P5663" s="32" t="str">
        <f xml:space="preserve"> TEXT(D5663, "dddd")</f>
        <v>Friday</v>
      </c>
    </row>
    <row r="5664" spans="1:16" s="32" customFormat="1" ht="15.75" hidden="1"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6" s="32" customFormat="1" ht="15.75" hidden="1"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6" s="32" customFormat="1" ht="15.75" hidden="1"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6" s="32" customFormat="1" ht="15.75" hidden="1"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6"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c r="N5668" s="32" t="str">
        <f t="shared" ref="N5668" si="2776" xml:space="preserve"> TEXT(D5668, "mmmm")</f>
        <v>July</v>
      </c>
      <c r="O5668" s="39">
        <f t="shared" ref="O5668" si="2777" xml:space="preserve"> K5668 - L5668</f>
        <v>1010.02</v>
      </c>
      <c r="P5668" s="32" t="str">
        <f xml:space="preserve"> TEXT(D5668, "dddd")</f>
        <v>Monday</v>
      </c>
    </row>
    <row r="5669" spans="1:16" s="32" customFormat="1" ht="15.75" hidden="1"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6"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c r="N5670" s="32" t="str">
        <f t="shared" ref="N5670" si="2778" xml:space="preserve"> TEXT(D5670, "mmmm")</f>
        <v>June</v>
      </c>
      <c r="O5670" s="39">
        <f t="shared" ref="O5670" si="2779" xml:space="preserve"> K5670 - L5670</f>
        <v>1660.88</v>
      </c>
      <c r="P5670" s="32" t="str">
        <f xml:space="preserve"> TEXT(D5670, "dddd")</f>
        <v>Monday</v>
      </c>
    </row>
    <row r="5671" spans="1:16" s="32" customFormat="1" ht="15.75" hidden="1"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6" s="32" customFormat="1" ht="15.75" hidden="1"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6" s="32" customFormat="1" ht="15.75" hidden="1"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6"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c r="N5674" s="32" t="str">
        <f t="shared" ref="N5674" si="2780" xml:space="preserve"> TEXT(D5674, "mmmm")</f>
        <v>November</v>
      </c>
      <c r="O5674" s="39">
        <f t="shared" ref="O5674" si="2781" xml:space="preserve"> K5674 - L5674</f>
        <v>437.46</v>
      </c>
      <c r="P5674" s="32" t="str">
        <f xml:space="preserve"> TEXT(D5674, "dddd")</f>
        <v>Friday</v>
      </c>
    </row>
    <row r="5675" spans="1:16" s="32" customFormat="1" ht="15.75" hidden="1"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6" s="32" customFormat="1" ht="15.75" hidden="1"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6" s="32" customFormat="1" ht="15.75" hidden="1"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6" s="32" customFormat="1" ht="15.75" hidden="1"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6" s="32" customFormat="1" ht="15.75" hidden="1"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6"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c r="N5680" s="32" t="str">
        <f t="shared" ref="N5680" si="2782" xml:space="preserve"> TEXT(D5680, "mmmm")</f>
        <v>December</v>
      </c>
      <c r="O5680" s="39">
        <f t="shared" ref="O5680" si="2783" xml:space="preserve"> K5680 - L5680</f>
        <v>179.44</v>
      </c>
      <c r="P5680" s="32" t="str">
        <f xml:space="preserve"> TEXT(D5680, "dddd")</f>
        <v>Saturday</v>
      </c>
    </row>
    <row r="5681" spans="1:16" s="32" customFormat="1" ht="15.75" hidden="1"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6" s="32" customFormat="1" ht="15.75" hidden="1"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6" s="32" customFormat="1" ht="15.75" hidden="1"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6" s="32" customFormat="1" ht="15.75" hidden="1"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6"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c r="N5685" s="32" t="str">
        <f t="shared" ref="N5685" si="2784" xml:space="preserve"> TEXT(D5685, "mmmm")</f>
        <v>January</v>
      </c>
      <c r="O5685" s="39">
        <f t="shared" ref="O5685" si="2785" xml:space="preserve"> K5685 - L5685</f>
        <v>64.92999999999995</v>
      </c>
      <c r="P5685" s="32" t="str">
        <f xml:space="preserve"> TEXT(D5685, "dddd")</f>
        <v>Friday</v>
      </c>
    </row>
    <row r="5686" spans="1:16" s="32" customFormat="1" ht="15.75" hidden="1"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6"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c r="N5687" s="32" t="str">
        <f t="shared" ref="N5687" si="2786" xml:space="preserve"> TEXT(D5687, "mmmm")</f>
        <v>January</v>
      </c>
      <c r="O5687" s="39">
        <f t="shared" ref="O5687" si="2787" xml:space="preserve"> K5687 - L5687</f>
        <v>641.64</v>
      </c>
      <c r="P5687" s="32" t="str">
        <f xml:space="preserve"> TEXT(D5687, "dddd")</f>
        <v>Monday</v>
      </c>
    </row>
    <row r="5688" spans="1:16" s="32" customFormat="1" ht="15.75" hidden="1"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6" s="32" customFormat="1" ht="15.75" hidden="1"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6" s="32" customFormat="1" ht="15.75" hidden="1"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6" s="32" customFormat="1" ht="15.75" hidden="1"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6"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c r="N5692" s="32" t="str">
        <f t="shared" ref="N5692" si="2788" xml:space="preserve"> TEXT(D5692, "mmmm")</f>
        <v>December</v>
      </c>
      <c r="O5692" s="39">
        <f t="shared" ref="O5692" si="2789" xml:space="preserve"> K5692 - L5692</f>
        <v>437.46</v>
      </c>
      <c r="P5692" s="32" t="str">
        <f xml:space="preserve"> TEXT(D5692, "dddd")</f>
        <v>Sunday</v>
      </c>
    </row>
    <row r="5693" spans="1:16" s="32" customFormat="1" ht="15.75" hidden="1"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6" s="32" customFormat="1" ht="15.75" hidden="1"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6" s="32" customFormat="1" ht="15.75" hidden="1"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6" s="32" customFormat="1" ht="15.75" hidden="1"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6" s="32" customFormat="1" ht="15.75" hidden="1"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6" s="32" customFormat="1" ht="15.75" hidden="1"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6" s="32" customFormat="1" ht="15.75" hidden="1"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6" s="32" customFormat="1" ht="15.75" hidden="1"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6" s="32" customFormat="1" ht="15.75" hidden="1"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6" s="32" customFormat="1" ht="15.75" hidden="1"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6" s="32" customFormat="1" ht="15.75" hidden="1"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6" s="32" customFormat="1" ht="15.75" hidden="1"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6" s="32" customFormat="1" ht="15.75" hidden="1"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6"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c r="N5706" s="32" t="str">
        <f t="shared" ref="N5706" si="2790" xml:space="preserve"> TEXT(D5706, "mmmm")</f>
        <v>March</v>
      </c>
      <c r="O5706" s="39">
        <f t="shared" ref="O5706" si="2791" xml:space="preserve"> K5706 - L5706</f>
        <v>64.92999999999995</v>
      </c>
      <c r="P5706" s="32" t="str">
        <f xml:space="preserve"> TEXT(D5706, "dddd")</f>
        <v>Monday</v>
      </c>
    </row>
    <row r="5707" spans="1:16" s="32" customFormat="1" ht="15.75" hidden="1"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6" s="32" customFormat="1" ht="15.75" hidden="1"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6"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c r="N5709" s="32" t="str">
        <f t="shared" ref="N5709" si="2792" xml:space="preserve"> TEXT(D5709, "mmmm")</f>
        <v>December</v>
      </c>
      <c r="O5709" s="39">
        <f t="shared" ref="O5709" si="2793" xml:space="preserve"> K5709 - L5709</f>
        <v>693.76</v>
      </c>
      <c r="P5709" s="32" t="str">
        <f xml:space="preserve"> TEXT(D5709, "dddd")</f>
        <v>Sunday</v>
      </c>
    </row>
    <row r="5710" spans="1:16" s="32" customFormat="1" ht="15.75" hidden="1"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6" s="32" customFormat="1" ht="15.75" hidden="1"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6"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c r="N5712" s="32" t="str">
        <f t="shared" ref="N5712" si="2794" xml:space="preserve"> TEXT(D5712, "mmmm")</f>
        <v>February</v>
      </c>
      <c r="O5712" s="39">
        <f t="shared" ref="O5712" si="2795" xml:space="preserve"> K5712 - L5712</f>
        <v>437.46</v>
      </c>
      <c r="P5712" s="32" t="str">
        <f xml:space="preserve"> TEXT(D5712, "dddd")</f>
        <v>Sunday</v>
      </c>
    </row>
    <row r="5713" spans="1:16" s="32" customFormat="1" ht="15.75" hidden="1"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6" s="32" customFormat="1" ht="15.75" hidden="1"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6"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c r="N5715" s="32" t="str">
        <f t="shared" ref="N5715:N5716" si="2796" xml:space="preserve"> TEXT(D5715, "mmmm")</f>
        <v>April</v>
      </c>
      <c r="O5715" s="39">
        <f t="shared" ref="O5715:O5716" si="2797" xml:space="preserve"> K5715 - L5715</f>
        <v>1279.3999999999999</v>
      </c>
      <c r="P5715" s="32" t="str">
        <f t="shared" ref="P5715:P5716" si="2798" xml:space="preserve"> TEXT(D5715, "dddd")</f>
        <v>Saturday</v>
      </c>
    </row>
    <row r="5716" spans="1:16"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c r="N5716" s="32" t="str">
        <f t="shared" si="2796"/>
        <v>May</v>
      </c>
      <c r="O5716" s="39">
        <f t="shared" si="2797"/>
        <v>737.17000000000007</v>
      </c>
      <c r="P5716" s="32" t="str">
        <f t="shared" si="2798"/>
        <v>Saturday</v>
      </c>
    </row>
    <row r="5717" spans="1:16" s="32" customFormat="1" ht="15.75" hidden="1"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6"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c r="N5718" s="32" t="str">
        <f t="shared" ref="N5718" si="2799" xml:space="preserve"> TEXT(D5718, "mmmm")</f>
        <v>June</v>
      </c>
      <c r="O5718" s="39">
        <f t="shared" ref="O5718" si="2800" xml:space="preserve"> K5718 - L5718</f>
        <v>1630.25</v>
      </c>
      <c r="P5718" s="32" t="str">
        <f xml:space="preserve"> TEXT(D5718, "dddd")</f>
        <v>Saturday</v>
      </c>
    </row>
    <row r="5719" spans="1:16" s="32" customFormat="1" ht="15.75" hidden="1"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6" s="32" customFormat="1" ht="15.75" hidden="1"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6"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c r="N5721" s="32" t="str">
        <f t="shared" ref="N5721" si="2801" xml:space="preserve"> TEXT(D5721, "mmmm")</f>
        <v>June</v>
      </c>
      <c r="O5721" s="39">
        <f t="shared" ref="O5721" si="2802" xml:space="preserve"> K5721 - L5721</f>
        <v>152.54999999999995</v>
      </c>
      <c r="P5721" s="32" t="str">
        <f xml:space="preserve"> TEXT(D5721, "dddd")</f>
        <v>Friday</v>
      </c>
    </row>
    <row r="5722" spans="1:16" s="32" customFormat="1" ht="15.75" hidden="1"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6"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c r="N5723" s="32" t="str">
        <f t="shared" ref="N5723" si="2803" xml:space="preserve"> TEXT(D5723, "mmmm")</f>
        <v>February</v>
      </c>
      <c r="O5723" s="39">
        <f t="shared" ref="O5723" si="2804" xml:space="preserve"> K5723 - L5723</f>
        <v>14.229999999999997</v>
      </c>
      <c r="P5723" s="32" t="str">
        <f xml:space="preserve"> TEXT(D5723, "dddd")</f>
        <v>Friday</v>
      </c>
    </row>
    <row r="5724" spans="1:16" s="32" customFormat="1" ht="15.75" hidden="1"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6" s="32" customFormat="1" ht="15.75" hidden="1"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6"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c r="N5726" s="32" t="str">
        <f t="shared" ref="N5726" si="2805" xml:space="preserve"> TEXT(D5726, "mmmm")</f>
        <v>September</v>
      </c>
      <c r="O5726" s="39">
        <f t="shared" ref="O5726" si="2806" xml:space="preserve"> K5726 - L5726</f>
        <v>1660.88</v>
      </c>
      <c r="P5726" s="32" t="str">
        <f xml:space="preserve"> TEXT(D5726, "dddd")</f>
        <v>Sunday</v>
      </c>
    </row>
    <row r="5727" spans="1:16" s="32" customFormat="1" ht="15.75" hidden="1"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6"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c r="N5728" s="32" t="str">
        <f t="shared" ref="N5728:N5729" si="2807" xml:space="preserve"> TEXT(D5728, "mmmm")</f>
        <v>January</v>
      </c>
      <c r="O5728" s="39">
        <f t="shared" ref="O5728:O5729" si="2808" xml:space="preserve"> K5728 - L5728</f>
        <v>1055.82</v>
      </c>
      <c r="P5728" s="32" t="str">
        <f t="shared" ref="P5728:P5729" si="2809" xml:space="preserve"> TEXT(D5728, "dddd")</f>
        <v>Thursday</v>
      </c>
    </row>
    <row r="5729" spans="1:16"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c r="N5729" s="32" t="str">
        <f t="shared" si="2807"/>
        <v>January</v>
      </c>
      <c r="O5729" s="39">
        <f t="shared" si="2808"/>
        <v>445.20999999999992</v>
      </c>
      <c r="P5729" s="32" t="str">
        <f t="shared" si="2809"/>
        <v>Monday</v>
      </c>
    </row>
    <row r="5730" spans="1:16" s="32" customFormat="1" ht="15.75" hidden="1"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6"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c r="N5731" s="32" t="str">
        <f t="shared" ref="N5731" si="2810" xml:space="preserve"> TEXT(D5731, "mmmm")</f>
        <v>September</v>
      </c>
      <c r="O5731" s="39">
        <f t="shared" ref="O5731" si="2811" xml:space="preserve"> K5731 - L5731</f>
        <v>198.22000000000003</v>
      </c>
      <c r="P5731" s="32" t="str">
        <f xml:space="preserve"> TEXT(D5731, "dddd")</f>
        <v>Wednesday</v>
      </c>
    </row>
    <row r="5732" spans="1:16" s="32" customFormat="1" ht="15.75" hidden="1"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6" s="32" customFormat="1" ht="15.75" hidden="1"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6" s="32" customFormat="1" ht="15.75" hidden="1"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6"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c r="N5735" s="32" t="str">
        <f t="shared" ref="N5735" si="2812" xml:space="preserve"> TEXT(D5735, "mmmm")</f>
        <v>January</v>
      </c>
      <c r="O5735" s="39">
        <f t="shared" ref="O5735" si="2813" xml:space="preserve"> K5735 - L5735</f>
        <v>450.77</v>
      </c>
      <c r="P5735" s="32" t="str">
        <f xml:space="preserve"> TEXT(D5735, "dddd")</f>
        <v>Sunday</v>
      </c>
    </row>
    <row r="5736" spans="1:16" s="32" customFormat="1" ht="15.75" hidden="1"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6" s="32" customFormat="1" ht="15.75" hidden="1"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6" s="32" customFormat="1" ht="15.75" hidden="1"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6" s="32" customFormat="1" ht="15.75" hidden="1"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6" s="32" customFormat="1" ht="15.75" hidden="1"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6" s="32" customFormat="1" ht="15.75" hidden="1"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6" s="32" customFormat="1" ht="15.75" hidden="1"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6" s="32" customFormat="1" ht="15.75" hidden="1"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6" s="32" customFormat="1" ht="15.75" hidden="1"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6" s="32" customFormat="1" ht="15.75" hidden="1"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6" s="32" customFormat="1" ht="15.75" hidden="1"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6" s="32" customFormat="1" ht="15.75" hidden="1"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6" s="32" customFormat="1" ht="15.75" hidden="1"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6" s="32" customFormat="1" ht="15.75" hidden="1"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6" s="32" customFormat="1" ht="15.75" hidden="1"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6" s="32" customFormat="1" ht="15.75" hidden="1"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6" s="32" customFormat="1" ht="15.75" hidden="1"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6" s="32" customFormat="1" ht="15.75" hidden="1"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6" s="32" customFormat="1" ht="15.75" hidden="1"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6" s="32" customFormat="1" ht="15.75" hidden="1"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6" s="32" customFormat="1" ht="15.75" hidden="1"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6"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c r="N5757" s="32" t="str">
        <f t="shared" ref="N5757:N5758" si="2814" xml:space="preserve"> TEXT(D5757, "mmmm")</f>
        <v>September</v>
      </c>
      <c r="O5757" s="39">
        <f t="shared" ref="O5757:O5758" si="2815" xml:space="preserve"> K5757 - L5757</f>
        <v>64.509999999999991</v>
      </c>
      <c r="P5757" s="32" t="str">
        <f t="shared" ref="P5757:P5758" si="2816" xml:space="preserve"> TEXT(D5757, "dddd")</f>
        <v>Saturday</v>
      </c>
    </row>
    <row r="5758" spans="1:16"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c r="N5758" s="32" t="str">
        <f t="shared" si="2814"/>
        <v>May</v>
      </c>
      <c r="O5758" s="39">
        <f t="shared" si="2815"/>
        <v>199.09999999999991</v>
      </c>
      <c r="P5758" s="32" t="str">
        <f t="shared" si="2816"/>
        <v>Wednesday</v>
      </c>
    </row>
    <row r="5759" spans="1:16" s="32" customFormat="1" ht="15.75" hidden="1"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6" s="32" customFormat="1" ht="15.75" hidden="1"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hidden="1"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hidden="1"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hidden="1"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hidden="1"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hidden="1"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hidden="1"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hidden="1"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hidden="1"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hidden="1"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hidden="1"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hidden="1"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hidden="1"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hidden="1"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hidden="1"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hidden="1"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hidden="1"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hidden="1"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hidden="1"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hidden="1"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hidden="1"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hidden="1"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hidden="1"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hidden="1"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hidden="1"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hidden="1"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hidden="1"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hidden="1"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hidden="1"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hidden="1"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hidden="1"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hidden="1"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hidden="1"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6" s="32" customFormat="1" ht="15.75" hidden="1"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6" s="32" customFormat="1" ht="15.75" hidden="1"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6" s="32" customFormat="1" ht="15.75" hidden="1"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6" s="32" customFormat="1" ht="15.75" hidden="1"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6" s="32" customFormat="1" ht="15.75" hidden="1"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6" s="32" customFormat="1" ht="15.75" hidden="1"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6" s="32" customFormat="1" ht="15.75" hidden="1"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6" s="32" customFormat="1" ht="15.75" hidden="1"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6" s="32" customFormat="1" ht="15.75" hidden="1"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6" s="32" customFormat="1" ht="15.75" hidden="1"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6" s="32" customFormat="1" ht="15.75" hidden="1"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6"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c r="N5804" s="32" t="str">
        <f t="shared" ref="N5804" si="2817" xml:space="preserve"> TEXT(D5804, "mmmm")</f>
        <v>April</v>
      </c>
      <c r="O5804" s="39">
        <f t="shared" ref="O5804" si="2818" xml:space="preserve"> K5804 - L5804</f>
        <v>471.6</v>
      </c>
      <c r="P5804" s="32" t="str">
        <f xml:space="preserve"> TEXT(D5804, "dddd")</f>
        <v>Wednesday</v>
      </c>
    </row>
    <row r="5805" spans="1:16" s="32" customFormat="1" ht="15.75" hidden="1"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6" s="32" customFormat="1" ht="15.75" hidden="1"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6"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c r="N5807" s="32" t="str">
        <f t="shared" ref="N5807" si="2819" xml:space="preserve"> TEXT(D5807, "mmmm")</f>
        <v>September</v>
      </c>
      <c r="O5807" s="39">
        <f t="shared" ref="O5807" si="2820" xml:space="preserve"> K5807 - L5807</f>
        <v>1408.91</v>
      </c>
      <c r="P5807" s="32" t="str">
        <f xml:space="preserve"> TEXT(D5807, "dddd")</f>
        <v>Wednesday</v>
      </c>
    </row>
    <row r="5808" spans="1:16" s="32" customFormat="1" ht="15.75" hidden="1"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6" s="32" customFormat="1" ht="15.75" hidden="1"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6"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c r="N5810" s="32" t="str">
        <f t="shared" ref="N5810" si="2821" xml:space="preserve"> TEXT(D5810, "mmmm")</f>
        <v>January</v>
      </c>
      <c r="O5810" s="39">
        <f t="shared" ref="O5810" si="2822" xml:space="preserve"> K5810 - L5810</f>
        <v>1544.6100000000001</v>
      </c>
      <c r="P5810" s="32" t="str">
        <f xml:space="preserve"> TEXT(D5810, "dddd")</f>
        <v>Wednesday</v>
      </c>
    </row>
    <row r="5811" spans="1:16" s="32" customFormat="1" ht="15.75" hidden="1"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6" s="32" customFormat="1" ht="15.75" hidden="1"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6" s="32" customFormat="1" ht="15.75" hidden="1"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6" s="32" customFormat="1" ht="15.75" hidden="1"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6" s="32" customFormat="1" ht="15.75" hidden="1"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6" s="32" customFormat="1" ht="15.75" hidden="1"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6" s="32" customFormat="1" ht="15.75" hidden="1"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6" s="32" customFormat="1" ht="15.75" hidden="1"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6" s="32" customFormat="1" ht="15.75" hidden="1"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6" s="32" customFormat="1" ht="15.75" hidden="1"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6" s="32" customFormat="1" ht="15.75" hidden="1"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6" s="32" customFormat="1" ht="15.75" hidden="1"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6" s="32" customFormat="1" ht="15.75" hidden="1"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6" s="32" customFormat="1" ht="15.75" hidden="1"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6" s="32" customFormat="1" ht="15.75" hidden="1"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6" s="32" customFormat="1" ht="15.75" hidden="1"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6" s="32" customFormat="1" ht="15.75" hidden="1"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6" s="32" customFormat="1" ht="15.75" hidden="1"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6" s="32" customFormat="1" ht="15.75" hidden="1"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6" s="32" customFormat="1" ht="15.75" hidden="1"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6" s="32" customFormat="1" ht="15.75" hidden="1"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6" s="32" customFormat="1" ht="15.75" hidden="1"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6" s="32" customFormat="1" ht="15.75" hidden="1"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6" s="32" customFormat="1" ht="15.75" hidden="1"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6"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c r="N5835" s="32" t="str">
        <f t="shared" ref="N5835" si="2823" xml:space="preserve"> TEXT(D5835, "mmmm")</f>
        <v>July</v>
      </c>
      <c r="O5835" s="39">
        <f t="shared" ref="O5835" si="2824" xml:space="preserve"> K5835 - L5835</f>
        <v>431.33000000000004</v>
      </c>
      <c r="P5835" s="32" t="str">
        <f xml:space="preserve"> TEXT(D5835, "dddd")</f>
        <v>Wednesday</v>
      </c>
    </row>
    <row r="5836" spans="1:16" s="32" customFormat="1" ht="15.75" hidden="1"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6" s="32" customFormat="1" ht="15.75" hidden="1"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6" s="32" customFormat="1" ht="15.75" hidden="1"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6" s="32" customFormat="1" ht="15.75" hidden="1"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6" s="32" customFormat="1" ht="15.75" hidden="1"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6"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c r="N5841" s="32" t="str">
        <f t="shared" ref="N5841" si="2825" xml:space="preserve"> TEXT(D5841, "mmmm")</f>
        <v>March</v>
      </c>
      <c r="O5841" s="39">
        <f t="shared" ref="O5841" si="2826" xml:space="preserve"> K5841 - L5841</f>
        <v>1592.19</v>
      </c>
      <c r="P5841" s="32" t="str">
        <f xml:space="preserve"> TEXT(D5841, "dddd")</f>
        <v>Tuesday</v>
      </c>
    </row>
    <row r="5842" spans="1:16" s="32" customFormat="1" ht="15.75" hidden="1"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6" s="32" customFormat="1" ht="15.75" hidden="1"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6" s="32" customFormat="1" ht="15.75" hidden="1"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6"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c r="N5845" s="32" t="str">
        <f t="shared" ref="N5845:N5846" si="2827" xml:space="preserve"> TEXT(D5845, "mmmm")</f>
        <v>December</v>
      </c>
      <c r="O5845" s="39">
        <f t="shared" ref="O5845:O5846" si="2828" xml:space="preserve"> K5845 - L5845</f>
        <v>135.84999999999997</v>
      </c>
      <c r="P5845" s="32" t="str">
        <f t="shared" ref="P5845:P5846" si="2829" xml:space="preserve"> TEXT(D5845, "dddd")</f>
        <v>Saturday</v>
      </c>
    </row>
    <row r="5846" spans="1:16"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c r="N5846" s="32" t="str">
        <f t="shared" si="2827"/>
        <v>August</v>
      </c>
      <c r="O5846" s="39">
        <f t="shared" si="2828"/>
        <v>129.01</v>
      </c>
      <c r="P5846" s="32" t="str">
        <f t="shared" si="2829"/>
        <v>Monday</v>
      </c>
    </row>
    <row r="5847" spans="1:16" s="32" customFormat="1" ht="15.75" hidden="1"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6" s="32" customFormat="1" ht="15.75" hidden="1"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6" s="32" customFormat="1" ht="15.75" hidden="1"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6" s="32" customFormat="1" ht="15.75" hidden="1"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6" s="32" customFormat="1" ht="15.75" hidden="1"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6" s="32" customFormat="1" ht="15.75" hidden="1"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6"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c r="N5853" s="32" t="str">
        <f t="shared" ref="N5853" si="2830" xml:space="preserve"> TEXT(D5853, "mmmm")</f>
        <v>April</v>
      </c>
      <c r="O5853" s="39">
        <f t="shared" ref="O5853" si="2831" xml:space="preserve"> K5853 - L5853</f>
        <v>502.47</v>
      </c>
      <c r="P5853" s="32" t="str">
        <f xml:space="preserve"> TEXT(D5853, "dddd")</f>
        <v>Sunday</v>
      </c>
    </row>
    <row r="5854" spans="1:16" s="32" customFormat="1" ht="15.75" hidden="1"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6"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c r="N5855" s="32" t="str">
        <f t="shared" ref="N5855:N5856" si="2832" xml:space="preserve"> TEXT(D5855, "mmmm")</f>
        <v>September</v>
      </c>
      <c r="O5855" s="39">
        <f t="shared" ref="O5855:O5856" si="2833" xml:space="preserve"> K5855 - L5855</f>
        <v>114.93</v>
      </c>
      <c r="P5855" s="32" t="str">
        <f t="shared" ref="P5855:P5856" si="2834" xml:space="preserve"> TEXT(D5855, "dddd")</f>
        <v>Friday</v>
      </c>
    </row>
    <row r="5856" spans="1:16"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c r="N5856" s="32" t="str">
        <f t="shared" si="2832"/>
        <v>January</v>
      </c>
      <c r="O5856" s="39">
        <f t="shared" si="2833"/>
        <v>199.09999999999991</v>
      </c>
      <c r="P5856" s="32" t="str">
        <f t="shared" si="2834"/>
        <v>Saturday</v>
      </c>
    </row>
    <row r="5857" spans="1:26" s="32" customFormat="1" ht="15.75" hidden="1"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hidden="1"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hidden="1"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hidden="1"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c r="N5861" s="32" t="str">
        <f t="shared" ref="N5861" si="2835" xml:space="preserve"> TEXT(D5861, "mmmm")</f>
        <v>August</v>
      </c>
      <c r="O5861" s="39">
        <f t="shared" ref="O5861" si="2836" xml:space="preserve"> K5861 - L5861</f>
        <v>152.54999999999995</v>
      </c>
      <c r="P5861" s="32" t="str">
        <f xml:space="preserve"> TEXT(D5861, "dddd")</f>
        <v>Saturday</v>
      </c>
    </row>
    <row r="5862" spans="1:26" s="32" customFormat="1" ht="15.75" hidden="1"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c r="N5863" s="32" t="str">
        <f t="shared" ref="N5863" si="2837" xml:space="preserve"> TEXT(D5863, "mmmm")</f>
        <v>June</v>
      </c>
      <c r="O5863" s="39">
        <f t="shared" ref="O5863" si="2838" xml:space="preserve"> K5863 - L5863</f>
        <v>1544.6100000000001</v>
      </c>
      <c r="P5863" s="32" t="str">
        <f xml:space="preserve"> TEXT(D5863, "dddd")</f>
        <v>Monday</v>
      </c>
    </row>
    <row r="5864" spans="1:26" s="32" customFormat="1" ht="15.75" hidden="1"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c r="N5865" s="32" t="str">
        <f t="shared" ref="N5865" si="2839" xml:space="preserve"> TEXT(D5865, "mmmm")</f>
        <v>March</v>
      </c>
      <c r="O5865" s="39">
        <f t="shared" ref="O5865" si="2840" xml:space="preserve"> K5865 - L5865</f>
        <v>15.080000000000005</v>
      </c>
      <c r="P5865" s="32" t="str">
        <f xml:space="preserve"> TEXT(D5865, "dddd")</f>
        <v>Tuesday</v>
      </c>
    </row>
    <row r="5866" spans="1:26" s="32" customFormat="1" ht="15.75" hidden="1"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hidden="1"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hidden="1"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hidden="1"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hidden="1"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hidden="1"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hidden="1"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6" s="32" customFormat="1" ht="15.75" hidden="1"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6" s="32" customFormat="1" ht="15.75" hidden="1"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6" s="32" customFormat="1" ht="15.75" hidden="1"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6" s="32" customFormat="1" ht="15.75" hidden="1"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6" s="32" customFormat="1" ht="15.75" hidden="1"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6" s="32" customFormat="1" ht="15.75" hidden="1"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6" s="32" customFormat="1" ht="15.75" hidden="1"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6"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c r="N5880" s="32" t="str">
        <f t="shared" ref="N5880" si="2841" xml:space="preserve"> TEXT(D5880, "mmmm")</f>
        <v>August</v>
      </c>
      <c r="O5880" s="39">
        <f t="shared" ref="O5880" si="2842" xml:space="preserve"> K5880 - L5880</f>
        <v>1612.25</v>
      </c>
      <c r="P5880" s="32" t="str">
        <f xml:space="preserve"> TEXT(D5880, "dddd")</f>
        <v>Friday</v>
      </c>
    </row>
    <row r="5881" spans="1:16" s="32" customFormat="1" ht="15.75" hidden="1"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6"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c r="N5882" s="32" t="str">
        <f t="shared" ref="N5882" si="2843" xml:space="preserve"> TEXT(D5882, "mmmm")</f>
        <v>April</v>
      </c>
      <c r="O5882" s="39">
        <f t="shared" ref="O5882" si="2844" xml:space="preserve"> K5882 - L5882</f>
        <v>45.960000000000008</v>
      </c>
      <c r="P5882" s="32" t="str">
        <f xml:space="preserve"> TEXT(D5882, "dddd")</f>
        <v>Tuesday</v>
      </c>
    </row>
    <row r="5883" spans="1:16" s="32" customFormat="1" ht="15.75" hidden="1"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6" s="32" customFormat="1" ht="15.75" hidden="1"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6" s="32" customFormat="1" ht="15.75" hidden="1"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6" s="32" customFormat="1" ht="15.75" hidden="1"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6" s="32" customFormat="1" ht="15.75" hidden="1"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6"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c r="N5888" s="32" t="str">
        <f t="shared" ref="N5888" si="2845" xml:space="preserve"> TEXT(D5888, "mmmm")</f>
        <v>March</v>
      </c>
      <c r="O5888" s="39">
        <f t="shared" ref="O5888" si="2846" xml:space="preserve"> K5888 - L5888</f>
        <v>133.38</v>
      </c>
      <c r="P5888" s="32" t="str">
        <f xml:space="preserve"> TEXT(D5888, "dddd")</f>
        <v>Sunday</v>
      </c>
    </row>
    <row r="5889" spans="1:16" s="32" customFormat="1" ht="15.75" hidden="1"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6" s="32" customFormat="1" ht="15.75" hidden="1"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6" s="32" customFormat="1" ht="15.75" hidden="1"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6"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c r="N5892" s="32" t="str">
        <f t="shared" ref="N5892" si="2847" xml:space="preserve"> TEXT(D5892, "mmmm")</f>
        <v>February</v>
      </c>
      <c r="O5892" s="39">
        <f t="shared" ref="O5892" si="2848" xml:space="preserve"> K5892 - L5892</f>
        <v>574.62000000000012</v>
      </c>
      <c r="P5892" s="32" t="str">
        <f xml:space="preserve"> TEXT(D5892, "dddd")</f>
        <v>Monday</v>
      </c>
    </row>
    <row r="5893" spans="1:16" s="32" customFormat="1" ht="15.75" hidden="1"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6"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c r="N5894" s="32" t="str">
        <f t="shared" ref="N5894:N5895" si="2849" xml:space="preserve"> TEXT(D5894, "mmmm")</f>
        <v>March</v>
      </c>
      <c r="O5894" s="39">
        <f t="shared" ref="O5894:O5895" si="2850" xml:space="preserve"> K5894 - L5894</f>
        <v>1702.5499999999997</v>
      </c>
      <c r="P5894" s="32" t="str">
        <f t="shared" ref="P5894:P5895" si="2851" xml:space="preserve"> TEXT(D5894, "dddd")</f>
        <v>Wednesday</v>
      </c>
    </row>
    <row r="5895" spans="1:16"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c r="N5895" s="32" t="str">
        <f t="shared" si="2849"/>
        <v>April</v>
      </c>
      <c r="O5895" s="39">
        <f t="shared" si="2850"/>
        <v>1612.25</v>
      </c>
      <c r="P5895" s="32" t="str">
        <f t="shared" si="2851"/>
        <v>Thursday</v>
      </c>
    </row>
    <row r="5896" spans="1:16" s="32" customFormat="1" ht="15.75" hidden="1"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6" s="32" customFormat="1" ht="15.75" hidden="1"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6" s="32" customFormat="1" ht="15.75" hidden="1"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6" s="32" customFormat="1" ht="15.75" hidden="1"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6" s="32" customFormat="1" ht="15.75" hidden="1"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6" s="32" customFormat="1" ht="15.75" hidden="1"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6" s="32" customFormat="1" ht="15.75" hidden="1"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6" s="32" customFormat="1" ht="15.75" hidden="1"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6" s="32" customFormat="1" ht="15.75" hidden="1"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6"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c r="N5905" s="32" t="str">
        <f t="shared" ref="N5905:N5906" si="2852" xml:space="preserve"> TEXT(D5905, "mmmm")</f>
        <v>May</v>
      </c>
      <c r="O5905" s="39">
        <f t="shared" ref="O5905:O5906" si="2853" xml:space="preserve"> K5905 - L5905</f>
        <v>133.38</v>
      </c>
      <c r="P5905" s="32" t="str">
        <f t="shared" ref="P5905:P5906" si="2854" xml:space="preserve"> TEXT(D5905, "dddd")</f>
        <v>Sunday</v>
      </c>
    </row>
    <row r="5906" spans="1:16"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c r="N5906" s="32" t="str">
        <f t="shared" si="2852"/>
        <v>August</v>
      </c>
      <c r="O5906" s="39">
        <f t="shared" si="2853"/>
        <v>17.869999999999997</v>
      </c>
      <c r="P5906" s="32" t="str">
        <f t="shared" si="2854"/>
        <v>Tuesday</v>
      </c>
    </row>
    <row r="5907" spans="1:16" s="32" customFormat="1" ht="15.75" hidden="1"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6"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c r="N5908" s="32" t="str">
        <f t="shared" ref="N5908" si="2855" xml:space="preserve"> TEXT(D5908, "mmmm")</f>
        <v>July</v>
      </c>
      <c r="O5908" s="39">
        <f t="shared" ref="O5908" si="2856" xml:space="preserve"> K5908 - L5908</f>
        <v>309.80999999999995</v>
      </c>
      <c r="P5908" s="32" t="str">
        <f xml:space="preserve"> TEXT(D5908, "dddd")</f>
        <v>Wednesday</v>
      </c>
    </row>
    <row r="5909" spans="1:16" s="32" customFormat="1" ht="15.75" hidden="1"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6" s="32" customFormat="1" ht="15.75" hidden="1"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6" s="32" customFormat="1" ht="15.75" hidden="1"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6" s="32" customFormat="1" ht="15.75" hidden="1"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6" s="32" customFormat="1" ht="15.75" hidden="1"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6" s="32" customFormat="1" ht="15.75" hidden="1"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6" s="32" customFormat="1" ht="15.75" hidden="1"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6" s="32" customFormat="1" ht="15.75" hidden="1"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6"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c r="N5917" s="32" t="str">
        <f t="shared" ref="N5917:N5918" si="2857" xml:space="preserve"> TEXT(D5917, "mmmm")</f>
        <v>April</v>
      </c>
      <c r="O5917" s="39">
        <f t="shared" ref="O5917:O5918" si="2858" xml:space="preserve"> K5917 - L5917</f>
        <v>327.9799999999999</v>
      </c>
      <c r="P5917" s="32" t="str">
        <f t="shared" ref="P5917:P5918" si="2859" xml:space="preserve"> TEXT(D5917, "dddd")</f>
        <v>Saturday</v>
      </c>
    </row>
    <row r="5918" spans="1:16"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c r="N5918" s="32" t="str">
        <f t="shared" si="2857"/>
        <v>October</v>
      </c>
      <c r="O5918" s="39">
        <f t="shared" si="2858"/>
        <v>817.36</v>
      </c>
      <c r="P5918" s="32" t="str">
        <f t="shared" si="2859"/>
        <v>Sunday</v>
      </c>
    </row>
    <row r="5919" spans="1:16" s="32" customFormat="1" ht="15.75" hidden="1"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6"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c r="N5920" s="32" t="str">
        <f t="shared" ref="N5920" si="2860" xml:space="preserve"> TEXT(D5920, "mmmm")</f>
        <v>January</v>
      </c>
      <c r="O5920" s="39">
        <f t="shared" ref="O5920" si="2861" xml:space="preserve"> K5920 - L5920</f>
        <v>75.75</v>
      </c>
      <c r="P5920" s="32" t="str">
        <f xml:space="preserve"> TEXT(D5920, "dddd")</f>
        <v>Friday</v>
      </c>
    </row>
    <row r="5921" spans="1:16" s="32" customFormat="1" ht="15.75" hidden="1"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6" s="32" customFormat="1" ht="15.75" hidden="1"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6" s="32" customFormat="1" ht="15.75" hidden="1"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6" s="32" customFormat="1" ht="15.75" hidden="1"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6" s="32" customFormat="1" ht="15.75" hidden="1"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6" s="32" customFormat="1" ht="15.75" hidden="1"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6"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c r="N5927" s="32" t="str">
        <f t="shared" ref="N5927:N5928" si="2862" xml:space="preserve"> TEXT(D5927, "mmmm")</f>
        <v>May</v>
      </c>
      <c r="O5927" s="39">
        <f t="shared" ref="O5927:O5928" si="2863" xml:space="preserve"> K5927 - L5927</f>
        <v>802.26</v>
      </c>
      <c r="P5927" s="32" t="str">
        <f t="shared" ref="P5927:P5928" si="2864" xml:space="preserve"> TEXT(D5927, "dddd")</f>
        <v>Wednesday</v>
      </c>
    </row>
    <row r="5928" spans="1:16"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c r="N5928" s="32" t="str">
        <f t="shared" si="2862"/>
        <v>June</v>
      </c>
      <c r="O5928" s="39">
        <f t="shared" si="2863"/>
        <v>690.49</v>
      </c>
      <c r="P5928" s="32" t="str">
        <f t="shared" si="2864"/>
        <v>Wednesday</v>
      </c>
    </row>
    <row r="5929" spans="1:16" s="32" customFormat="1" ht="15.75" hidden="1"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6" s="32" customFormat="1" ht="15.75" hidden="1"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6" s="32" customFormat="1" ht="15.75" hidden="1"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6"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c r="N5932" s="32" t="str">
        <f t="shared" ref="N5932" si="2865" xml:space="preserve"> TEXT(D5932, "mmmm")</f>
        <v>April</v>
      </c>
      <c r="O5932" s="39">
        <f t="shared" ref="O5932" si="2866" xml:space="preserve"> K5932 - L5932</f>
        <v>1230.3000000000002</v>
      </c>
      <c r="P5932" s="32" t="str">
        <f xml:space="preserve"> TEXT(D5932, "dddd")</f>
        <v>Thursday</v>
      </c>
    </row>
    <row r="5933" spans="1:16" s="32" customFormat="1" ht="15.75" hidden="1"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6"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c r="N5934" s="32" t="str">
        <f t="shared" ref="N5934" si="2867" xml:space="preserve"> TEXT(D5934, "mmmm")</f>
        <v>May</v>
      </c>
      <c r="O5934" s="39">
        <f t="shared" ref="O5934" si="2868" xml:space="preserve"> K5934 - L5934</f>
        <v>104.24000000000001</v>
      </c>
      <c r="P5934" s="32" t="str">
        <f xml:space="preserve"> TEXT(D5934, "dddd")</f>
        <v>Tuesday</v>
      </c>
    </row>
    <row r="5935" spans="1:16" s="32" customFormat="1" ht="15.75" hidden="1"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6" s="32" customFormat="1" ht="15.75" hidden="1"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6" s="32" customFormat="1" ht="15.75" hidden="1"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6" s="32" customFormat="1" ht="15.75" hidden="1"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6"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c r="N5939" s="32" t="str">
        <f t="shared" ref="N5939:N5942" si="2869" xml:space="preserve"> TEXT(D5939, "mmmm")</f>
        <v>April</v>
      </c>
      <c r="O5939" s="39">
        <f t="shared" ref="O5939:O5942" si="2870" xml:space="preserve"> K5939 - L5939</f>
        <v>872.8900000000001</v>
      </c>
      <c r="P5939" s="32" t="str">
        <f t="shared" ref="P5939:P5942" si="2871" xml:space="preserve"> TEXT(D5939, "dddd")</f>
        <v>Monday</v>
      </c>
    </row>
    <row r="5940" spans="1:16"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c r="N5940" s="32" t="str">
        <f t="shared" si="2869"/>
        <v>December</v>
      </c>
      <c r="O5940" s="39">
        <f t="shared" si="2870"/>
        <v>57.72999999999999</v>
      </c>
      <c r="P5940" s="32" t="str">
        <f t="shared" si="2871"/>
        <v>Saturday</v>
      </c>
    </row>
    <row r="5941" spans="1:16"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c r="N5941" s="32" t="str">
        <f t="shared" si="2869"/>
        <v>December</v>
      </c>
      <c r="O5941" s="39">
        <f t="shared" si="2870"/>
        <v>327.9799999999999</v>
      </c>
      <c r="P5941" s="32" t="str">
        <f t="shared" si="2871"/>
        <v>Thursday</v>
      </c>
    </row>
    <row r="5942" spans="1:16"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c r="N5942" s="32" t="str">
        <f t="shared" si="2869"/>
        <v>February</v>
      </c>
      <c r="O5942" s="39">
        <f t="shared" si="2870"/>
        <v>448.67999999999995</v>
      </c>
      <c r="P5942" s="32" t="str">
        <f t="shared" si="2871"/>
        <v>Thursday</v>
      </c>
    </row>
    <row r="5943" spans="1:16" s="32" customFormat="1" ht="15.75" hidden="1"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6" s="32" customFormat="1" ht="15.75" hidden="1"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6" s="32" customFormat="1" ht="15.75" hidden="1"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6" s="32" customFormat="1" ht="15.75" hidden="1"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6" s="32" customFormat="1" ht="15.75" hidden="1"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6" s="32" customFormat="1" ht="15.75" hidden="1"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6" s="32" customFormat="1" ht="15.75" hidden="1"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6" s="32" customFormat="1" ht="15.75" hidden="1"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6" s="32" customFormat="1" ht="15.75" hidden="1"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6" s="32" customFormat="1" ht="15.75" hidden="1"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6"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c r="N5953" s="32" t="str">
        <f t="shared" ref="N5953" si="2872" xml:space="preserve"> TEXT(D5953, "mmmm")</f>
        <v>June</v>
      </c>
      <c r="O5953" s="39">
        <f t="shared" ref="O5953" si="2873" xml:space="preserve"> K5953 - L5953</f>
        <v>152.54999999999995</v>
      </c>
      <c r="P5953" s="32" t="str">
        <f xml:space="preserve"> TEXT(D5953, "dddd")</f>
        <v>Thursday</v>
      </c>
    </row>
    <row r="5954" spans="1:16" s="32" customFormat="1" ht="15.75" hidden="1"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6"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c r="N5955" s="32" t="str">
        <f t="shared" ref="N5955" si="2874" xml:space="preserve"> TEXT(D5955, "mmmm")</f>
        <v>May</v>
      </c>
      <c r="O5955" s="39">
        <f t="shared" ref="O5955" si="2875" xml:space="preserve"> K5955 - L5955</f>
        <v>450.77</v>
      </c>
      <c r="P5955" s="32" t="str">
        <f xml:space="preserve"> TEXT(D5955, "dddd")</f>
        <v>Wednesday</v>
      </c>
    </row>
    <row r="5956" spans="1:16" s="32" customFormat="1" ht="15.75" hidden="1"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6" s="32" customFormat="1" ht="15.75" hidden="1"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6" s="32" customFormat="1" ht="15.75" hidden="1"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6" s="32" customFormat="1" ht="15.75" hidden="1"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6" s="32" customFormat="1" ht="15.75" hidden="1"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6" s="32" customFormat="1" ht="15.75" hidden="1"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6" s="32" customFormat="1" ht="15.75" hidden="1"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6" s="32" customFormat="1" ht="15.75" hidden="1"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6" s="32" customFormat="1" ht="15.75" hidden="1"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6" s="32" customFormat="1" ht="15.75" hidden="1"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6"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c r="N5966" s="32" t="str">
        <f t="shared" ref="N5966" si="2876" xml:space="preserve"> TEXT(D5966, "mmmm")</f>
        <v>July</v>
      </c>
      <c r="O5966" s="39">
        <f t="shared" ref="O5966" si="2877" xml:space="preserve"> K5966 - L5966</f>
        <v>431.33000000000004</v>
      </c>
      <c r="P5966" s="32" t="str">
        <f xml:space="preserve"> TEXT(D5966, "dddd")</f>
        <v>Wednesday</v>
      </c>
    </row>
    <row r="5967" spans="1:16" s="32" customFormat="1" ht="15.75" hidden="1"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6"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c r="N5968" s="32" t="str">
        <f t="shared" ref="N5968" si="2878" xml:space="preserve"> TEXT(D5968, "mmmm")</f>
        <v>September</v>
      </c>
      <c r="O5968" s="39">
        <f t="shared" ref="O5968" si="2879" xml:space="preserve"> K5968 - L5968</f>
        <v>1103.43</v>
      </c>
      <c r="P5968" s="32" t="str">
        <f xml:space="preserve"> TEXT(D5968, "dddd")</f>
        <v>Tuesday</v>
      </c>
    </row>
    <row r="5969" spans="1:16" s="32" customFormat="1" ht="15.75" hidden="1"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6"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c r="N5970" s="32" t="str">
        <f t="shared" ref="N5970" si="2880" xml:space="preserve"> TEXT(D5970, "mmmm")</f>
        <v>April</v>
      </c>
      <c r="O5970" s="39">
        <f t="shared" ref="O5970" si="2881" xml:space="preserve"> K5970 - L5970</f>
        <v>195.33999999999992</v>
      </c>
      <c r="P5970" s="32" t="str">
        <f xml:space="preserve"> TEXT(D5970, "dddd")</f>
        <v>Sunday</v>
      </c>
    </row>
    <row r="5971" spans="1:16" s="32" customFormat="1" ht="15.75" hidden="1"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6" s="32" customFormat="1" ht="15.75" hidden="1"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6"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c r="N5973" s="32" t="str">
        <f t="shared" ref="N5973" si="2882" xml:space="preserve"> TEXT(D5973, "mmmm")</f>
        <v>January</v>
      </c>
      <c r="O5973" s="39">
        <f t="shared" ref="O5973" si="2883" xml:space="preserve"> K5973 - L5973</f>
        <v>41.129999999999995</v>
      </c>
      <c r="P5973" s="32" t="str">
        <f xml:space="preserve"> TEXT(D5973, "dddd")</f>
        <v>Saturday</v>
      </c>
    </row>
    <row r="5974" spans="1:16" s="32" customFormat="1" ht="15.75" hidden="1"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6" s="32" customFormat="1" ht="15.75" hidden="1"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6" s="32" customFormat="1" ht="15.75" hidden="1"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6" s="32" customFormat="1" ht="15.75" hidden="1"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6" s="32" customFormat="1" ht="15.75" hidden="1"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6" s="32" customFormat="1" ht="15.75" hidden="1"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6"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c r="N5980" s="32" t="str">
        <f t="shared" ref="N5980" si="2884" xml:space="preserve"> TEXT(D5980, "mmmm")</f>
        <v>November</v>
      </c>
      <c r="O5980" s="39">
        <f t="shared" ref="O5980" si="2885" xml:space="preserve"> K5980 - L5980</f>
        <v>75.139999999999986</v>
      </c>
      <c r="P5980" s="32" t="str">
        <f xml:space="preserve"> TEXT(D5980, "dddd")</f>
        <v>Monday</v>
      </c>
    </row>
    <row r="5981" spans="1:16" s="32" customFormat="1" ht="15.75" hidden="1"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6" s="32" customFormat="1" ht="15.75" hidden="1"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6" s="32" customFormat="1" ht="15.75" hidden="1"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6" s="32" customFormat="1" ht="15.75" hidden="1"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6"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c r="N5985" s="32" t="str">
        <f t="shared" ref="N5985" si="2886" xml:space="preserve"> TEXT(D5985, "mmmm")</f>
        <v>September</v>
      </c>
      <c r="O5985" s="39">
        <f t="shared" ref="O5985" si="2887" xml:space="preserve"> K5985 - L5985</f>
        <v>709.34</v>
      </c>
      <c r="P5985" s="32" t="str">
        <f xml:space="preserve"> TEXT(D5985, "dddd")</f>
        <v>Monday</v>
      </c>
    </row>
    <row r="5986" spans="1:16" s="32" customFormat="1" ht="15.75" hidden="1"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6"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c r="N5987" s="32" t="str">
        <f t="shared" ref="N5987" si="2888" xml:space="preserve"> TEXT(D5987, "mmmm")</f>
        <v>August</v>
      </c>
      <c r="O5987" s="39">
        <f t="shared" ref="O5987" si="2889" xml:space="preserve"> K5987 - L5987</f>
        <v>1230.27</v>
      </c>
      <c r="P5987" s="32" t="str">
        <f xml:space="preserve"> TEXT(D5987, "dddd")</f>
        <v>Monday</v>
      </c>
    </row>
    <row r="5988" spans="1:16" s="32" customFormat="1" ht="15.75" hidden="1"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6" s="32" customFormat="1" ht="15.75" hidden="1"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6"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c r="N5990" s="32" t="str">
        <f t="shared" ref="N5990" si="2890" xml:space="preserve"> TEXT(D5990, "mmmm")</f>
        <v>December</v>
      </c>
      <c r="O5990" s="39">
        <f t="shared" ref="O5990" si="2891" xml:space="preserve"> K5990 - L5990</f>
        <v>72.599999999999966</v>
      </c>
      <c r="P5990" s="32" t="str">
        <f xml:space="preserve"> TEXT(D5990, "dddd")</f>
        <v>Tuesday</v>
      </c>
    </row>
    <row r="5991" spans="1:16" s="32" customFormat="1" ht="15.75" hidden="1"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6"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c r="N5992" s="32" t="str">
        <f t="shared" ref="N5992" si="2892" xml:space="preserve"> TEXT(D5992, "mmmm")</f>
        <v>May</v>
      </c>
      <c r="O5992" s="39">
        <f t="shared" ref="O5992" si="2893" xml:space="preserve"> K5992 - L5992</f>
        <v>1069.5500000000002</v>
      </c>
      <c r="P5992" s="32" t="str">
        <f xml:space="preserve"> TEXT(D5992, "dddd")</f>
        <v>Thursday</v>
      </c>
    </row>
    <row r="5993" spans="1:16" s="32" customFormat="1" ht="15.75" hidden="1"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6" s="32" customFormat="1" ht="15.75" hidden="1"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6" s="32" customFormat="1" ht="15.75" hidden="1"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6" s="32" customFormat="1" ht="15.75" hidden="1"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6" s="32" customFormat="1" ht="15.75" hidden="1"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6"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c r="N5998" s="32" t="str">
        <f t="shared" ref="N5998:N5999" si="2894" xml:space="preserve"> TEXT(D5998, "mmmm")</f>
        <v>June</v>
      </c>
      <c r="O5998" s="39">
        <f t="shared" ref="O5998:O5999" si="2895" xml:space="preserve"> K5998 - L5998</f>
        <v>75.480000000000018</v>
      </c>
      <c r="P5998" s="32" t="str">
        <f t="shared" ref="P5998:P5999" si="2896" xml:space="preserve"> TEXT(D5998, "dddd")</f>
        <v>Wednesday</v>
      </c>
    </row>
    <row r="5999" spans="1:16"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c r="N5999" s="32" t="str">
        <f t="shared" si="2894"/>
        <v>June</v>
      </c>
      <c r="O5999" s="39">
        <f t="shared" si="2895"/>
        <v>128.45999999999992</v>
      </c>
      <c r="P5999" s="32" t="str">
        <f t="shared" si="2896"/>
        <v>Thursday</v>
      </c>
    </row>
    <row r="6000" spans="1:16" s="32" customFormat="1" ht="15.75" hidden="1"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6" s="32" customFormat="1" ht="15.75" hidden="1"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6" s="32" customFormat="1" ht="15.75" hidden="1"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6"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c r="N6003" s="32" t="str">
        <f t="shared" ref="N6003" si="2897" xml:space="preserve"> TEXT(D6003, "mmmm")</f>
        <v>January</v>
      </c>
      <c r="O6003" s="39">
        <f t="shared" ref="O6003" si="2898" xml:space="preserve"> K6003 - L6003</f>
        <v>1215.3399999999999</v>
      </c>
      <c r="P6003" s="32" t="str">
        <f xml:space="preserve"> TEXT(D6003, "dddd")</f>
        <v>Wednesday</v>
      </c>
    </row>
    <row r="6004" spans="1:16" s="32" customFormat="1" ht="15.75" hidden="1"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6" s="32" customFormat="1" ht="15.75" hidden="1"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6"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c r="N6006" s="32" t="str">
        <f t="shared" ref="N6006" si="2899" xml:space="preserve"> TEXT(D6006, "mmmm")</f>
        <v>April</v>
      </c>
      <c r="O6006" s="39">
        <f t="shared" ref="O6006" si="2900" xml:space="preserve"> K6006 - L6006</f>
        <v>133.7800000000002</v>
      </c>
      <c r="P6006" s="32" t="str">
        <f xml:space="preserve"> TEXT(D6006, "dddd")</f>
        <v>Sunday</v>
      </c>
    </row>
    <row r="6007" spans="1:16" s="32" customFormat="1" ht="15.75" hidden="1"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6" s="32" customFormat="1" ht="15.75" hidden="1"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6"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c r="N6009" s="32" t="str">
        <f t="shared" ref="N6009" si="2901" xml:space="preserve"> TEXT(D6009, "mmmm")</f>
        <v>November</v>
      </c>
      <c r="O6009" s="39">
        <f t="shared" ref="O6009" si="2902" xml:space="preserve"> K6009 - L6009</f>
        <v>139.2299999999999</v>
      </c>
      <c r="P6009" s="32" t="str">
        <f xml:space="preserve"> TEXT(D6009, "dddd")</f>
        <v>Saturday</v>
      </c>
    </row>
    <row r="6010" spans="1:16" s="32" customFormat="1" ht="15.75" hidden="1"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6" s="32" customFormat="1" ht="15.75" hidden="1"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6"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c r="N6012" s="32" t="str">
        <f t="shared" ref="N6012" si="2903" xml:space="preserve"> TEXT(D6012, "mmmm")</f>
        <v>January</v>
      </c>
      <c r="O6012" s="39">
        <f t="shared" ref="O6012" si="2904" xml:space="preserve"> K6012 - L6012</f>
        <v>1408.91</v>
      </c>
      <c r="P6012" s="32" t="str">
        <f xml:space="preserve"> TEXT(D6012, "dddd")</f>
        <v>Tuesday</v>
      </c>
    </row>
    <row r="6013" spans="1:16" s="32" customFormat="1" ht="15.75" hidden="1"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6" s="32" customFormat="1" ht="15.75" hidden="1"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6" s="32" customFormat="1" ht="15.75" hidden="1"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6" s="32" customFormat="1" ht="15.75" hidden="1"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6" s="32" customFormat="1" ht="15.75" hidden="1"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6" s="32" customFormat="1" ht="15.75" hidden="1"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6"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c r="N6019" s="32" t="str">
        <f t="shared" ref="N6019" si="2905" xml:space="preserve"> TEXT(D6019, "mmmm")</f>
        <v>September</v>
      </c>
      <c r="O6019" s="39">
        <f t="shared" ref="O6019" si="2906" xml:space="preserve"> K6019 - L6019</f>
        <v>309.80999999999995</v>
      </c>
      <c r="P6019" s="32" t="str">
        <f xml:space="preserve"> TEXT(D6019, "dddd")</f>
        <v>Sunday</v>
      </c>
    </row>
    <row r="6020" spans="1:16" s="32" customFormat="1" ht="15.75" hidden="1"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6" s="32" customFormat="1" ht="15.75" hidden="1"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6"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c r="N6022" s="32" t="str">
        <f t="shared" ref="N6022" si="2907" xml:space="preserve"> TEXT(D6022, "mmmm")</f>
        <v>December</v>
      </c>
      <c r="O6022" s="39">
        <f t="shared" ref="O6022" si="2908" xml:space="preserve"> K6022 - L6022</f>
        <v>448.67999999999995</v>
      </c>
      <c r="P6022" s="32" t="str">
        <f xml:space="preserve"> TEXT(D6022, "dddd")</f>
        <v>Wednesday</v>
      </c>
    </row>
    <row r="6023" spans="1:16" s="32" customFormat="1" ht="15.75" hidden="1"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6"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c r="N6024" s="32" t="str">
        <f t="shared" ref="N6024" si="2909" xml:space="preserve"> TEXT(D6024, "mmmm")</f>
        <v>September</v>
      </c>
      <c r="O6024" s="39">
        <f t="shared" ref="O6024" si="2910" xml:space="preserve"> K6024 - L6024</f>
        <v>17.869999999999997</v>
      </c>
      <c r="P6024" s="32" t="str">
        <f xml:space="preserve"> TEXT(D6024, "dddd")</f>
        <v>Thursday</v>
      </c>
    </row>
    <row r="6025" spans="1:16" s="32" customFormat="1" ht="15.75" hidden="1"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6" s="32" customFormat="1" ht="15.75" hidden="1"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6" s="32" customFormat="1" ht="15.75" hidden="1"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6" s="32" customFormat="1" ht="15.75" hidden="1"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6"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c r="N6029" s="32" t="str">
        <f t="shared" ref="N6029:N6030" si="2911" xml:space="preserve"> TEXT(D6029, "mmmm")</f>
        <v>August</v>
      </c>
      <c r="O6029" s="39">
        <f t="shared" ref="O6029:O6030" si="2912" xml:space="preserve"> K6029 - L6029</f>
        <v>574.62000000000012</v>
      </c>
      <c r="P6029" s="32" t="str">
        <f t="shared" ref="P6029:P6030" si="2913" xml:space="preserve"> TEXT(D6029, "dddd")</f>
        <v>Friday</v>
      </c>
    </row>
    <row r="6030" spans="1:16"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c r="N6030" s="32" t="str">
        <f t="shared" si="2911"/>
        <v>June</v>
      </c>
      <c r="O6030" s="39">
        <f t="shared" si="2912"/>
        <v>451.65000000000009</v>
      </c>
      <c r="P6030" s="32" t="str">
        <f t="shared" si="2913"/>
        <v>Thursday</v>
      </c>
    </row>
    <row r="6031" spans="1:16" s="32" customFormat="1" ht="15.75" hidden="1"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6" s="32" customFormat="1" ht="15.75" hidden="1"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6" s="32" customFormat="1" ht="15.75" hidden="1"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6" s="32" customFormat="1" ht="15.75" hidden="1"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6" s="32" customFormat="1" ht="15.75" hidden="1"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6" s="32" customFormat="1" ht="15.75" hidden="1"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6"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c r="N6037" s="32" t="str">
        <f t="shared" ref="N6037" si="2914" xml:space="preserve"> TEXT(D6037, "mmmm")</f>
        <v>December</v>
      </c>
      <c r="O6037" s="39">
        <f t="shared" ref="O6037" si="2915" xml:space="preserve"> K6037 - L6037</f>
        <v>547.28</v>
      </c>
      <c r="P6037" s="32" t="str">
        <f xml:space="preserve"> TEXT(D6037, "dddd")</f>
        <v>Tuesday</v>
      </c>
    </row>
    <row r="6038" spans="1:16" s="32" customFormat="1" ht="15.75" hidden="1"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6" s="32" customFormat="1" ht="15.75" hidden="1"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6" s="32" customFormat="1" ht="15.75" hidden="1"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6" s="32" customFormat="1" ht="15.75" hidden="1"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6" s="32" customFormat="1" ht="15.75" hidden="1"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6" s="32" customFormat="1" ht="15.75" hidden="1"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6" s="32" customFormat="1" ht="15.75" hidden="1"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6" s="32" customFormat="1" ht="15.75" hidden="1"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6"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c r="N6046" s="32" t="str">
        <f t="shared" ref="N6046" si="2916" xml:space="preserve"> TEXT(D6046, "mmmm")</f>
        <v>November</v>
      </c>
      <c r="O6046" s="39">
        <f t="shared" ref="O6046" si="2917" xml:space="preserve"> K6046 - L6046</f>
        <v>45.960000000000008</v>
      </c>
      <c r="P6046" s="32" t="str">
        <f xml:space="preserve"> TEXT(D6046, "dddd")</f>
        <v>Monday</v>
      </c>
    </row>
    <row r="6047" spans="1:16" s="32" customFormat="1" ht="15.75" hidden="1"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6" s="32" customFormat="1" ht="15.75" hidden="1"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6" s="32" customFormat="1" ht="15.75" hidden="1"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6" s="32" customFormat="1" ht="15.75" hidden="1"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6" s="32" customFormat="1" ht="15.75" hidden="1"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6" s="32" customFormat="1" ht="15.75" hidden="1"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6" s="32" customFormat="1" ht="15.75" hidden="1"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6"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c r="N6054" s="32" t="str">
        <f t="shared" ref="N6054" si="2918" xml:space="preserve"> TEXT(D6054, "mmmm")</f>
        <v>February</v>
      </c>
      <c r="O6054" s="39">
        <f t="shared" ref="O6054" si="2919" xml:space="preserve"> K6054 - L6054</f>
        <v>299.27</v>
      </c>
      <c r="P6054" s="32" t="str">
        <f xml:space="preserve"> TEXT(D6054, "dddd")</f>
        <v>Friday</v>
      </c>
    </row>
    <row r="6055" spans="1:16" s="32" customFormat="1" ht="15.75" hidden="1"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6" s="32" customFormat="1" ht="15.75" hidden="1"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6" s="32" customFormat="1" ht="15.75" hidden="1"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6" s="32" customFormat="1" ht="15.75" hidden="1"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6" s="32" customFormat="1" ht="15.75" hidden="1"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6" s="32" customFormat="1" ht="15.75" hidden="1"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6" s="32" customFormat="1" ht="15.75" hidden="1"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6" s="32" customFormat="1" ht="15.75" hidden="1"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6" s="32" customFormat="1" ht="15.75" hidden="1"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6" s="32" customFormat="1" ht="15.75" hidden="1"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c r="N6065" s="32" t="str">
        <f t="shared" ref="N6065" si="2920" xml:space="preserve"> TEXT(D6065, "mmmm")</f>
        <v>October</v>
      </c>
      <c r="O6065" s="39">
        <f t="shared" ref="O6065" si="2921" xml:space="preserve"> K6065 - L6065</f>
        <v>182.81000000000017</v>
      </c>
      <c r="P6065" s="32" t="str">
        <f xml:space="preserve"> TEXT(D6065, "dddd")</f>
        <v>Sunday</v>
      </c>
    </row>
    <row r="6066" spans="1:26" s="32" customFormat="1" ht="15.75" hidden="1"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hidden="1"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hidden="1"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hidden="1"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hidden="1"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c r="N6071" s="32" t="str">
        <f t="shared" ref="N6071" si="2922" xml:space="preserve"> TEXT(D6071, "mmmm")</f>
        <v>June</v>
      </c>
      <c r="O6071" s="39">
        <f t="shared" ref="O6071" si="2923" xml:space="preserve"> K6071 - L6071</f>
        <v>459.46000000000015</v>
      </c>
      <c r="P6071" s="32" t="str">
        <f xml:space="preserve"> TEXT(D6071, "dddd")</f>
        <v>Tuesday</v>
      </c>
    </row>
    <row r="6072" spans="1:26" s="32" customFormat="1" ht="15.75" hidden="1"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hidden="1"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hidden="1"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hidden="1"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c r="N6076" s="32" t="str">
        <f t="shared" ref="N6076" si="2924" xml:space="preserve"> TEXT(D6076, "mmmm")</f>
        <v>May</v>
      </c>
      <c r="O6076" s="39">
        <f t="shared" ref="O6076" si="2925" xml:space="preserve"> K6076 - L6076</f>
        <v>15.080000000000005</v>
      </c>
      <c r="P6076" s="32" t="str">
        <f xml:space="preserve"> TEXT(D6076, "dddd")</f>
        <v>Friday</v>
      </c>
    </row>
    <row r="6077" spans="1:26" s="32" customFormat="1" ht="15.75" hidden="1"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hidden="1"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hidden="1"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hidden="1"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6" s="32" customFormat="1" ht="15.75" hidden="1"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6" s="32" customFormat="1" ht="15.75" hidden="1"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6"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c r="N6083" s="32" t="str">
        <f t="shared" ref="N6083" si="2926" xml:space="preserve"> TEXT(D6083, "mmmm")</f>
        <v>March</v>
      </c>
      <c r="O6083" s="39">
        <f t="shared" ref="O6083" si="2927" xml:space="preserve"> K6083 - L6083</f>
        <v>817.36</v>
      </c>
      <c r="P6083" s="32" t="str">
        <f xml:space="preserve"> TEXT(D6083, "dddd")</f>
        <v>Tuesday</v>
      </c>
    </row>
    <row r="6084" spans="1:16" s="32" customFormat="1" ht="15.75" hidden="1"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6" s="32" customFormat="1" ht="15.75" hidden="1"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6" s="32" customFormat="1" ht="15.75" hidden="1"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6" s="32" customFormat="1" ht="15.75" hidden="1"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6"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c r="N6088" s="32" t="str">
        <f t="shared" ref="N6088" si="2928" xml:space="preserve"> TEXT(D6088, "mmmm")</f>
        <v>September</v>
      </c>
      <c r="O6088" s="39">
        <f t="shared" ref="O6088" si="2929" xml:space="preserve"> K6088 - L6088</f>
        <v>1702.5499999999997</v>
      </c>
      <c r="P6088" s="32" t="str">
        <f xml:space="preserve"> TEXT(D6088, "dddd")</f>
        <v>Friday</v>
      </c>
    </row>
    <row r="6089" spans="1:16" s="32" customFormat="1" ht="15.75" hidden="1"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6" s="32" customFormat="1" ht="15.75" hidden="1"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6" s="32" customFormat="1" ht="15.75" hidden="1"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6" s="32" customFormat="1" ht="15.75" hidden="1"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6" s="32" customFormat="1" ht="15.75" hidden="1"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6" s="32" customFormat="1" ht="15.75" hidden="1"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6" s="32" customFormat="1" ht="15.75" hidden="1"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6" s="32" customFormat="1" ht="15.75" hidden="1"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6" s="32" customFormat="1" ht="15.75" hidden="1"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6"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c r="N6098" s="32" t="str">
        <f t="shared" ref="N6098" si="2930" xml:space="preserve"> TEXT(D6098, "mmmm")</f>
        <v>December</v>
      </c>
      <c r="O6098" s="39">
        <f t="shared" ref="O6098" si="2931" xml:space="preserve"> K6098 - L6098</f>
        <v>459.46000000000015</v>
      </c>
      <c r="P6098" s="32" t="str">
        <f xml:space="preserve"> TEXT(D6098, "dddd")</f>
        <v>Wednesday</v>
      </c>
    </row>
    <row r="6099" spans="1:16" s="32" customFormat="1" ht="15.75" hidden="1"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6" s="32" customFormat="1" ht="15.75" hidden="1"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6" s="32" customFormat="1" ht="15.75" hidden="1"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6" s="32" customFormat="1" ht="15.75" hidden="1"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6" s="32" customFormat="1" ht="15.75" hidden="1"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6" s="32" customFormat="1" ht="15.75" hidden="1"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6" s="32" customFormat="1" ht="15.75" hidden="1"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6" s="32" customFormat="1" ht="15.75" hidden="1"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6" s="32" customFormat="1" ht="15.75" hidden="1"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6" s="32" customFormat="1" ht="15.75" hidden="1"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6" s="32" customFormat="1" ht="15.75" hidden="1"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6" s="32" customFormat="1" ht="15.75" hidden="1"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6" s="32" customFormat="1" ht="15.75" hidden="1"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6"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c r="N6112" s="32" t="str">
        <f t="shared" ref="N6112:N6114" si="2932" xml:space="preserve"> TEXT(D6112, "mmmm")</f>
        <v>December</v>
      </c>
      <c r="O6112" s="39">
        <f t="shared" ref="O6112:O6114" si="2933" xml:space="preserve"> K6112 - L6112</f>
        <v>641.64</v>
      </c>
      <c r="P6112" s="32" t="str">
        <f t="shared" ref="P6112:P6114" si="2934" xml:space="preserve"> TEXT(D6112, "dddd")</f>
        <v>Friday</v>
      </c>
    </row>
    <row r="6113" spans="1:16"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c r="N6113" s="32" t="str">
        <f t="shared" si="2932"/>
        <v>April</v>
      </c>
      <c r="O6113" s="39">
        <f t="shared" si="2933"/>
        <v>1544.6100000000001</v>
      </c>
      <c r="P6113" s="32" t="str">
        <f t="shared" si="2934"/>
        <v>Wednesday</v>
      </c>
    </row>
    <row r="6114" spans="1:16"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c r="N6114" s="32" t="str">
        <f t="shared" si="2932"/>
        <v>November</v>
      </c>
      <c r="O6114" s="39">
        <f t="shared" si="2933"/>
        <v>812.44</v>
      </c>
      <c r="P6114" s="32" t="str">
        <f t="shared" si="2934"/>
        <v>Tuesday</v>
      </c>
    </row>
    <row r="6115" spans="1:16" s="32" customFormat="1" ht="15.75" hidden="1"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6" s="32" customFormat="1" ht="15.75" hidden="1"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6" s="32" customFormat="1" ht="15.75" hidden="1"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6" s="32" customFormat="1" ht="15.75" hidden="1"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6" s="32" customFormat="1" ht="15.75" hidden="1"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6" s="32" customFormat="1" ht="15.75" hidden="1"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6"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c r="N6121" s="32" t="str">
        <f t="shared" ref="N6121" si="2935" xml:space="preserve"> TEXT(D6121, "mmmm")</f>
        <v>January</v>
      </c>
      <c r="O6121" s="39">
        <f t="shared" ref="O6121" si="2936" xml:space="preserve"> K6121 - L6121</f>
        <v>4.8</v>
      </c>
      <c r="P6121" s="32" t="str">
        <f xml:space="preserve"> TEXT(D6121, "dddd")</f>
        <v>Saturday</v>
      </c>
    </row>
    <row r="6122" spans="1:16" s="32" customFormat="1" ht="15.75" hidden="1"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6" s="32" customFormat="1" ht="15.75" hidden="1"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6" s="32" customFormat="1" ht="15.75" hidden="1"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6" s="32" customFormat="1" ht="15.75" hidden="1"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6" s="32" customFormat="1" ht="15.75" hidden="1"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6" s="32" customFormat="1" ht="15.75" hidden="1"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6" s="32" customFormat="1" ht="15.75" hidden="1"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hidden="1"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hidden="1"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c r="N6131" s="32" t="str">
        <f t="shared" ref="N6131" si="2937" xml:space="preserve"> TEXT(D6131, "mmmm")</f>
        <v>October</v>
      </c>
      <c r="O6131" s="39">
        <f t="shared" ref="O6131" si="2938" xml:space="preserve"> K6131 - L6131</f>
        <v>445.20999999999992</v>
      </c>
      <c r="P6131" s="32" t="str">
        <f xml:space="preserve"> TEXT(D6131, "dddd")</f>
        <v>Sunday</v>
      </c>
    </row>
    <row r="6132" spans="1:26" s="32" customFormat="1" ht="15.75" hidden="1"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hidden="1"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c r="N6134" s="32" t="str">
        <f t="shared" ref="N6134" si="2939" xml:space="preserve"> TEXT(D6134, "mmmm")</f>
        <v>May</v>
      </c>
      <c r="O6134" s="39">
        <f t="shared" ref="O6134" si="2940" xml:space="preserve"> K6134 - L6134</f>
        <v>1279.3999999999999</v>
      </c>
      <c r="P6134" s="32" t="str">
        <f xml:space="preserve"> TEXT(D6134, "dddd")</f>
        <v>Sunday</v>
      </c>
    </row>
    <row r="6135" spans="1:26" s="32" customFormat="1" ht="15.75" hidden="1"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hidden="1"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hidden="1"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hidden="1"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hidden="1"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hidden="1"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hidden="1"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c r="N6142" s="32" t="str">
        <f t="shared" ref="N6142" si="2941" xml:space="preserve"> TEXT(D6142, "mmmm")</f>
        <v>February</v>
      </c>
      <c r="O6142" s="39">
        <f t="shared" ref="O6142" si="2942" xml:space="preserve"> K6142 - L6142</f>
        <v>299.27</v>
      </c>
      <c r="P6142" s="32" t="str">
        <f xml:space="preserve"> TEXT(D6142, "dddd")</f>
        <v>Friday</v>
      </c>
    </row>
    <row r="6143" spans="1:26" s="32" customFormat="1" ht="15.75" hidden="1"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hidden="1"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6" s="32" customFormat="1" ht="15.75" hidden="1"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6"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c r="N6146" s="32" t="str">
        <f t="shared" ref="N6146" si="2943" xml:space="preserve"> TEXT(D6146, "mmmm")</f>
        <v>December</v>
      </c>
      <c r="O6146" s="39">
        <f t="shared" ref="O6146" si="2944" xml:space="preserve"> K6146 - L6146</f>
        <v>1010.02</v>
      </c>
      <c r="P6146" s="32" t="str">
        <f xml:space="preserve"> TEXT(D6146, "dddd")</f>
        <v>Thursday</v>
      </c>
    </row>
    <row r="6147" spans="1:16" s="32" customFormat="1" ht="15.75" hidden="1"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6" s="32" customFormat="1" ht="15.75" hidden="1"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6"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c r="N6149" s="32" t="str">
        <f t="shared" ref="N6149" si="2945" xml:space="preserve"> TEXT(D6149, "mmmm")</f>
        <v>February</v>
      </c>
      <c r="O6149" s="39">
        <f t="shared" ref="O6149" si="2946" xml:space="preserve"> K6149 - L6149</f>
        <v>309.80999999999995</v>
      </c>
      <c r="P6149" s="32" t="str">
        <f xml:space="preserve"> TEXT(D6149, "dddd")</f>
        <v>Friday</v>
      </c>
    </row>
    <row r="6150" spans="1:16" s="32" customFormat="1" ht="15.75" hidden="1"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6" s="32" customFormat="1" ht="15.75" hidden="1"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6" s="32" customFormat="1" ht="15.75" hidden="1"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6" s="32" customFormat="1" ht="15.75" hidden="1"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6" s="32" customFormat="1" ht="15.75" hidden="1"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6" s="32" customFormat="1" ht="15.75" hidden="1"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6" s="32" customFormat="1" ht="15.75" hidden="1"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6" s="32" customFormat="1" ht="15.75" hidden="1"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6" s="32" customFormat="1" ht="15.75" hidden="1"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6" s="32" customFormat="1" ht="15.75" hidden="1"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6" s="32" customFormat="1" ht="15.75" hidden="1"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c r="N6161" s="32" t="str">
        <f t="shared" ref="N6161" si="2947" xml:space="preserve"> TEXT(D6161, "mmmm")</f>
        <v>January</v>
      </c>
      <c r="O6161" s="39">
        <f t="shared" ref="O6161" si="2948" xml:space="preserve"> K6161 - L6161</f>
        <v>1279.3999999999999</v>
      </c>
      <c r="P6161" s="32" t="str">
        <f xml:space="preserve"> TEXT(D6161, "dddd")</f>
        <v>Tuesday</v>
      </c>
    </row>
    <row r="6162" spans="1:26" s="32" customFormat="1" ht="15.75" hidden="1"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hidden="1"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hidden="1"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hidden="1"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hidden="1"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hidden="1"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c r="N6168" s="32" t="str">
        <f t="shared" ref="N6168" si="2949" xml:space="preserve"> TEXT(D6168, "mmmm")</f>
        <v>January</v>
      </c>
      <c r="O6168" s="39">
        <f t="shared" ref="O6168" si="2950" xml:space="preserve"> K6168 - L6168</f>
        <v>583.2700000000001</v>
      </c>
      <c r="P6168" s="32" t="str">
        <f xml:space="preserve"> TEXT(D6168, "dddd")</f>
        <v>Thursday</v>
      </c>
    </row>
    <row r="6169" spans="1:26" s="32" customFormat="1" ht="15.75" hidden="1"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hidden="1"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hidden="1"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hidden="1"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hidden="1"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hidden="1"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hidden="1"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hidden="1"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6" s="32" customFormat="1" ht="15.75" hidden="1"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6" s="32" customFormat="1" ht="15.75" hidden="1"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6" s="32" customFormat="1" ht="15.75" hidden="1"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6" s="32" customFormat="1" ht="15.75" hidden="1"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6" s="32" customFormat="1" ht="15.75" hidden="1"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6"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c r="N6182" s="32" t="str">
        <f t="shared" ref="N6182" si="2951" xml:space="preserve"> TEXT(D6182, "mmmm")</f>
        <v>September</v>
      </c>
      <c r="O6182" s="39">
        <f t="shared" ref="O6182" si="2952" xml:space="preserve"> K6182 - L6182</f>
        <v>72.599999999999966</v>
      </c>
      <c r="P6182" s="32" t="str">
        <f xml:space="preserve"> TEXT(D6182, "dddd")</f>
        <v>Sunday</v>
      </c>
    </row>
    <row r="6183" spans="1:16" s="32" customFormat="1" ht="15.75" hidden="1"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6" s="32" customFormat="1" ht="15.75" hidden="1"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6" s="32" customFormat="1" ht="15.75" hidden="1"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6" s="32" customFormat="1" ht="15.75" hidden="1"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6" s="32" customFormat="1" ht="15.75" hidden="1"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6"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c r="N6188" s="32" t="str">
        <f t="shared" ref="N6188" si="2953" xml:space="preserve"> TEXT(D6188, "mmmm")</f>
        <v>June</v>
      </c>
      <c r="O6188" s="39">
        <f t="shared" ref="O6188" si="2954" xml:space="preserve"> K6188 - L6188</f>
        <v>198.22000000000003</v>
      </c>
      <c r="P6188" s="32" t="str">
        <f xml:space="preserve"> TEXT(D6188, "dddd")</f>
        <v>Monday</v>
      </c>
    </row>
    <row r="6189" spans="1:16" s="32" customFormat="1" ht="15.75" hidden="1"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6" s="32" customFormat="1" ht="15.75" hidden="1"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6" s="32" customFormat="1" ht="15.75" hidden="1"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6" s="32" customFormat="1" ht="15.75" hidden="1"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6" s="32" customFormat="1" ht="15.75" hidden="1"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6" s="32" customFormat="1" ht="15.75" hidden="1"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6" s="32" customFormat="1" ht="15.75" hidden="1"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6" s="32" customFormat="1" ht="15.75" hidden="1"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6" s="32" customFormat="1" ht="15.75" hidden="1"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6" s="32" customFormat="1" ht="15.75" hidden="1"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6" s="32" customFormat="1" ht="15.75" hidden="1"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6" s="32" customFormat="1" ht="15.75" hidden="1"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6" s="32" customFormat="1" ht="15.75" hidden="1"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6" s="32" customFormat="1" ht="15.75" hidden="1"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6" s="32" customFormat="1" ht="15.75" hidden="1"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6"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c r="N6204" s="32" t="str">
        <f t="shared" ref="N6204" si="2955" xml:space="preserve"> TEXT(D6204, "mmmm")</f>
        <v>February</v>
      </c>
      <c r="O6204" s="39">
        <f t="shared" ref="O6204" si="2956" xml:space="preserve"> K6204 - L6204</f>
        <v>903.11</v>
      </c>
      <c r="P6204" s="32" t="str">
        <f xml:space="preserve"> TEXT(D6204, "dddd")</f>
        <v>Friday</v>
      </c>
    </row>
    <row r="6205" spans="1:16" s="32" customFormat="1" ht="15.75" hidden="1"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6" s="32" customFormat="1" ht="15.75" hidden="1"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6" s="32" customFormat="1" ht="15.75" hidden="1"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6" s="32" customFormat="1" ht="15.75" hidden="1"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6" s="32" customFormat="1" ht="15.75" hidden="1"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6"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c r="N6210" s="32" t="str">
        <f t="shared" ref="N6210" si="2957" xml:space="preserve"> TEXT(D6210, "mmmm")</f>
        <v>April</v>
      </c>
      <c r="O6210" s="39">
        <f t="shared" ref="O6210" si="2958" xml:space="preserve"> K6210 - L6210</f>
        <v>456.44999999999993</v>
      </c>
      <c r="P6210" s="32" t="str">
        <f xml:space="preserve"> TEXT(D6210, "dddd")</f>
        <v>Wednesday</v>
      </c>
    </row>
    <row r="6211" spans="1:16" s="32" customFormat="1" ht="15.75" hidden="1"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6" s="32" customFormat="1" ht="15.75" hidden="1"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6" s="32" customFormat="1" ht="15.75" hidden="1"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6" s="32" customFormat="1" ht="15.75" hidden="1"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6" s="32" customFormat="1" ht="15.75" hidden="1"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6" s="32" customFormat="1" ht="15.75" hidden="1"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6" s="32" customFormat="1" ht="15.75" hidden="1"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6" s="32" customFormat="1" ht="15.75" hidden="1"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6"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c r="N6219" s="32" t="str">
        <f t="shared" ref="N6219" si="2959" xml:space="preserve"> TEXT(D6219, "mmmm")</f>
        <v>December</v>
      </c>
      <c r="O6219" s="39">
        <f t="shared" ref="O6219" si="2960" xml:space="preserve"> K6219 - L6219</f>
        <v>155.65000000000009</v>
      </c>
      <c r="P6219" s="32" t="str">
        <f xml:space="preserve"> TEXT(D6219, "dddd")</f>
        <v>Sunday</v>
      </c>
    </row>
    <row r="6220" spans="1:16" s="32" customFormat="1" ht="15.75" hidden="1"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6" s="32" customFormat="1" ht="15.75" hidden="1"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6" s="32" customFormat="1" ht="15.75" hidden="1"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6" s="32" customFormat="1" ht="15.75" hidden="1"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6" s="32" customFormat="1" ht="15.75" hidden="1"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6"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c r="N6225" s="32" t="str">
        <f t="shared" ref="N6225" si="2961" xml:space="preserve"> TEXT(D6225, "mmmm")</f>
        <v>July</v>
      </c>
      <c r="O6225" s="39">
        <f t="shared" ref="O6225" si="2962" xml:space="preserve"> K6225 - L6225</f>
        <v>1612.25</v>
      </c>
      <c r="P6225" s="32" t="str">
        <f xml:space="preserve"> TEXT(D6225, "dddd")</f>
        <v>Thursday</v>
      </c>
    </row>
    <row r="6226" spans="1:16" s="32" customFormat="1" ht="15.75" hidden="1"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6" s="32" customFormat="1" ht="15.75" hidden="1"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6" s="32" customFormat="1" ht="15.75" hidden="1"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6" s="32" customFormat="1" ht="15.75" hidden="1"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6" s="32" customFormat="1" ht="15.75" hidden="1"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6"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c r="N6231" s="32" t="str">
        <f t="shared" ref="N6231" si="2963" xml:space="preserve"> TEXT(D6231, "mmmm")</f>
        <v>November</v>
      </c>
      <c r="O6231" s="39">
        <f t="shared" ref="O6231" si="2964" xml:space="preserve"> K6231 - L6231</f>
        <v>751.02</v>
      </c>
      <c r="P6231" s="32" t="str">
        <f xml:space="preserve"> TEXT(D6231, "dddd")</f>
        <v>Wednesday</v>
      </c>
    </row>
    <row r="6232" spans="1:16" s="32" customFormat="1" ht="15.75" hidden="1"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6" s="32" customFormat="1" ht="15.75" hidden="1"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6" s="32" customFormat="1" ht="15.75" hidden="1"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6" s="32" customFormat="1" ht="15.75" hidden="1"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6" s="32" customFormat="1" ht="15.75" hidden="1"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6" s="32" customFormat="1" ht="15.75" hidden="1"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6"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c r="N6238" s="32" t="str">
        <f t="shared" ref="N6238" si="2965" xml:space="preserve"> TEXT(D6238, "mmmm")</f>
        <v>May</v>
      </c>
      <c r="O6238" s="39">
        <f t="shared" ref="O6238" si="2966" xml:space="preserve"> K6238 - L6238</f>
        <v>299.27</v>
      </c>
      <c r="P6238" s="32" t="str">
        <f xml:space="preserve"> TEXT(D6238, "dddd")</f>
        <v>Wednesday</v>
      </c>
    </row>
    <row r="6239" spans="1:16" s="32" customFormat="1" ht="15.75" hidden="1"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6" s="32" customFormat="1" ht="15.75" hidden="1"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hidden="1"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hidden="1"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hidden="1"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hidden="1"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hidden="1"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hidden="1"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hidden="1"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hidden="1"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c r="N6249" s="32" t="str">
        <f t="shared" ref="N6249" si="2967" xml:space="preserve"> TEXT(D6249, "mmmm")</f>
        <v>October</v>
      </c>
      <c r="O6249" s="39">
        <f t="shared" ref="O6249" si="2968" xml:space="preserve"> K6249 - L6249</f>
        <v>155.65000000000009</v>
      </c>
      <c r="P6249" s="32" t="str">
        <f xml:space="preserve"> TEXT(D6249, "dddd")</f>
        <v>Sunday</v>
      </c>
    </row>
    <row r="6250" spans="1:26" s="32" customFormat="1" ht="15.75" hidden="1"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hidden="1"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c r="N6252" s="32" t="str">
        <f t="shared" ref="N6252" si="2969" xml:space="preserve"> TEXT(D6252, "mmmm")</f>
        <v>January</v>
      </c>
      <c r="O6252" s="39">
        <f t="shared" ref="O6252" si="2970" xml:space="preserve"> K6252 - L6252</f>
        <v>450.77</v>
      </c>
      <c r="P6252" s="32" t="str">
        <f xml:space="preserve"> TEXT(D6252, "dddd")</f>
        <v>Sunday</v>
      </c>
    </row>
    <row r="6253" spans="1:26" s="32" customFormat="1" ht="15.75" hidden="1"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hidden="1"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c r="N6255" s="32" t="str">
        <f t="shared" ref="N6255" si="2971" xml:space="preserve"> TEXT(D6255, "mmmm")</f>
        <v>November</v>
      </c>
      <c r="O6255" s="39">
        <f t="shared" ref="O6255" si="2972" xml:space="preserve"> K6255 - L6255</f>
        <v>1383.6100000000001</v>
      </c>
      <c r="P6255" s="32" t="str">
        <f xml:space="preserve"> TEXT(D6255, "dddd")</f>
        <v>Wednesday</v>
      </c>
    </row>
    <row r="6256" spans="1:26" s="32" customFormat="1" ht="15.75" hidden="1"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hidden="1"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hidden="1"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hidden="1"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hidden="1"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hidden="1"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hidden="1"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c r="N6263" s="32" t="str">
        <f t="shared" ref="N6263" si="2973" xml:space="preserve"> TEXT(D6263, "mmmm")</f>
        <v>September</v>
      </c>
      <c r="O6263" s="39">
        <f t="shared" ref="O6263" si="2974" xml:space="preserve"> K6263 - L6263</f>
        <v>133.7800000000002</v>
      </c>
      <c r="P6263" s="32" t="str">
        <f xml:space="preserve"> TEXT(D6263, "dddd")</f>
        <v>Tuesday</v>
      </c>
    </row>
    <row r="6264" spans="1:26" s="32" customFormat="1" ht="15.75" hidden="1"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hidden="1"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hidden="1"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hidden="1"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c r="N6268" s="32" t="str">
        <f t="shared" ref="N6268" si="2975" xml:space="preserve"> TEXT(D6268, "mmmm")</f>
        <v>April</v>
      </c>
      <c r="O6268" s="39">
        <f t="shared" ref="O6268" si="2976" xml:space="preserve"> K6268 - L6268</f>
        <v>445.20999999999992</v>
      </c>
      <c r="P6268" s="32" t="str">
        <f xml:space="preserve"> TEXT(D6268, "dddd")</f>
        <v>Monday</v>
      </c>
    </row>
    <row r="6269" spans="1:26" s="32" customFormat="1" ht="15.75" hidden="1"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hidden="1"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hidden="1"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hidden="1"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6"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c r="N6273" s="32" t="str">
        <f t="shared" ref="N6273" si="2977" xml:space="preserve"> TEXT(D6273, "mmmm")</f>
        <v>April</v>
      </c>
      <c r="O6273" s="39">
        <f t="shared" ref="O6273" si="2978" xml:space="preserve"> K6273 - L6273</f>
        <v>693.76</v>
      </c>
      <c r="P6273" s="32" t="str">
        <f xml:space="preserve"> TEXT(D6273, "dddd")</f>
        <v>Monday</v>
      </c>
    </row>
    <row r="6274" spans="1:16" s="32" customFormat="1" ht="15.75" hidden="1"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6" s="32" customFormat="1" ht="15.75" hidden="1"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6" s="32" customFormat="1" ht="15.75" hidden="1"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6" s="32" customFormat="1" ht="15.75" hidden="1"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6" s="32" customFormat="1" ht="15.75" hidden="1"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6" s="32" customFormat="1" ht="15.75" hidden="1"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6" s="32" customFormat="1" ht="15.75" hidden="1"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6" s="32" customFormat="1" ht="15.75" hidden="1"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6" s="32" customFormat="1" ht="15.75" hidden="1"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6" s="32" customFormat="1" ht="15.75" hidden="1"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6" s="32" customFormat="1" ht="15.75" hidden="1"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6" s="32" customFormat="1" ht="15.75" hidden="1"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6" s="32" customFormat="1" ht="15.75" hidden="1"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6" s="32" customFormat="1" ht="15.75" hidden="1"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6" s="32" customFormat="1" ht="15.75" hidden="1"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6"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c r="N6289" s="32" t="str">
        <f t="shared" ref="N6289:N6290" si="2979" xml:space="preserve"> TEXT(D6289, "mmmm")</f>
        <v>August</v>
      </c>
      <c r="O6289" s="39">
        <f t="shared" ref="O6289:O6290" si="2980" xml:space="preserve"> K6289 - L6289</f>
        <v>431.33000000000004</v>
      </c>
      <c r="P6289" s="32" t="str">
        <f t="shared" ref="P6289:P6290" si="2981" xml:space="preserve"> TEXT(D6289, "dddd")</f>
        <v>Monday</v>
      </c>
    </row>
    <row r="6290" spans="1:16"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c r="N6290" s="32" t="str">
        <f t="shared" si="2979"/>
        <v>October</v>
      </c>
      <c r="O6290" s="39">
        <f t="shared" si="2980"/>
        <v>502.47</v>
      </c>
      <c r="P6290" s="32" t="str">
        <f t="shared" si="2981"/>
        <v>Monday</v>
      </c>
    </row>
    <row r="6291" spans="1:16" s="32" customFormat="1" ht="15.75" hidden="1"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6" s="32" customFormat="1" ht="15.75" hidden="1"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6" s="32" customFormat="1" ht="15.75" hidden="1"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6" s="32" customFormat="1" ht="15.75" hidden="1"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6" s="32" customFormat="1" ht="15.75" hidden="1"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6" s="32" customFormat="1" ht="15.75" hidden="1"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6" s="32" customFormat="1" ht="15.75" hidden="1"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6"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c r="N6298" s="32" t="str">
        <f t="shared" ref="N6298:N6299" si="2982" xml:space="preserve"> TEXT(D6298, "mmmm")</f>
        <v>July</v>
      </c>
      <c r="O6298" s="39">
        <f t="shared" ref="O6298:O6299" si="2983" xml:space="preserve"> K6298 - L6298</f>
        <v>179.44</v>
      </c>
      <c r="P6298" s="32" t="str">
        <f t="shared" ref="P6298:P6299" si="2984" xml:space="preserve"> TEXT(D6298, "dddd")</f>
        <v>Monday</v>
      </c>
    </row>
    <row r="6299" spans="1:16"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c r="N6299" s="32" t="str">
        <f t="shared" si="2982"/>
        <v>February</v>
      </c>
      <c r="O6299" s="39">
        <f t="shared" si="2983"/>
        <v>509.97</v>
      </c>
      <c r="P6299" s="32" t="str">
        <f t="shared" si="2984"/>
        <v>Sunday</v>
      </c>
    </row>
    <row r="6300" spans="1:16" s="32" customFormat="1" ht="15.75" hidden="1"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6" s="32" customFormat="1" ht="15.75" hidden="1"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6" s="32" customFormat="1" ht="15.75" hidden="1"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6" s="32" customFormat="1" ht="15.75" hidden="1"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6" s="32" customFormat="1" ht="15.75" hidden="1"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6" s="32" customFormat="1" ht="15.75" hidden="1"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6" s="32" customFormat="1" ht="15.75" hidden="1"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6" s="32" customFormat="1" ht="15.75" hidden="1"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6"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c r="N6308" s="32" t="str">
        <f t="shared" ref="N6308" si="2985" xml:space="preserve"> TEXT(D6308, "mmmm")</f>
        <v>June</v>
      </c>
      <c r="O6308" s="39">
        <f t="shared" ref="O6308" si="2986" xml:space="preserve"> K6308 - L6308</f>
        <v>64.509999999999991</v>
      </c>
      <c r="P6308" s="32" t="str">
        <f xml:space="preserve"> TEXT(D6308, "dddd")</f>
        <v>Sunday</v>
      </c>
    </row>
    <row r="6309" spans="1:16" s="32" customFormat="1" ht="15.75" hidden="1"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6" s="32" customFormat="1" ht="15.75" hidden="1"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6" s="32" customFormat="1" ht="15.75" hidden="1"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6" s="32" customFormat="1" ht="15.75" hidden="1"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6" s="32" customFormat="1" ht="15.75" hidden="1"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6" s="32" customFormat="1" ht="15.75" hidden="1"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6" s="32" customFormat="1" ht="15.75" hidden="1"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6" s="32" customFormat="1" ht="15.75" hidden="1"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6" s="32" customFormat="1" ht="15.75" hidden="1"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6" s="32" customFormat="1" ht="15.75" hidden="1"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6" s="32" customFormat="1" ht="15.75" hidden="1"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6" s="32" customFormat="1" ht="15.75" hidden="1"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6" s="32" customFormat="1" ht="15.75" hidden="1"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6"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c r="N6322" s="32" t="str">
        <f t="shared" ref="N6322:N6324" si="2987" xml:space="preserve"> TEXT(D6322, "mmmm")</f>
        <v>January</v>
      </c>
      <c r="O6322" s="39">
        <f t="shared" ref="O6322:O6324" si="2988" xml:space="preserve"> K6322 - L6322</f>
        <v>327.9799999999999</v>
      </c>
      <c r="P6322" s="32" t="str">
        <f t="shared" ref="P6322:P6324" si="2989" xml:space="preserve"> TEXT(D6322, "dddd")</f>
        <v>Friday</v>
      </c>
    </row>
    <row r="6323" spans="1:16"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c r="N6323" s="32" t="str">
        <f t="shared" si="2987"/>
        <v>November</v>
      </c>
      <c r="O6323" s="39">
        <f t="shared" si="2988"/>
        <v>737.17000000000007</v>
      </c>
      <c r="P6323" s="32" t="str">
        <f t="shared" si="2989"/>
        <v>Sunday</v>
      </c>
    </row>
    <row r="6324" spans="1:16"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c r="N6324" s="32" t="str">
        <f t="shared" si="2987"/>
        <v>October</v>
      </c>
      <c r="O6324" s="39">
        <f t="shared" si="2988"/>
        <v>45.960000000000008</v>
      </c>
      <c r="P6324" s="32" t="str">
        <f t="shared" si="2989"/>
        <v>Thursday</v>
      </c>
    </row>
    <row r="6325" spans="1:16" s="32" customFormat="1" ht="15.75" hidden="1"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6" s="32" customFormat="1" ht="15.75" hidden="1"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6"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c r="N6327" s="32" t="str">
        <f t="shared" ref="N6327:N6328" si="2990" xml:space="preserve"> TEXT(D6327, "mmmm")</f>
        <v>July</v>
      </c>
      <c r="O6327" s="39">
        <f t="shared" ref="O6327:O6328" si="2991" xml:space="preserve"> K6327 - L6327</f>
        <v>802.26</v>
      </c>
      <c r="P6327" s="32" t="str">
        <f t="shared" ref="P6327:P6328" si="2992" xml:space="preserve"> TEXT(D6327, "dddd")</f>
        <v>Friday</v>
      </c>
    </row>
    <row r="6328" spans="1:16"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c r="N6328" s="32" t="str">
        <f t="shared" si="2990"/>
        <v>January</v>
      </c>
      <c r="O6328" s="39">
        <f t="shared" si="2991"/>
        <v>179.44</v>
      </c>
      <c r="P6328" s="32" t="str">
        <f t="shared" si="2992"/>
        <v>Wednesday</v>
      </c>
    </row>
    <row r="6329" spans="1:16" s="32" customFormat="1" ht="15.75" hidden="1"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6" s="32" customFormat="1" ht="15.75" hidden="1"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6"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c r="N6331" s="32" t="str">
        <f t="shared" ref="N6331" si="2993" xml:space="preserve"> TEXT(D6331, "mmmm")</f>
        <v>May</v>
      </c>
      <c r="O6331" s="39">
        <f t="shared" ref="O6331" si="2994" xml:space="preserve"> K6331 - L6331</f>
        <v>448.67999999999995</v>
      </c>
      <c r="P6331" s="32" t="str">
        <f xml:space="preserve"> TEXT(D6331, "dddd")</f>
        <v>Friday</v>
      </c>
    </row>
    <row r="6332" spans="1:16" s="32" customFormat="1" ht="15.75" hidden="1"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6"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c r="N6333" s="32" t="str">
        <f t="shared" ref="N6333:N6334" si="2995" xml:space="preserve"> TEXT(D6333, "mmmm")</f>
        <v>December</v>
      </c>
      <c r="O6333" s="39">
        <f t="shared" ref="O6333:O6334" si="2996" xml:space="preserve"> K6333 - L6333</f>
        <v>57.72999999999999</v>
      </c>
      <c r="P6333" s="32" t="str">
        <f t="shared" ref="P6333:P6334" si="2997" xml:space="preserve"> TEXT(D6333, "dddd")</f>
        <v>Sunday</v>
      </c>
    </row>
    <row r="6334" spans="1:16"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c r="N6334" s="32" t="str">
        <f t="shared" si="2995"/>
        <v>May</v>
      </c>
      <c r="O6334" s="39">
        <f t="shared" si="2996"/>
        <v>41.129999999999995</v>
      </c>
      <c r="P6334" s="32" t="str">
        <f t="shared" si="2997"/>
        <v>Monday</v>
      </c>
    </row>
    <row r="6335" spans="1:16" s="32" customFormat="1" ht="15.75" hidden="1"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6" s="32" customFormat="1" ht="15.75" hidden="1"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6"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c r="N6337" s="32" t="str">
        <f t="shared" ref="N6337" si="2998" xml:space="preserve"> TEXT(D6337, "mmmm")</f>
        <v>February</v>
      </c>
      <c r="O6337" s="39">
        <f t="shared" ref="O6337" si="2999" xml:space="preserve"> K6337 - L6337</f>
        <v>1630.25</v>
      </c>
      <c r="P6337" s="32" t="str">
        <f xml:space="preserve"> TEXT(D6337, "dddd")</f>
        <v>Saturday</v>
      </c>
    </row>
    <row r="6338" spans="1:16" s="32" customFormat="1" ht="15.75" hidden="1"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6" s="32" customFormat="1" ht="15.75" hidden="1"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6" s="32" customFormat="1" ht="15.75" hidden="1"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6"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c r="N6341" s="32" t="str">
        <f t="shared" ref="N6341:N6342" si="3000" xml:space="preserve"> TEXT(D6341, "mmmm")</f>
        <v>November</v>
      </c>
      <c r="O6341" s="39">
        <f t="shared" ref="O6341:O6342" si="3001" xml:space="preserve"> K6341 - L6341</f>
        <v>64.92999999999995</v>
      </c>
      <c r="P6341" s="32" t="str">
        <f t="shared" ref="P6341:P6342" si="3002" xml:space="preserve"> TEXT(D6341, "dddd")</f>
        <v>Tuesday</v>
      </c>
    </row>
    <row r="6342" spans="1:16"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c r="N6342" s="32" t="str">
        <f t="shared" si="3000"/>
        <v>January</v>
      </c>
      <c r="O6342" s="39">
        <f t="shared" si="3001"/>
        <v>1215.3399999999999</v>
      </c>
      <c r="P6342" s="32" t="str">
        <f t="shared" si="3002"/>
        <v>Saturday</v>
      </c>
    </row>
    <row r="6343" spans="1:16" s="32" customFormat="1" ht="15.75" hidden="1"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6" s="32" customFormat="1" ht="15.75" hidden="1"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6"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c r="N6345" s="32" t="str">
        <f t="shared" ref="N6345" si="3003" xml:space="preserve"> TEXT(D6345, "mmmm")</f>
        <v>September</v>
      </c>
      <c r="O6345" s="39">
        <f t="shared" ref="O6345" si="3004" xml:space="preserve"> K6345 - L6345</f>
        <v>1028.76</v>
      </c>
      <c r="P6345" s="32" t="str">
        <f xml:space="preserve"> TEXT(D6345, "dddd")</f>
        <v>Thursday</v>
      </c>
    </row>
    <row r="6346" spans="1:16" s="32" customFormat="1" ht="15.75" hidden="1"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6" s="32" customFormat="1" ht="15.75" hidden="1"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6" s="32" customFormat="1" ht="15.75" hidden="1"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6" s="32" customFormat="1" ht="15.75" hidden="1"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6" s="32" customFormat="1" ht="15.75" hidden="1"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6" s="32" customFormat="1" ht="15.75" hidden="1"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6"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c r="N6352" s="32" t="str">
        <f t="shared" ref="N6352:N6353" si="3005" xml:space="preserve"> TEXT(D6352, "mmmm")</f>
        <v>October</v>
      </c>
      <c r="O6352" s="39">
        <f t="shared" ref="O6352:O6353" si="3006" xml:space="preserve"> K6352 - L6352</f>
        <v>15.080000000000005</v>
      </c>
      <c r="P6352" s="32" t="str">
        <f t="shared" ref="P6352:P6353" si="3007" xml:space="preserve"> TEXT(D6352, "dddd")</f>
        <v>Thursday</v>
      </c>
    </row>
    <row r="6353" spans="1:16"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c r="N6353" s="32" t="str">
        <f t="shared" si="3005"/>
        <v>June</v>
      </c>
      <c r="O6353" s="39">
        <f t="shared" si="3006"/>
        <v>110.56</v>
      </c>
      <c r="P6353" s="32" t="str">
        <f t="shared" si="3007"/>
        <v>Tuesday</v>
      </c>
    </row>
    <row r="6354" spans="1:16" s="32" customFormat="1" ht="15.75" hidden="1"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6" s="32" customFormat="1" ht="15.75" hidden="1"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6" s="32" customFormat="1" ht="15.75" hidden="1"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6"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c r="N6357" s="32" t="str">
        <f t="shared" ref="N6357:N6359" si="3008" xml:space="preserve"> TEXT(D6357, "mmmm")</f>
        <v>January</v>
      </c>
      <c r="O6357" s="39">
        <f t="shared" ref="O6357:O6359" si="3009" xml:space="preserve"> K6357 - L6357</f>
        <v>1010.02</v>
      </c>
      <c r="P6357" s="32" t="str">
        <f t="shared" ref="P6357:P6359" si="3010" xml:space="preserve"> TEXT(D6357, "dddd")</f>
        <v>Wednesday</v>
      </c>
    </row>
    <row r="6358" spans="1:16"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c r="N6358" s="32" t="str">
        <f t="shared" si="3008"/>
        <v>September</v>
      </c>
      <c r="O6358" s="39">
        <f t="shared" si="3009"/>
        <v>91.15</v>
      </c>
      <c r="P6358" s="32" t="str">
        <f t="shared" si="3010"/>
        <v>Wednesday</v>
      </c>
    </row>
    <row r="6359" spans="1:16"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c r="N6359" s="32" t="str">
        <f t="shared" si="3008"/>
        <v>November</v>
      </c>
      <c r="O6359" s="39">
        <f t="shared" si="3009"/>
        <v>502.47</v>
      </c>
      <c r="P6359" s="32" t="str">
        <f t="shared" si="3010"/>
        <v>Friday</v>
      </c>
    </row>
    <row r="6360" spans="1:16" s="32" customFormat="1" ht="15.75" hidden="1"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6" s="32" customFormat="1" ht="15.75" hidden="1"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6" s="32" customFormat="1" ht="15.75" hidden="1"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6" s="32" customFormat="1" ht="15.75" hidden="1"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6" s="32" customFormat="1" ht="15.75" hidden="1"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6" s="32" customFormat="1" ht="15.75" hidden="1"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6"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c r="N6366" s="32" t="str">
        <f t="shared" ref="N6366" si="3011" xml:space="preserve"> TEXT(D6366, "mmmm")</f>
        <v>April</v>
      </c>
      <c r="O6366" s="39">
        <f t="shared" ref="O6366" si="3012" xml:space="preserve"> K6366 - L6366</f>
        <v>144.26</v>
      </c>
      <c r="P6366" s="32" t="str">
        <f xml:space="preserve"> TEXT(D6366, "dddd")</f>
        <v>Tuesday</v>
      </c>
    </row>
    <row r="6367" spans="1:16" s="32" customFormat="1" ht="15.75" hidden="1"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6" s="32" customFormat="1" ht="15.75" hidden="1"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6" s="32" customFormat="1" ht="15.75" hidden="1"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6" s="32" customFormat="1" ht="15.75" hidden="1"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6" s="32" customFormat="1" ht="15.75" hidden="1"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6" s="32" customFormat="1" ht="15.75" hidden="1"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6" s="32" customFormat="1" ht="15.75" hidden="1"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6" s="32" customFormat="1" ht="15.75" hidden="1"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6" s="32" customFormat="1" ht="15.75" hidden="1"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6" s="32" customFormat="1" ht="15.75" hidden="1"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6" s="32" customFormat="1" ht="15.75" hidden="1"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6" s="32" customFormat="1" ht="15.75" hidden="1"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6"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c r="N6379" s="32" t="str">
        <f t="shared" ref="N6379" si="3013" xml:space="preserve"> TEXT(D6379, "mmmm")</f>
        <v>February</v>
      </c>
      <c r="O6379" s="39">
        <f t="shared" ref="O6379" si="3014" xml:space="preserve"> K6379 - L6379</f>
        <v>437.46</v>
      </c>
      <c r="P6379" s="32" t="str">
        <f xml:space="preserve"> TEXT(D6379, "dddd")</f>
        <v>Saturday</v>
      </c>
    </row>
    <row r="6380" spans="1:16" s="32" customFormat="1" ht="15.75" hidden="1"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6" s="32" customFormat="1" ht="15.75" hidden="1"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6" s="32" customFormat="1" ht="15.75" hidden="1"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6" s="32" customFormat="1" ht="15.75" hidden="1"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6" s="32" customFormat="1" ht="15.75" hidden="1"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6" s="32" customFormat="1" ht="15.75" hidden="1"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6" s="32" customFormat="1" ht="15.75" hidden="1"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6" s="32" customFormat="1" ht="15.75" hidden="1"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6" s="32" customFormat="1" ht="15.75" hidden="1"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6" s="32" customFormat="1" ht="15.75" hidden="1"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6" s="32" customFormat="1" ht="15.75" hidden="1"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6" s="32" customFormat="1" ht="15.75" hidden="1"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6" s="32" customFormat="1" ht="15.75" hidden="1"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6" s="32" customFormat="1" ht="15.75" hidden="1"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6"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c r="N6394" s="32" t="str">
        <f t="shared" ref="N6394" si="3015" xml:space="preserve"> TEXT(D6394, "mmmm")</f>
        <v>July</v>
      </c>
      <c r="O6394" s="39">
        <f t="shared" ref="O6394" si="3016" xml:space="preserve"> K6394 - L6394</f>
        <v>431.33000000000004</v>
      </c>
      <c r="P6394" s="32" t="str">
        <f xml:space="preserve"> TEXT(D6394, "dddd")</f>
        <v>Monday</v>
      </c>
    </row>
    <row r="6395" spans="1:16" s="32" customFormat="1" ht="15.75" hidden="1"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6" s="32" customFormat="1" ht="15.75" hidden="1"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6" s="32" customFormat="1" ht="15.75" hidden="1"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6" s="32" customFormat="1" ht="15.75" hidden="1"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6" s="32" customFormat="1" ht="15.75" hidden="1"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6" s="32" customFormat="1" ht="15.75" hidden="1"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6" s="32" customFormat="1" ht="15.75" hidden="1"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6" s="32" customFormat="1" ht="15.75" hidden="1"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6" s="32" customFormat="1" ht="15.75" hidden="1"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6" s="32" customFormat="1" ht="15.75" hidden="1"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6" s="32" customFormat="1" ht="15.75" hidden="1"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6" s="32" customFormat="1" ht="15.75" hidden="1"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6" s="32" customFormat="1" ht="15.75" hidden="1"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6" s="32" customFormat="1" ht="15.75" hidden="1"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6"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c r="N6409" s="32" t="str">
        <f t="shared" ref="N6409" si="3017" xml:space="preserve"> TEXT(D6409, "mmmm")</f>
        <v>January</v>
      </c>
      <c r="O6409" s="39">
        <f t="shared" ref="O6409" si="3018" xml:space="preserve"> K6409 - L6409</f>
        <v>450.77</v>
      </c>
      <c r="P6409" s="32" t="str">
        <f xml:space="preserve"> TEXT(D6409, "dddd")</f>
        <v>Saturday</v>
      </c>
    </row>
    <row r="6410" spans="1:16" s="32" customFormat="1" ht="15.75" hidden="1"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6"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c r="N6411" s="32" t="str">
        <f t="shared" ref="N6411" si="3019" xml:space="preserve"> TEXT(D6411, "mmmm")</f>
        <v>June</v>
      </c>
      <c r="O6411" s="39">
        <f t="shared" ref="O6411" si="3020" xml:space="preserve"> K6411 - L6411</f>
        <v>1055.82</v>
      </c>
      <c r="P6411" s="32" t="str">
        <f xml:space="preserve"> TEXT(D6411, "dddd")</f>
        <v>Monday</v>
      </c>
    </row>
    <row r="6412" spans="1:16" s="32" customFormat="1" ht="15.75" hidden="1"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6" s="32" customFormat="1" ht="15.75" hidden="1"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6" s="32" customFormat="1" ht="15.75" hidden="1"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6" s="32" customFormat="1" ht="15.75" hidden="1"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6" s="32" customFormat="1" ht="15.75" hidden="1"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hidden="1"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hidden="1"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c r="N6419" s="32" t="str">
        <f t="shared" ref="N6419" si="3021" xml:space="preserve"> TEXT(D6419, "mmmm")</f>
        <v>September</v>
      </c>
      <c r="O6419" s="39">
        <f t="shared" ref="O6419" si="3022" xml:space="preserve"> K6419 - L6419</f>
        <v>409.86000000000013</v>
      </c>
      <c r="P6419" s="32" t="str">
        <f xml:space="preserve"> TEXT(D6419, "dddd")</f>
        <v>Saturday</v>
      </c>
    </row>
    <row r="6420" spans="1:26" s="32" customFormat="1" ht="15.75" hidden="1"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hidden="1"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c r="N6422" s="32" t="str">
        <f t="shared" ref="N6422" si="3023" xml:space="preserve"> TEXT(D6422, "mmmm")</f>
        <v>November</v>
      </c>
      <c r="O6422" s="39">
        <f t="shared" ref="O6422" si="3024" xml:space="preserve"> K6422 - L6422</f>
        <v>143.35999999999999</v>
      </c>
      <c r="P6422" s="32" t="str">
        <f xml:space="preserve"> TEXT(D6422, "dddd")</f>
        <v>Wednesday</v>
      </c>
    </row>
    <row r="6423" spans="1:26" s="32" customFormat="1" ht="15.75" hidden="1"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c r="N6424" s="32" t="str">
        <f t="shared" ref="N6424" si="3025" xml:space="preserve"> TEXT(D6424, "mmmm")</f>
        <v>March</v>
      </c>
      <c r="O6424" s="39">
        <f t="shared" ref="O6424" si="3026" xml:space="preserve"> K6424 - L6424</f>
        <v>135.84999999999997</v>
      </c>
      <c r="P6424" s="32" t="str">
        <f xml:space="preserve"> TEXT(D6424, "dddd")</f>
        <v>Monday</v>
      </c>
    </row>
    <row r="6425" spans="1:26" s="32" customFormat="1" ht="15.75" hidden="1"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hidden="1"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hidden="1"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hidden="1"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hidden="1"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hidden="1"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hidden="1"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hidden="1"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6" s="32" customFormat="1" ht="15.75" hidden="1"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6" s="32" customFormat="1" ht="15.75" hidden="1"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6"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c r="N6435" s="32" t="str">
        <f t="shared" ref="N6435:N6437" si="3027" xml:space="preserve"> TEXT(D6435, "mmmm")</f>
        <v>May</v>
      </c>
      <c r="O6435" s="39">
        <f t="shared" ref="O6435:O6437" si="3028" xml:space="preserve"> K6435 - L6435</f>
        <v>129.01</v>
      </c>
      <c r="P6435" s="32" t="str">
        <f t="shared" ref="P6435:P6437" si="3029" xml:space="preserve"> TEXT(D6435, "dddd")</f>
        <v>Monday</v>
      </c>
    </row>
    <row r="6436" spans="1:16"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c r="N6436" s="32" t="str">
        <f t="shared" si="3027"/>
        <v>November</v>
      </c>
      <c r="O6436" s="39">
        <f t="shared" si="3028"/>
        <v>771.12</v>
      </c>
      <c r="P6436" s="32" t="str">
        <f t="shared" si="3029"/>
        <v>Wednesday</v>
      </c>
    </row>
    <row r="6437" spans="1:16"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c r="N6437" s="32" t="str">
        <f t="shared" si="3027"/>
        <v>February</v>
      </c>
      <c r="O6437" s="39">
        <f t="shared" si="3028"/>
        <v>437.46</v>
      </c>
      <c r="P6437" s="32" t="str">
        <f t="shared" si="3029"/>
        <v>Saturday</v>
      </c>
    </row>
    <row r="6438" spans="1:16" s="32" customFormat="1" ht="15.75" hidden="1"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6" s="32" customFormat="1" ht="15.75" hidden="1"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6" s="32" customFormat="1" ht="15.75" hidden="1"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6" s="32" customFormat="1" ht="15.75" hidden="1"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6" s="32" customFormat="1" ht="15.75" hidden="1"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6" s="32" customFormat="1" ht="15.75" hidden="1"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6" s="32" customFormat="1" ht="15.75" hidden="1"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6" s="32" customFormat="1" ht="15.75" hidden="1"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6"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c r="N6446" s="32" t="str">
        <f t="shared" ref="N6446" si="3030" xml:space="preserve"> TEXT(D6446, "mmmm")</f>
        <v>October</v>
      </c>
      <c r="O6446" s="39">
        <f t="shared" ref="O6446" si="3031" xml:space="preserve"> K6446 - L6446</f>
        <v>448.67999999999995</v>
      </c>
      <c r="P6446" s="32" t="str">
        <f xml:space="preserve"> TEXT(D6446, "dddd")</f>
        <v>Thursday</v>
      </c>
    </row>
    <row r="6447" spans="1:16" s="32" customFormat="1" ht="15.75" hidden="1"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6" s="32" customFormat="1" ht="15.75" hidden="1"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6"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c r="N6449" s="32" t="str">
        <f t="shared" ref="N6449" si="3032" xml:space="preserve"> TEXT(D6449, "mmmm")</f>
        <v>March</v>
      </c>
      <c r="O6449" s="39">
        <f t="shared" ref="O6449" si="3033" xml:space="preserve"> K6449 - L6449</f>
        <v>547.28</v>
      </c>
      <c r="P6449" s="32" t="str">
        <f xml:space="preserve"> TEXT(D6449, "dddd")</f>
        <v>Wednesday</v>
      </c>
    </row>
    <row r="6450" spans="1:16" s="32" customFormat="1" ht="15.75" hidden="1"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6"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c r="N6451" s="32" t="str">
        <f t="shared" ref="N6451" si="3034" xml:space="preserve"> TEXT(D6451, "mmmm")</f>
        <v>May</v>
      </c>
      <c r="O6451" s="39">
        <f t="shared" ref="O6451" si="3035" xml:space="preserve"> K6451 - L6451</f>
        <v>167.20999999999998</v>
      </c>
      <c r="P6451" s="32" t="str">
        <f xml:space="preserve"> TEXT(D6451, "dddd")</f>
        <v>Sunday</v>
      </c>
    </row>
    <row r="6452" spans="1:16" s="32" customFormat="1" ht="15.75" hidden="1"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6" s="32" customFormat="1" ht="15.75" hidden="1"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6" s="32" customFormat="1" ht="15.75" hidden="1"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6"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c r="N6455" s="32" t="str">
        <f t="shared" ref="N6455" si="3036" xml:space="preserve"> TEXT(D6455, "mmmm")</f>
        <v>July</v>
      </c>
      <c r="O6455" s="39">
        <f t="shared" ref="O6455" si="3037" xml:space="preserve"> K6455 - L6455</f>
        <v>448.67999999999995</v>
      </c>
      <c r="P6455" s="32" t="str">
        <f xml:space="preserve"> TEXT(D6455, "dddd")</f>
        <v>Tuesday</v>
      </c>
    </row>
    <row r="6456" spans="1:16" s="32" customFormat="1" ht="15.75" hidden="1"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6" s="32" customFormat="1" ht="15.75" hidden="1"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6" s="32" customFormat="1" ht="15.75" hidden="1"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6" s="32" customFormat="1" ht="15.75" hidden="1"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6" s="32" customFormat="1" ht="15.75" hidden="1"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6" s="32" customFormat="1" ht="15.75" hidden="1"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6" s="32" customFormat="1" ht="15.75" hidden="1"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6"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c r="N6463" s="32" t="str">
        <f t="shared" ref="N6463" si="3038" xml:space="preserve"> TEXT(D6463, "mmmm")</f>
        <v>August</v>
      </c>
      <c r="O6463" s="39">
        <f t="shared" ref="O6463" si="3039" xml:space="preserve"> K6463 - L6463</f>
        <v>45.960000000000008</v>
      </c>
      <c r="P6463" s="32" t="str">
        <f xml:space="preserve"> TEXT(D6463, "dddd")</f>
        <v>Tuesday</v>
      </c>
    </row>
    <row r="6464" spans="1:16" s="32" customFormat="1" ht="15.75" hidden="1"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6" s="32" customFormat="1" ht="15.75" hidden="1"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6" s="32" customFormat="1" ht="15.75" hidden="1"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6" s="32" customFormat="1" ht="15.75" hidden="1"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6" s="32" customFormat="1" ht="15.75" hidden="1"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6" s="32" customFormat="1" ht="15.75" hidden="1"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6" s="32" customFormat="1" ht="15.75" hidden="1"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6" s="32" customFormat="1" ht="15.75" hidden="1"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6" s="32" customFormat="1" ht="15.75" hidden="1"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6" s="32" customFormat="1" ht="15.75" hidden="1"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6" s="32" customFormat="1" ht="15.75" hidden="1"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6"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c r="N6475" s="32" t="str">
        <f t="shared" ref="N6475:N6476" si="3040" xml:space="preserve"> TEXT(D6475, "mmmm")</f>
        <v>July</v>
      </c>
      <c r="O6475" s="39">
        <f t="shared" ref="O6475:O6476" si="3041" xml:space="preserve"> K6475 - L6475</f>
        <v>547.28</v>
      </c>
      <c r="P6475" s="32" t="str">
        <f t="shared" ref="P6475:P6476" si="3042" xml:space="preserve"> TEXT(D6475, "dddd")</f>
        <v>Monday</v>
      </c>
    </row>
    <row r="6476" spans="1:16"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c r="N6476" s="32" t="str">
        <f t="shared" si="3040"/>
        <v>February</v>
      </c>
      <c r="O6476" s="39">
        <f t="shared" si="3041"/>
        <v>299.27</v>
      </c>
      <c r="P6476" s="32" t="str">
        <f t="shared" si="3042"/>
        <v>Tuesday</v>
      </c>
    </row>
    <row r="6477" spans="1:16" s="32" customFormat="1" ht="15.75" hidden="1"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6" s="32" customFormat="1" ht="15.75" hidden="1"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6" s="32" customFormat="1" ht="15.75" hidden="1"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6" s="32" customFormat="1" ht="15.75" hidden="1"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6" s="32" customFormat="1" ht="15.75" hidden="1"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6" s="32" customFormat="1" ht="15.75" hidden="1"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6" s="32" customFormat="1" ht="15.75" hidden="1"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6"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c r="N6484" s="32" t="str">
        <f t="shared" ref="N6484:N6485" si="3043" xml:space="preserve"> TEXT(D6484, "mmmm")</f>
        <v>November</v>
      </c>
      <c r="O6484" s="39">
        <f t="shared" ref="O6484:O6485" si="3044" xml:space="preserve"> K6484 - L6484</f>
        <v>1230.3000000000002</v>
      </c>
      <c r="P6484" s="32" t="str">
        <f t="shared" ref="P6484:P6485" si="3045" xml:space="preserve"> TEXT(D6484, "dddd")</f>
        <v>Wednesday</v>
      </c>
    </row>
    <row r="6485" spans="1:16"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c r="N6485" s="32" t="str">
        <f t="shared" si="3043"/>
        <v>April</v>
      </c>
      <c r="O6485" s="39">
        <f t="shared" si="3044"/>
        <v>827.15999999999985</v>
      </c>
      <c r="P6485" s="32" t="str">
        <f t="shared" si="3045"/>
        <v>Wednesday</v>
      </c>
    </row>
    <row r="6486" spans="1:16" s="32" customFormat="1" ht="15.75" hidden="1"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6" s="32" customFormat="1" ht="15.75" hidden="1"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6" s="32" customFormat="1" ht="15.75" hidden="1"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6" s="32" customFormat="1" ht="15.75" hidden="1"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6" s="32" customFormat="1" ht="15.75" hidden="1"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6" s="32" customFormat="1" ht="15.75" hidden="1"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6" s="32" customFormat="1" ht="15.75" hidden="1"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6" s="32" customFormat="1" ht="15.75" hidden="1"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6" s="32" customFormat="1" ht="15.75" hidden="1"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6"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c r="N6495" s="32" t="str">
        <f t="shared" ref="N6495" si="3046" xml:space="preserve"> TEXT(D6495, "mmmm")</f>
        <v>November</v>
      </c>
      <c r="O6495" s="39">
        <f t="shared" ref="O6495" si="3047" xml:space="preserve"> K6495 - L6495</f>
        <v>1028.76</v>
      </c>
      <c r="P6495" s="32" t="str">
        <f xml:space="preserve"> TEXT(D6495, "dddd")</f>
        <v>Friday</v>
      </c>
    </row>
    <row r="6496" spans="1:16" s="32" customFormat="1" ht="15.75" hidden="1"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c r="N6497" s="32" t="str">
        <f t="shared" ref="N6497" si="3048" xml:space="preserve"> TEXT(D6497, "mmmm")</f>
        <v>August</v>
      </c>
      <c r="O6497" s="39">
        <f t="shared" ref="O6497" si="3049" xml:space="preserve"> K6497 - L6497</f>
        <v>198.22000000000003</v>
      </c>
      <c r="P6497" s="32" t="str">
        <f xml:space="preserve"> TEXT(D6497, "dddd")</f>
        <v>Sunday</v>
      </c>
    </row>
    <row r="6498" spans="1:26" s="32" customFormat="1" ht="15.75" hidden="1"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hidden="1"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c r="N6500" s="32" t="str">
        <f t="shared" ref="N6500" si="3050" xml:space="preserve"> TEXT(D6500, "mmmm")</f>
        <v>September</v>
      </c>
      <c r="O6500" s="39">
        <f t="shared" ref="O6500" si="3051" xml:space="preserve"> K6500 - L6500</f>
        <v>217.51</v>
      </c>
      <c r="P6500" s="32" t="str">
        <f xml:space="preserve"> TEXT(D6500, "dddd")</f>
        <v>Wednesday</v>
      </c>
    </row>
    <row r="6501" spans="1:26" s="32" customFormat="1" ht="15.75" hidden="1"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hidden="1"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hidden="1"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hidden="1"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c r="N6505" s="32" t="str">
        <f t="shared" ref="N6505:N6506" si="3052" xml:space="preserve"> TEXT(D6505, "mmmm")</f>
        <v>December</v>
      </c>
      <c r="O6505" s="39">
        <f t="shared" ref="O6505:O6506" si="3053" xml:space="preserve"> K6505 - L6505</f>
        <v>745.94</v>
      </c>
      <c r="P6505" s="32" t="str">
        <f t="shared" ref="P6505:P6506" si="3054" xml:space="preserve"> TEXT(D6505, "dddd")</f>
        <v>Friday</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c r="N6506" s="32" t="str">
        <f t="shared" si="3052"/>
        <v>September</v>
      </c>
      <c r="O6506" s="39">
        <f t="shared" si="3053"/>
        <v>1630.25</v>
      </c>
      <c r="P6506" s="32" t="str">
        <f t="shared" si="3054"/>
        <v>Wednesday</v>
      </c>
    </row>
    <row r="6507" spans="1:26" s="32" customFormat="1" ht="15.75" hidden="1"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c r="N6508" s="32" t="str">
        <f t="shared" ref="N6508:N6509" si="3055" xml:space="preserve"> TEXT(D6508, "mmmm")</f>
        <v>April</v>
      </c>
      <c r="O6508" s="39">
        <f t="shared" ref="O6508:O6509" si="3056" xml:space="preserve"> K6508 - L6508</f>
        <v>299.27</v>
      </c>
      <c r="P6508" s="32" t="str">
        <f t="shared" ref="P6508:P6509" si="3057" xml:space="preserve"> TEXT(D6508, "dddd")</f>
        <v>Wednesday</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c r="N6509" s="32" t="str">
        <f t="shared" si="3055"/>
        <v>September</v>
      </c>
      <c r="O6509" s="39">
        <f t="shared" si="3056"/>
        <v>195.33999999999992</v>
      </c>
      <c r="P6509" s="32" t="str">
        <f t="shared" si="3057"/>
        <v>Wednesday</v>
      </c>
    </row>
    <row r="6510" spans="1:26" s="32" customFormat="1" ht="15.75" hidden="1"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hidden="1"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hidden="1"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6"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c r="N6513" s="32" t="str">
        <f t="shared" ref="N6513" si="3058" xml:space="preserve"> TEXT(D6513, "mmmm")</f>
        <v>September</v>
      </c>
      <c r="O6513" s="39">
        <f t="shared" ref="O6513" si="3059" xml:space="preserve"> K6513 - L6513</f>
        <v>327.9799999999999</v>
      </c>
      <c r="P6513" s="32" t="str">
        <f xml:space="preserve"> TEXT(D6513, "dddd")</f>
        <v>Thursday</v>
      </c>
    </row>
    <row r="6514" spans="1:16" s="32" customFormat="1" ht="15.75" hidden="1"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6" s="32" customFormat="1" ht="15.75" hidden="1"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6" s="32" customFormat="1" ht="15.75" hidden="1"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6" s="32" customFormat="1" ht="15.75" hidden="1"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6" s="32" customFormat="1" ht="15.75" hidden="1"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6" s="32" customFormat="1" ht="15.75" hidden="1"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6" s="32" customFormat="1" ht="15.75" hidden="1"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6" s="32" customFormat="1" ht="15.75" hidden="1"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6" s="32" customFormat="1" ht="15.75" hidden="1"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6" s="32" customFormat="1" ht="15.75" hidden="1"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6" s="32" customFormat="1" ht="15.75" hidden="1"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6" s="32" customFormat="1" ht="15.75" hidden="1"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6"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c r="N6526" s="32" t="str">
        <f t="shared" ref="N6526" si="3060" xml:space="preserve"> TEXT(D6526, "mmmm")</f>
        <v>June</v>
      </c>
      <c r="O6526" s="39">
        <f t="shared" ref="O6526" si="3061" xml:space="preserve"> K6526 - L6526</f>
        <v>57.72999999999999</v>
      </c>
      <c r="P6526" s="32" t="str">
        <f xml:space="preserve"> TEXT(D6526, "dddd")</f>
        <v>Thursday</v>
      </c>
    </row>
    <row r="6527" spans="1:16" s="32" customFormat="1" ht="15.75" hidden="1"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6" s="32" customFormat="1" ht="15.75" hidden="1"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6" s="32" customFormat="1" ht="15.75" hidden="1"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6" s="32" customFormat="1" ht="15.75" hidden="1"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6" s="32" customFormat="1" ht="15.75" hidden="1"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6"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c r="N6532" s="32" t="str">
        <f t="shared" ref="N6532" si="3062" xml:space="preserve"> TEXT(D6532, "mmmm")</f>
        <v>November</v>
      </c>
      <c r="O6532" s="39">
        <f t="shared" ref="O6532" si="3063" xml:space="preserve"> K6532 - L6532</f>
        <v>448.67999999999995</v>
      </c>
      <c r="P6532" s="32" t="str">
        <f xml:space="preserve"> TEXT(D6532, "dddd")</f>
        <v>Wednesday</v>
      </c>
    </row>
    <row r="6533" spans="1:16" s="32" customFormat="1" ht="15.75" hidden="1"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6"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c r="N6534" s="32" t="str">
        <f t="shared" ref="N6534:N6535" si="3064" xml:space="preserve"> TEXT(D6534, "mmmm")</f>
        <v>January</v>
      </c>
      <c r="O6534" s="39">
        <f t="shared" ref="O6534:O6535" si="3065" xml:space="preserve"> K6534 - L6534</f>
        <v>110.56</v>
      </c>
      <c r="P6534" s="32" t="str">
        <f t="shared" ref="P6534:P6535" si="3066" xml:space="preserve"> TEXT(D6534, "dddd")</f>
        <v>Monday</v>
      </c>
    </row>
    <row r="6535" spans="1:16"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c r="N6535" s="32" t="str">
        <f t="shared" si="3064"/>
        <v>August</v>
      </c>
      <c r="O6535" s="39">
        <f t="shared" si="3065"/>
        <v>17.869999999999997</v>
      </c>
      <c r="P6535" s="32" t="str">
        <f t="shared" si="3066"/>
        <v>Saturday</v>
      </c>
    </row>
    <row r="6536" spans="1:16" s="32" customFormat="1" ht="15.75" hidden="1"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6"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c r="N6537" s="32" t="str">
        <f t="shared" ref="N6537" si="3067" xml:space="preserve"> TEXT(D6537, "mmmm")</f>
        <v>March</v>
      </c>
      <c r="O6537" s="39">
        <f t="shared" ref="O6537" si="3068" xml:space="preserve"> K6537 - L6537</f>
        <v>1103.43</v>
      </c>
      <c r="P6537" s="32" t="str">
        <f xml:space="preserve"> TEXT(D6537, "dddd")</f>
        <v>Saturday</v>
      </c>
    </row>
    <row r="6538" spans="1:16" s="32" customFormat="1" ht="15.75" hidden="1"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6" s="32" customFormat="1" ht="15.75" hidden="1"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6"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c r="N6540" s="32" t="str">
        <f t="shared" ref="N6540" si="3069" xml:space="preserve"> TEXT(D6540, "mmmm")</f>
        <v>September</v>
      </c>
      <c r="O6540" s="39">
        <f t="shared" ref="O6540" si="3070" xml:space="preserve"> K6540 - L6540</f>
        <v>198.29000000000002</v>
      </c>
      <c r="P6540" s="32" t="str">
        <f xml:space="preserve"> TEXT(D6540, "dddd")</f>
        <v>Friday</v>
      </c>
    </row>
    <row r="6541" spans="1:16" s="32" customFormat="1" ht="15.75" hidden="1"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6" s="32" customFormat="1" ht="15.75" hidden="1"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6" s="32" customFormat="1" ht="15.75" hidden="1"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6" s="32" customFormat="1" ht="15.75" hidden="1"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6" s="32" customFormat="1" ht="15.75" hidden="1"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6" s="32" customFormat="1" ht="15.75" hidden="1"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6" s="32" customFormat="1" ht="15.75" hidden="1"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6" s="32" customFormat="1" ht="15.75" hidden="1"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6" s="32" customFormat="1" ht="15.75" hidden="1"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6" s="32" customFormat="1" ht="15.75" hidden="1"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6" s="32" customFormat="1" ht="15.75" hidden="1"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6" s="32" customFormat="1" ht="15.75" hidden="1"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6" s="32" customFormat="1" ht="15.75" hidden="1"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6" s="32" customFormat="1" ht="15.75" hidden="1"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6" s="32" customFormat="1" ht="15.75" hidden="1"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6"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c r="N6556" s="32" t="str">
        <f t="shared" ref="N6556" si="3071" xml:space="preserve"> TEXT(D6556, "mmmm")</f>
        <v>April</v>
      </c>
      <c r="O6556" s="39">
        <f t="shared" ref="O6556" si="3072" xml:space="preserve"> K6556 - L6556</f>
        <v>751.02</v>
      </c>
      <c r="P6556" s="32" t="str">
        <f xml:space="preserve"> TEXT(D6556, "dddd")</f>
        <v>Wednesday</v>
      </c>
    </row>
    <row r="6557" spans="1:16" s="32" customFormat="1" ht="15.75" hidden="1"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6" s="32" customFormat="1" ht="15.75" hidden="1"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6"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c r="N6559" s="32" t="str">
        <f t="shared" ref="N6559" si="3073" xml:space="preserve"> TEXT(D6559, "mmmm")</f>
        <v>October</v>
      </c>
      <c r="O6559" s="39">
        <f t="shared" ref="O6559" si="3074" xml:space="preserve"> K6559 - L6559</f>
        <v>4.8</v>
      </c>
      <c r="P6559" s="32" t="str">
        <f xml:space="preserve"> TEXT(D6559, "dddd")</f>
        <v>Sunday</v>
      </c>
    </row>
    <row r="6560" spans="1:16" s="32" customFormat="1" ht="15.75" hidden="1"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6" s="32" customFormat="1" ht="15.75" hidden="1"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6" s="32" customFormat="1" ht="15.75" hidden="1"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6" s="32" customFormat="1" ht="15.75" hidden="1"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6" s="32" customFormat="1" ht="15.75" hidden="1"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6"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c r="N6565" s="32" t="str">
        <f t="shared" ref="N6565" si="3075" xml:space="preserve"> TEXT(D6565, "mmmm")</f>
        <v>July</v>
      </c>
      <c r="O6565" s="39">
        <f t="shared" ref="O6565" si="3076" xml:space="preserve"> K6565 - L6565</f>
        <v>751.02</v>
      </c>
      <c r="P6565" s="32" t="str">
        <f xml:space="preserve"> TEXT(D6565, "dddd")</f>
        <v>Saturday</v>
      </c>
    </row>
    <row r="6566" spans="1:16" s="32" customFormat="1" ht="15.75" hidden="1"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6"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c r="N6567" s="32" t="str">
        <f t="shared" ref="N6567" si="3077" xml:space="preserve"> TEXT(D6567, "mmmm")</f>
        <v>August</v>
      </c>
      <c r="O6567" s="39">
        <f t="shared" ref="O6567" si="3078" xml:space="preserve"> K6567 - L6567</f>
        <v>217.51</v>
      </c>
      <c r="P6567" s="32" t="str">
        <f xml:space="preserve"> TEXT(D6567, "dddd")</f>
        <v>Tuesday</v>
      </c>
    </row>
    <row r="6568" spans="1:16" s="32" customFormat="1" ht="15.75" hidden="1"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6"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c r="N6569" s="32" t="str">
        <f t="shared" ref="N6569" si="3079" xml:space="preserve"> TEXT(D6569, "mmmm")</f>
        <v>August</v>
      </c>
      <c r="O6569" s="39">
        <f t="shared" ref="O6569" si="3080" xml:space="preserve"> K6569 - L6569</f>
        <v>693.76</v>
      </c>
      <c r="P6569" s="32" t="str">
        <f xml:space="preserve"> TEXT(D6569, "dddd")</f>
        <v>Tuesday</v>
      </c>
    </row>
    <row r="6570" spans="1:16" s="32" customFormat="1" ht="15.75" hidden="1"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6" s="32" customFormat="1" ht="15.75" hidden="1"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6" s="32" customFormat="1" ht="15.75" hidden="1"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6" s="32" customFormat="1" ht="15.75" hidden="1"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6" s="32" customFormat="1" ht="15.75" hidden="1"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6" s="32" customFormat="1" ht="15.75" hidden="1"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6" s="32" customFormat="1" ht="15.75" hidden="1"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6" s="32" customFormat="1" ht="15.75" hidden="1"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6" s="32" customFormat="1" ht="15.75" hidden="1"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6" s="32" customFormat="1" ht="15.75" hidden="1"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6" s="32" customFormat="1" ht="15.75" hidden="1"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6"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c r="N6581" s="32" t="str">
        <f t="shared" ref="N6581" si="3081" xml:space="preserve"> TEXT(D6581, "mmmm")</f>
        <v>June</v>
      </c>
      <c r="O6581" s="39">
        <f t="shared" ref="O6581" si="3082" xml:space="preserve"> K6581 - L6581</f>
        <v>45.960000000000008</v>
      </c>
      <c r="P6581" s="32" t="str">
        <f xml:space="preserve"> TEXT(D6581, "dddd")</f>
        <v>Monday</v>
      </c>
    </row>
    <row r="6582" spans="1:16" s="32" customFormat="1" ht="15.75" hidden="1"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6" s="32" customFormat="1" ht="15.75" hidden="1"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6" s="32" customFormat="1" ht="15.75" hidden="1"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6" s="32" customFormat="1" ht="15.75" hidden="1"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6"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c r="N6586" s="32" t="str">
        <f t="shared" ref="N6586" si="3083" xml:space="preserve"> TEXT(D6586, "mmmm")</f>
        <v>December</v>
      </c>
      <c r="O6586" s="39">
        <f t="shared" ref="O6586" si="3084" xml:space="preserve"> K6586 - L6586</f>
        <v>356.5</v>
      </c>
      <c r="P6586" s="32" t="str">
        <f xml:space="preserve"> TEXT(D6586, "dddd")</f>
        <v>Wednesday</v>
      </c>
    </row>
    <row r="6587" spans="1:16" s="32" customFormat="1" ht="15.75" hidden="1"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6"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c r="N6588" s="32" t="str">
        <f t="shared" ref="N6588" si="3085" xml:space="preserve"> TEXT(D6588, "mmmm")</f>
        <v>October</v>
      </c>
      <c r="O6588" s="39">
        <f t="shared" ref="O6588" si="3086" xml:space="preserve"> K6588 - L6588</f>
        <v>690.49</v>
      </c>
      <c r="P6588" s="32" t="str">
        <f xml:space="preserve"> TEXT(D6588, "dddd")</f>
        <v>Tuesday</v>
      </c>
    </row>
    <row r="6589" spans="1:16" s="32" customFormat="1" ht="15.75" hidden="1"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6" s="32" customFormat="1" ht="15.75" hidden="1"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6" s="32" customFormat="1" ht="15.75" hidden="1"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6" s="32" customFormat="1" ht="15.75" hidden="1"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c r="N6593" s="32" t="str">
        <f t="shared" ref="N6593:N6594" si="3087" xml:space="preserve"> TEXT(D6593, "mmmm")</f>
        <v>May</v>
      </c>
      <c r="O6593" s="39">
        <f t="shared" ref="O6593:O6594" si="3088" xml:space="preserve"> K6593 - L6593</f>
        <v>451.65000000000009</v>
      </c>
      <c r="P6593" s="32" t="str">
        <f t="shared" ref="P6593:P6594" si="3089" xml:space="preserve"> TEXT(D6593, "dddd")</f>
        <v>Sunday</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c r="N6594" s="32" t="str">
        <f t="shared" si="3087"/>
        <v>November</v>
      </c>
      <c r="O6594" s="39">
        <f t="shared" si="3088"/>
        <v>17.869999999999997</v>
      </c>
      <c r="P6594" s="32" t="str">
        <f t="shared" si="3089"/>
        <v>Wednesday</v>
      </c>
    </row>
    <row r="6595" spans="1:26" s="32" customFormat="1" ht="15.75" hidden="1"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hidden="1"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hidden="1"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hidden="1"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hidden="1"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hidden="1"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hidden="1"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hidden="1"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hidden="1"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hidden="1"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hidden="1"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hidden="1"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hidden="1"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hidden="1"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6" s="32" customFormat="1" ht="15.75" hidden="1"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6" s="32" customFormat="1" ht="15.75" hidden="1"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6"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c r="N6611" s="32" t="str">
        <f t="shared" ref="N6611" si="3090" xml:space="preserve"> TEXT(D6611, "mmmm")</f>
        <v>March</v>
      </c>
      <c r="O6611" s="39">
        <f t="shared" ref="O6611" si="3091" xml:space="preserve"> K6611 - L6611</f>
        <v>75.480000000000018</v>
      </c>
      <c r="P6611" s="32" t="str">
        <f xml:space="preserve"> TEXT(D6611, "dddd")</f>
        <v>Thursday</v>
      </c>
    </row>
    <row r="6612" spans="1:16" s="32" customFormat="1" ht="15.75" hidden="1"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6" s="32" customFormat="1" ht="15.75" hidden="1"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6"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c r="N6614" s="32" t="str">
        <f t="shared" ref="N6614" si="3092" xml:space="preserve"> TEXT(D6614, "mmmm")</f>
        <v>August</v>
      </c>
      <c r="O6614" s="39">
        <f t="shared" ref="O6614" si="3093" xml:space="preserve"> K6614 - L6614</f>
        <v>1010.02</v>
      </c>
      <c r="P6614" s="32" t="str">
        <f xml:space="preserve"> TEXT(D6614, "dddd")</f>
        <v>Wednesday</v>
      </c>
    </row>
    <row r="6615" spans="1:16" s="32" customFormat="1" ht="15.75" hidden="1"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6" s="32" customFormat="1" ht="15.75" hidden="1"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6" s="32" customFormat="1" ht="15.75" hidden="1"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6" s="32" customFormat="1" ht="15.75" hidden="1"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6" s="32" customFormat="1" ht="15.75" hidden="1"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6" s="32" customFormat="1" ht="15.75" hidden="1"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6" s="32" customFormat="1" ht="15.75" hidden="1"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6" s="32" customFormat="1" ht="15.75" hidden="1"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6" s="32" customFormat="1" ht="15.75" hidden="1"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6" s="32" customFormat="1" ht="15.75" hidden="1"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hidden="1"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hidden="1"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hidden="1"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hidden="1"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hidden="1"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hidden="1"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hidden="1"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hidden="1"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hidden="1"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hidden="1"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hidden="1"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hidden="1"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hidden="1"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hidden="1"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hidden="1"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hidden="1"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hidden="1"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hidden="1"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hidden="1"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hidden="1"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hidden="1"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2" t="str">
        <f t="shared" ref="N6646:N6648" si="3094" xml:space="preserve"> TEXT(D6646, "mmmm")</f>
        <v>February</v>
      </c>
      <c r="O6646" s="39">
        <f t="shared" ref="O6646:O6648" si="3095" xml:space="preserve"> K6646 - L6646</f>
        <v>1776.08</v>
      </c>
      <c r="P6646" s="32" t="str">
        <f t="shared" ref="P6646:P6648" si="3096" xml:space="preserve"> TEXT(D6646, "dddd")</f>
        <v>Wednesday</v>
      </c>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c r="N6647" s="32" t="str">
        <f t="shared" si="3094"/>
        <v>March</v>
      </c>
      <c r="O6647" s="39">
        <f t="shared" si="3095"/>
        <v>1295.43</v>
      </c>
      <c r="P6647" s="32" t="str">
        <f t="shared" si="3096"/>
        <v>Wednesday</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c r="N6648" s="32" t="str">
        <f t="shared" si="3094"/>
        <v>April</v>
      </c>
      <c r="O6648" s="39">
        <f t="shared" si="3095"/>
        <v>114.93</v>
      </c>
      <c r="P6648" s="32" t="str">
        <f t="shared" si="3096"/>
        <v>Wednesday</v>
      </c>
    </row>
    <row r="6649" spans="1:26" s="32" customFormat="1" ht="15.75" hidden="1"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hidden="1"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hidden="1"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hidden="1"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hidden="1"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hidden="1"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hidden="1"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hidden="1"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6" s="32" customFormat="1" ht="15.75" hidden="1"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6" s="32" customFormat="1" ht="15.75" hidden="1"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6"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c r="N6659" s="32" t="str">
        <f t="shared" ref="N6659" si="3097" xml:space="preserve"> TEXT(D6659, "mmmm")</f>
        <v>November</v>
      </c>
      <c r="O6659" s="39">
        <f t="shared" ref="O6659" si="3098" xml:space="preserve"> K6659 - L6659</f>
        <v>451.65000000000009</v>
      </c>
      <c r="P6659" s="32" t="str">
        <f xml:space="preserve"> TEXT(D6659, "dddd")</f>
        <v>Wednesday</v>
      </c>
    </row>
    <row r="6660" spans="1:16" s="32" customFormat="1" ht="15.75" hidden="1"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6" s="32" customFormat="1" ht="15.75" hidden="1"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6" s="32" customFormat="1" ht="15.75" hidden="1"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6" s="32" customFormat="1" ht="15.75" hidden="1"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6" s="32" customFormat="1" ht="15.75" hidden="1"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6" s="32" customFormat="1" ht="15.75" hidden="1"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6" s="32" customFormat="1" ht="15.75" hidden="1"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6" s="32" customFormat="1" ht="15.75" hidden="1"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6" s="32" customFormat="1" ht="15.75" hidden="1"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6" s="32" customFormat="1" ht="15.75" hidden="1"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6" s="32" customFormat="1" ht="15.75" hidden="1"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6" s="32" customFormat="1" ht="15.75" hidden="1"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6" s="32" customFormat="1" ht="15.75" hidden="1"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hidden="1"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hidden="1"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hidden="1"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hidden="1"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hidden="1"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hidden="1"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hidden="1"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hidden="1"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hidden="1"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hidden="1"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c r="N6683" s="32" t="str">
        <f t="shared" ref="N6683" si="3099" xml:space="preserve"> TEXT(D6683, "mmmm")</f>
        <v>October</v>
      </c>
      <c r="O6683" s="39">
        <f t="shared" ref="O6683" si="3100" xml:space="preserve"> K6683 - L6683</f>
        <v>1295.43</v>
      </c>
      <c r="P6683" s="32" t="str">
        <f xml:space="preserve"> TEXT(D6683, "dddd")</f>
        <v>Friday</v>
      </c>
    </row>
    <row r="6684" spans="1:26" s="32" customFormat="1" ht="15.75" hidden="1"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hidden="1"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hidden="1"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hidden="1"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hidden="1"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6" s="32" customFormat="1" ht="15.75" hidden="1"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6" s="32" customFormat="1" ht="15.75" hidden="1"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6" s="32" customFormat="1" ht="15.75" hidden="1"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6" s="32" customFormat="1" ht="15.75" hidden="1"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6" s="32" customFormat="1" ht="15.75" hidden="1"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6" s="32" customFormat="1" ht="15.75" hidden="1"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6"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c r="N6695" s="32" t="str">
        <f t="shared" ref="N6695" si="3101" xml:space="preserve"> TEXT(D6695, "mmmm")</f>
        <v>June</v>
      </c>
      <c r="O6695" s="39">
        <f t="shared" ref="O6695" si="3102" xml:space="preserve"> K6695 - L6695</f>
        <v>827.15999999999985</v>
      </c>
      <c r="P6695" s="32" t="str">
        <f xml:space="preserve"> TEXT(D6695, "dddd")</f>
        <v>Thursday</v>
      </c>
    </row>
    <row r="6696" spans="1:16" s="32" customFormat="1" ht="15.75" hidden="1"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6" s="32" customFormat="1" ht="15.75" hidden="1"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6"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c r="N6698" s="32" t="str">
        <f t="shared" ref="N6698" si="3103" xml:space="preserve"> TEXT(D6698, "mmmm")</f>
        <v>August</v>
      </c>
      <c r="O6698" s="39">
        <f t="shared" ref="O6698" si="3104" xml:space="preserve"> K6698 - L6698</f>
        <v>509.97</v>
      </c>
      <c r="P6698" s="32" t="str">
        <f xml:space="preserve"> TEXT(D6698, "dddd")</f>
        <v>Tuesday</v>
      </c>
    </row>
    <row r="6699" spans="1:16" s="32" customFormat="1" ht="15.75" hidden="1"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6" s="32" customFormat="1" ht="15.75" hidden="1"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6" s="32" customFormat="1" ht="15.75" hidden="1"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6" s="32" customFormat="1" ht="15.75" hidden="1"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6" s="32" customFormat="1" ht="15.75" hidden="1"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6"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c r="N6704" s="32" t="str">
        <f t="shared" ref="N6704" si="3105" xml:space="preserve"> TEXT(D6704, "mmmm")</f>
        <v>May</v>
      </c>
      <c r="O6704" s="39">
        <f t="shared" ref="O6704" si="3106" xml:space="preserve"> K6704 - L6704</f>
        <v>155.65000000000009</v>
      </c>
      <c r="P6704" s="32" t="str">
        <f xml:space="preserve"> TEXT(D6704, "dddd")</f>
        <v>Thursday</v>
      </c>
    </row>
    <row r="6705" spans="1:16" s="32" customFormat="1" ht="15.75" hidden="1"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6" s="32" customFormat="1" ht="15.75" hidden="1"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6" s="32" customFormat="1" ht="15.75" hidden="1"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6" s="32" customFormat="1" ht="15.75" hidden="1"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6" s="32" customFormat="1" ht="15.75" hidden="1"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6" s="32" customFormat="1" ht="15.75" hidden="1"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6" s="32" customFormat="1" ht="15.75" hidden="1"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6" s="32" customFormat="1" ht="15.75" hidden="1"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6"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c r="N6713" s="32" t="str">
        <f t="shared" ref="N6713" si="3107" xml:space="preserve"> TEXT(D6713, "mmmm")</f>
        <v>January</v>
      </c>
      <c r="O6713" s="39">
        <f t="shared" ref="O6713" si="3108" xml:space="preserve"> K6713 - L6713</f>
        <v>209.84000000000003</v>
      </c>
      <c r="P6713" s="32" t="str">
        <f xml:space="preserve"> TEXT(D6713, "dddd")</f>
        <v>Saturday</v>
      </c>
    </row>
    <row r="6714" spans="1:16" s="32" customFormat="1" ht="15.75" hidden="1"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6" s="32" customFormat="1" ht="15.75" hidden="1"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6" s="32" customFormat="1" ht="15.75" hidden="1"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6" s="32" customFormat="1" ht="15.75" hidden="1"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6" s="32" customFormat="1" ht="15.75" hidden="1"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6" s="32" customFormat="1" ht="15.75" hidden="1"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6" s="32" customFormat="1" ht="15.75" hidden="1"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6" s="32" customFormat="1" ht="15.75" hidden="1"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6" s="32" customFormat="1" ht="15.75" hidden="1"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6" s="32" customFormat="1" ht="15.75" hidden="1"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6" s="32" customFormat="1" ht="15.75" hidden="1"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6" s="32" customFormat="1" ht="15.75" hidden="1"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6" s="32" customFormat="1" ht="15.75" hidden="1"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6" s="32" customFormat="1" ht="15.75" hidden="1"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6" s="32" customFormat="1" ht="15.75" hidden="1"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6" s="32" customFormat="1" ht="15.75" hidden="1"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6" s="32" customFormat="1" ht="15.75" hidden="1"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6" s="32" customFormat="1" ht="15.75" hidden="1"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6"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c r="N6732" s="32" t="str">
        <f t="shared" ref="N6732" si="3109" xml:space="preserve"> TEXT(D6732, "mmmm")</f>
        <v>March</v>
      </c>
      <c r="O6732" s="39">
        <f t="shared" ref="O6732" si="3110" xml:space="preserve"> K6732 - L6732</f>
        <v>309.80999999999995</v>
      </c>
      <c r="P6732" s="32" t="str">
        <f xml:space="preserve"> TEXT(D6732, "dddd")</f>
        <v>Wednesday</v>
      </c>
    </row>
    <row r="6733" spans="1:16" s="32" customFormat="1" ht="15.75" hidden="1"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6" s="32" customFormat="1" ht="15.75" hidden="1"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6" s="32" customFormat="1" ht="15.75" hidden="1"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6" s="32" customFormat="1" ht="15.75" hidden="1"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6"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c r="N6737" s="32" t="str">
        <f t="shared" ref="N6737:N6738" si="3111" xml:space="preserve"> TEXT(D6737, "mmmm")</f>
        <v>March</v>
      </c>
      <c r="O6737" s="39">
        <f t="shared" ref="O6737:O6738" si="3112" xml:space="preserve"> K6737 - L6737</f>
        <v>451.65000000000009</v>
      </c>
      <c r="P6737" s="32" t="str">
        <f t="shared" ref="P6737:P6738" si="3113" xml:space="preserve"> TEXT(D6737, "dddd")</f>
        <v>Sunday</v>
      </c>
    </row>
    <row r="6738" spans="1:16"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c r="N6738" s="32" t="str">
        <f t="shared" si="3111"/>
        <v>March</v>
      </c>
      <c r="O6738" s="39">
        <f t="shared" si="3112"/>
        <v>456.44999999999993</v>
      </c>
      <c r="P6738" s="32" t="str">
        <f t="shared" si="3113"/>
        <v>Friday</v>
      </c>
    </row>
    <row r="6739" spans="1:16" s="32" customFormat="1" ht="15.75" hidden="1"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6" s="32" customFormat="1" ht="15.75" hidden="1"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6" s="32" customFormat="1" ht="15.75" hidden="1"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6" s="32" customFormat="1" ht="15.75" hidden="1"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6" s="32" customFormat="1" ht="15.75" hidden="1"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6" s="32" customFormat="1" ht="15.75" hidden="1"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6" s="32" customFormat="1" ht="15.75" hidden="1"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6" s="32" customFormat="1" ht="15.75" hidden="1"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6" s="32" customFormat="1" ht="15.75" hidden="1"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6" s="32" customFormat="1" ht="15.75" hidden="1"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6" s="32" customFormat="1" ht="15.75" hidden="1"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6" s="32" customFormat="1" ht="15.75" hidden="1"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6" s="32" customFormat="1" ht="15.75" hidden="1"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6" s="32" customFormat="1" ht="15.75" hidden="1"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6" s="32" customFormat="1" ht="15.75" hidden="1"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6" s="32" customFormat="1" ht="15.75" hidden="1"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6" s="32" customFormat="1" ht="15.75" hidden="1"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6"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c r="N6756" s="32" t="str">
        <f t="shared" ref="N6756:N6757" si="3114" xml:space="preserve"> TEXT(D6756, "mmmm")</f>
        <v>April</v>
      </c>
      <c r="O6756" s="39">
        <f t="shared" ref="O6756:O6757" si="3115" xml:space="preserve"> K6756 - L6756</f>
        <v>817.36</v>
      </c>
      <c r="P6756" s="32" t="str">
        <f t="shared" ref="P6756:P6757" si="3116" xml:space="preserve"> TEXT(D6756, "dddd")</f>
        <v>Monday</v>
      </c>
    </row>
    <row r="6757" spans="1:16"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c r="N6757" s="32" t="str">
        <f t="shared" si="3114"/>
        <v>November</v>
      </c>
      <c r="O6757" s="39">
        <f t="shared" si="3115"/>
        <v>15.080000000000005</v>
      </c>
      <c r="P6757" s="32" t="str">
        <f t="shared" si="3116"/>
        <v>Wednesday</v>
      </c>
    </row>
    <row r="6758" spans="1:16" s="32" customFormat="1" ht="15.75" hidden="1"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6"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c r="N6759" s="32" t="str">
        <f t="shared" ref="N6759" si="3117" xml:space="preserve"> TEXT(D6759, "mmmm")</f>
        <v>May</v>
      </c>
      <c r="O6759" s="39">
        <f t="shared" ref="O6759" si="3118" xml:space="preserve"> K6759 - L6759</f>
        <v>802.26</v>
      </c>
      <c r="P6759" s="32" t="str">
        <f xml:space="preserve"> TEXT(D6759, "dddd")</f>
        <v>Wednesday</v>
      </c>
    </row>
    <row r="6760" spans="1:16" s="32" customFormat="1" ht="15.75" hidden="1"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6" s="32" customFormat="1" ht="15.75" hidden="1"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6" s="32" customFormat="1" ht="15.75" hidden="1"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6" s="32" customFormat="1" ht="15.75" hidden="1"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6" s="32" customFormat="1" ht="15.75" hidden="1"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6" s="32" customFormat="1" ht="15.75" hidden="1"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6" s="32" customFormat="1" ht="15.75" hidden="1"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6"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c r="N6767" s="32" t="str">
        <f t="shared" ref="N6767" si="3119" xml:space="preserve"> TEXT(D6767, "mmmm")</f>
        <v>September</v>
      </c>
      <c r="O6767" s="39">
        <f t="shared" ref="O6767" si="3120" xml:space="preserve"> K6767 - L6767</f>
        <v>1544.6100000000001</v>
      </c>
      <c r="P6767" s="32" t="str">
        <f xml:space="preserve"> TEXT(D6767, "dddd")</f>
        <v>Sunday</v>
      </c>
    </row>
    <row r="6768" spans="1:16" s="32" customFormat="1" ht="15.75" hidden="1"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6"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c r="N6769" s="32" t="str">
        <f t="shared" ref="N6769" si="3121" xml:space="preserve"> TEXT(D6769, "mmmm")</f>
        <v>September</v>
      </c>
      <c r="O6769" s="39">
        <f t="shared" ref="O6769" si="3122" xml:space="preserve"> K6769 - L6769</f>
        <v>1660.88</v>
      </c>
      <c r="P6769" s="32" t="str">
        <f xml:space="preserve"> TEXT(D6769, "dddd")</f>
        <v>Thursday</v>
      </c>
    </row>
    <row r="6770" spans="1:16" s="32" customFormat="1" ht="15.75" hidden="1"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6" s="32" customFormat="1" ht="15.75" hidden="1"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6" s="32" customFormat="1" ht="15.75" hidden="1"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6" s="32" customFormat="1" ht="15.75" hidden="1"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6" s="32" customFormat="1" ht="15.75" hidden="1"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6" s="32" customFormat="1" ht="15.75" hidden="1"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6" s="32" customFormat="1" ht="15.75" hidden="1"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6" s="32" customFormat="1" ht="15.75" hidden="1"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6" s="32" customFormat="1" ht="15.75" hidden="1"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6" s="32" customFormat="1" ht="15.75" hidden="1"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6" s="32" customFormat="1" ht="15.75" hidden="1"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6" s="32" customFormat="1" ht="15.75" hidden="1"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6" s="32" customFormat="1" ht="15.75" hidden="1"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6"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c r="N6783" s="32" t="str">
        <f t="shared" ref="N6783" si="3123" xml:space="preserve"> TEXT(D6783, "mmmm")</f>
        <v>October</v>
      </c>
      <c r="O6783" s="39">
        <f t="shared" ref="O6783" si="3124" xml:space="preserve"> K6783 - L6783</f>
        <v>1544.6100000000001</v>
      </c>
      <c r="P6783" s="32" t="str">
        <f xml:space="preserve"> TEXT(D6783, "dddd")</f>
        <v>Sunday</v>
      </c>
    </row>
    <row r="6784" spans="1:16" s="32" customFormat="1" ht="15.75" hidden="1"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6"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c r="N6785" s="32" t="str">
        <f t="shared" ref="N6785" si="3125" xml:space="preserve"> TEXT(D6785, "mmmm")</f>
        <v>August</v>
      </c>
      <c r="O6785" s="39">
        <f t="shared" ref="O6785" si="3126" xml:space="preserve"> K6785 - L6785</f>
        <v>209.84000000000003</v>
      </c>
      <c r="P6785" s="32" t="str">
        <f xml:space="preserve"> TEXT(D6785, "dddd")</f>
        <v>Friday</v>
      </c>
    </row>
    <row r="6786" spans="1:16" s="32" customFormat="1" ht="15.75" hidden="1"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6" s="32" customFormat="1" ht="15.75" hidden="1"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6" s="32" customFormat="1" ht="15.75" hidden="1"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6" s="32" customFormat="1" ht="15.75" hidden="1"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6" s="32" customFormat="1" ht="15.75" hidden="1"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6" s="32" customFormat="1" ht="15.75" hidden="1"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6"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c r="N6792" s="32" t="str">
        <f t="shared" ref="N6792" si="3127" xml:space="preserve"> TEXT(D6792, "mmmm")</f>
        <v>October</v>
      </c>
      <c r="O6792" s="39">
        <f t="shared" ref="O6792" si="3128" xml:space="preserve"> K6792 - L6792</f>
        <v>1028.76</v>
      </c>
      <c r="P6792" s="32" t="str">
        <f xml:space="preserve"> TEXT(D6792, "dddd")</f>
        <v>Monday</v>
      </c>
    </row>
    <row r="6793" spans="1:16" s="32" customFormat="1" ht="15.75" hidden="1"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6"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c r="N6794" s="32" t="str">
        <f t="shared" ref="N6794" si="3129" xml:space="preserve"> TEXT(D6794, "mmmm")</f>
        <v>August</v>
      </c>
      <c r="O6794" s="39">
        <f t="shared" ref="O6794" si="3130" xml:space="preserve"> K6794 - L6794</f>
        <v>50.66</v>
      </c>
      <c r="P6794" s="32" t="str">
        <f xml:space="preserve"> TEXT(D6794, "dddd")</f>
        <v>Saturday</v>
      </c>
    </row>
    <row r="6795" spans="1:16" s="32" customFormat="1" ht="15.75" hidden="1"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6" s="32" customFormat="1" ht="15.75" hidden="1"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6" s="32" customFormat="1" ht="15.75" hidden="1"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6"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c r="N6798" s="32" t="str">
        <f t="shared" ref="N6798" si="3131" xml:space="preserve"> TEXT(D6798, "mmmm")</f>
        <v>July</v>
      </c>
      <c r="O6798" s="39">
        <f t="shared" ref="O6798" si="3132" xml:space="preserve"> K6798 - L6798</f>
        <v>128.45999999999992</v>
      </c>
      <c r="P6798" s="32" t="str">
        <f xml:space="preserve"> TEXT(D6798, "dddd")</f>
        <v>Monday</v>
      </c>
    </row>
    <row r="6799" spans="1:16" s="32" customFormat="1" ht="15.75" hidden="1"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6" s="32" customFormat="1" ht="15.75" hidden="1"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6"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c r="N6801" s="32" t="str">
        <f t="shared" ref="N6801:N6802" si="3133" xml:space="preserve"> TEXT(D6801, "mmmm")</f>
        <v>August</v>
      </c>
      <c r="O6801" s="39">
        <f t="shared" ref="O6801:O6802" si="3134" xml:space="preserve"> K6801 - L6801</f>
        <v>1408.91</v>
      </c>
      <c r="P6801" s="32" t="str">
        <f t="shared" ref="P6801:P6802" si="3135" xml:space="preserve"> TEXT(D6801, "dddd")</f>
        <v>Monday</v>
      </c>
    </row>
    <row r="6802" spans="1:16"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c r="N6802" s="32" t="str">
        <f t="shared" si="3133"/>
        <v>January</v>
      </c>
      <c r="O6802" s="39">
        <f t="shared" si="3134"/>
        <v>90.099999999999966</v>
      </c>
      <c r="P6802" s="32" t="str">
        <f t="shared" si="3135"/>
        <v>Tuesday</v>
      </c>
    </row>
    <row r="6803" spans="1:16" s="32" customFormat="1" ht="15.75" hidden="1"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6" s="32" customFormat="1" ht="15.75" hidden="1"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6" s="32" customFormat="1" ht="15.75" hidden="1"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6" s="32" customFormat="1" ht="15.75" hidden="1"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6" s="32" customFormat="1" ht="15.75" hidden="1"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6" s="32" customFormat="1" ht="15.75" hidden="1"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6" s="32" customFormat="1" ht="15.75" hidden="1"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6" s="32" customFormat="1" ht="15.75" hidden="1"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6" s="32" customFormat="1" ht="15.75" hidden="1"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6"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c r="N6812" s="32" t="str">
        <f t="shared" ref="N6812" si="3136" xml:space="preserve"> TEXT(D6812, "mmmm")</f>
        <v>December</v>
      </c>
      <c r="O6812" s="39">
        <f t="shared" ref="O6812" si="3137" xml:space="preserve"> K6812 - L6812</f>
        <v>90.099999999999966</v>
      </c>
      <c r="P6812" s="32" t="str">
        <f xml:space="preserve"> TEXT(D6812, "dddd")</f>
        <v>Saturday</v>
      </c>
    </row>
    <row r="6813" spans="1:16" s="32" customFormat="1" ht="15.75" hidden="1"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6" s="32" customFormat="1" ht="15.75" hidden="1"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6" s="32" customFormat="1" ht="15.75" hidden="1"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6" s="32" customFormat="1" ht="15.75" hidden="1"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6" s="32" customFormat="1" ht="15.75" hidden="1"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6" s="32" customFormat="1" ht="15.75" hidden="1"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6" s="32" customFormat="1" ht="15.75" hidden="1"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6" s="32" customFormat="1" ht="15.75" hidden="1"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6" s="32" customFormat="1" ht="15.75" hidden="1"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6" s="32" customFormat="1" ht="15.75" hidden="1"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6" s="32" customFormat="1" ht="15.75" hidden="1"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6" s="32" customFormat="1" ht="15.75" hidden="1"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6" s="32" customFormat="1" ht="15.75" hidden="1"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6" s="32" customFormat="1" ht="15.75" hidden="1"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6" s="32" customFormat="1" ht="15.75" hidden="1"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6" s="32" customFormat="1" ht="15.75" hidden="1"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6"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c r="N6829" s="32" t="str">
        <f t="shared" ref="N6829" si="3138" xml:space="preserve"> TEXT(D6829, "mmmm")</f>
        <v>March</v>
      </c>
      <c r="O6829" s="39">
        <f t="shared" ref="O6829" si="3139" xml:space="preserve"> K6829 - L6829</f>
        <v>64.509999999999991</v>
      </c>
      <c r="P6829" s="32" t="str">
        <f xml:space="preserve"> TEXT(D6829, "dddd")</f>
        <v>Thursday</v>
      </c>
    </row>
    <row r="6830" spans="1:16" s="32" customFormat="1" ht="15.75" hidden="1"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6" s="32" customFormat="1" ht="15.75" hidden="1"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6"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c r="N6832" s="32" t="str">
        <f t="shared" ref="N6832" si="3140" xml:space="preserve"> TEXT(D6832, "mmmm")</f>
        <v>September</v>
      </c>
      <c r="O6832" s="39">
        <f t="shared" ref="O6832" si="3141" xml:space="preserve"> K6832 - L6832</f>
        <v>182.81000000000017</v>
      </c>
      <c r="P6832" s="32" t="str">
        <f xml:space="preserve"> TEXT(D6832, "dddd")</f>
        <v>Tuesday</v>
      </c>
    </row>
    <row r="6833" spans="1:16" s="32" customFormat="1" ht="15.75" hidden="1"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6" s="32" customFormat="1" ht="15.75" hidden="1"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6" s="32" customFormat="1" ht="15.75" hidden="1"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6" s="32" customFormat="1" ht="15.75" hidden="1"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6"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c r="N6837" s="32" t="str">
        <f t="shared" ref="N6837" si="3142" xml:space="preserve"> TEXT(D6837, "mmmm")</f>
        <v>May</v>
      </c>
      <c r="O6837" s="39">
        <f t="shared" ref="O6837" si="3143" xml:space="preserve"> K6837 - L6837</f>
        <v>75.75</v>
      </c>
      <c r="P6837" s="32" t="str">
        <f xml:space="preserve"> TEXT(D6837, "dddd")</f>
        <v>Monday</v>
      </c>
    </row>
    <row r="6838" spans="1:16" s="32" customFormat="1" ht="15.75" hidden="1"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6" s="32" customFormat="1" ht="15.75" hidden="1"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6" s="32" customFormat="1" ht="15.75" hidden="1"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6" s="32" customFormat="1" ht="15.75" hidden="1"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6" s="32" customFormat="1" ht="15.75" hidden="1"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6" s="32" customFormat="1" ht="15.75" hidden="1"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6" s="32" customFormat="1" ht="15.75" hidden="1"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6"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c r="N6845" s="32" t="str">
        <f t="shared" ref="N6845" si="3144" xml:space="preserve"> TEXT(D6845, "mmmm")</f>
        <v>April</v>
      </c>
      <c r="O6845" s="39">
        <f t="shared" ref="O6845" si="3145" xml:space="preserve"> K6845 - L6845</f>
        <v>209.84000000000003</v>
      </c>
      <c r="P6845" s="32" t="str">
        <f xml:space="preserve"> TEXT(D6845, "dddd")</f>
        <v>Friday</v>
      </c>
    </row>
    <row r="6846" spans="1:16" s="32" customFormat="1" ht="15.75" hidden="1"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6" s="32" customFormat="1" ht="15.75" hidden="1"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6" s="32" customFormat="1" ht="15.75" hidden="1"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6"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c r="N6849" s="32" t="str">
        <f t="shared" ref="N6849" si="3146" xml:space="preserve"> TEXT(D6849, "mmmm")</f>
        <v>December</v>
      </c>
      <c r="O6849" s="39">
        <f t="shared" ref="O6849" si="3147" xml:space="preserve"> K6849 - L6849</f>
        <v>1230.3000000000002</v>
      </c>
      <c r="P6849" s="32" t="str">
        <f xml:space="preserve"> TEXT(D6849, "dddd")</f>
        <v>Sunday</v>
      </c>
    </row>
    <row r="6850" spans="1:16" s="32" customFormat="1" ht="15.75" hidden="1"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6" s="32" customFormat="1" ht="15.75" hidden="1"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6"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c r="N6852" s="32" t="str">
        <f t="shared" ref="N6852" si="3148" xml:space="preserve"> TEXT(D6852, "mmmm")</f>
        <v>January</v>
      </c>
      <c r="O6852" s="39">
        <f t="shared" ref="O6852" si="3149" xml:space="preserve"> K6852 - L6852</f>
        <v>43.97</v>
      </c>
      <c r="P6852" s="32" t="str">
        <f xml:space="preserve"> TEXT(D6852, "dddd")</f>
        <v>Sunday</v>
      </c>
    </row>
    <row r="6853" spans="1:16" s="32" customFormat="1" ht="15.75" hidden="1"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6" s="32" customFormat="1" ht="15.75" hidden="1"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6" s="32" customFormat="1" ht="15.75" hidden="1"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6" s="32" customFormat="1" ht="15.75" hidden="1"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6" s="32" customFormat="1" ht="15.75" hidden="1"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6" s="32" customFormat="1" ht="15.75" hidden="1"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6" s="32" customFormat="1" ht="15.75" hidden="1"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6" s="32" customFormat="1" ht="15.75" hidden="1"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6" s="32" customFormat="1" ht="15.75" hidden="1"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6"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c r="N6862" s="32" t="str">
        <f t="shared" ref="N6862" si="3150" xml:space="preserve"> TEXT(D6862, "mmmm")</f>
        <v>January</v>
      </c>
      <c r="O6862" s="39">
        <f t="shared" ref="O6862" si="3151" xml:space="preserve"> K6862 - L6862</f>
        <v>456.44999999999993</v>
      </c>
      <c r="P6862" s="32" t="str">
        <f xml:space="preserve"> TEXT(D6862, "dddd")</f>
        <v>Friday</v>
      </c>
    </row>
    <row r="6863" spans="1:16" s="32" customFormat="1" ht="15.75" hidden="1"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6" s="32" customFormat="1" ht="15.75" hidden="1"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6" s="32" customFormat="1" ht="15.75" hidden="1"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6" s="32" customFormat="1" ht="15.75" hidden="1"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6" s="32" customFormat="1" ht="15.75" hidden="1"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6" s="32" customFormat="1" ht="15.75" hidden="1"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6" s="32" customFormat="1" ht="15.75" hidden="1"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6" s="32" customFormat="1" ht="15.75" hidden="1"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6" s="32" customFormat="1" ht="15.75" hidden="1"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6"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c r="N6872" s="32" t="str">
        <f t="shared" ref="N6872" si="3152" xml:space="preserve"> TEXT(D6872, "mmmm")</f>
        <v>July</v>
      </c>
      <c r="O6872" s="39">
        <f t="shared" ref="O6872" si="3153" xml:space="preserve"> K6872 - L6872</f>
        <v>198.22000000000003</v>
      </c>
      <c r="P6872" s="32" t="str">
        <f xml:space="preserve"> TEXT(D6872, "dddd")</f>
        <v>Wednesday</v>
      </c>
    </row>
    <row r="6873" spans="1:16" s="32" customFormat="1" ht="15.75" hidden="1"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6" s="32" customFormat="1" ht="15.75" hidden="1"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6" s="32" customFormat="1" ht="15.75" hidden="1"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6" s="32" customFormat="1" ht="15.75" hidden="1"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6"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c r="N6877" s="32" t="str">
        <f t="shared" ref="N6877" si="3154" xml:space="preserve"> TEXT(D6877, "mmmm")</f>
        <v>October</v>
      </c>
      <c r="O6877" s="39">
        <f t="shared" ref="O6877" si="3155" xml:space="preserve"> K6877 - L6877</f>
        <v>327.9799999999999</v>
      </c>
      <c r="P6877" s="32" t="str">
        <f xml:space="preserve"> TEXT(D6877, "dddd")</f>
        <v>Friday</v>
      </c>
    </row>
    <row r="6878" spans="1:16" s="32" customFormat="1" ht="15.75" hidden="1"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6" s="32" customFormat="1" ht="15.75" hidden="1"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6" s="32" customFormat="1" ht="15.75" hidden="1"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6" s="32" customFormat="1" ht="15.75" hidden="1"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6"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c r="N6882" s="32" t="str">
        <f t="shared" ref="N6882" si="3156" xml:space="preserve"> TEXT(D6882, "mmmm")</f>
        <v>March</v>
      </c>
      <c r="O6882" s="39">
        <f t="shared" ref="O6882" si="3157" xml:space="preserve"> K6882 - L6882</f>
        <v>737.56999999999994</v>
      </c>
      <c r="P6882" s="32" t="str">
        <f xml:space="preserve"> TEXT(D6882, "dddd")</f>
        <v>Saturday</v>
      </c>
    </row>
    <row r="6883" spans="1:16" s="32" customFormat="1" ht="15.75" hidden="1"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6" s="32" customFormat="1" ht="15.75" hidden="1"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6" s="32" customFormat="1" ht="15.75" hidden="1"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6" s="32" customFormat="1" ht="15.75" hidden="1"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6" s="32" customFormat="1" ht="15.75" hidden="1"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6" s="32" customFormat="1" ht="15.75" hidden="1"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6" s="32" customFormat="1" ht="15.75" hidden="1"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6" s="32" customFormat="1" ht="15.75" hidden="1"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6" s="32" customFormat="1" ht="15.75" hidden="1"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6" s="32" customFormat="1" ht="15.75" hidden="1"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6" s="32" customFormat="1" ht="15.75" hidden="1"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6" s="32" customFormat="1" ht="15.75" hidden="1"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6" s="32" customFormat="1" ht="15.75" hidden="1"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6" s="32" customFormat="1" ht="15.75" hidden="1"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hidden="1"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hidden="1"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hidden="1"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hidden="1"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hidden="1"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hidden="1"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hidden="1"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hidden="1"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hidden="1"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hidden="1"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hidden="1"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hidden="1"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hidden="1"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hidden="1"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hidden="1"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hidden="1"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6" s="32" customFormat="1" ht="15.75" hidden="1"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6" s="32" customFormat="1" ht="15.75" hidden="1"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6" s="32" customFormat="1" ht="15.75" hidden="1"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6" s="32" customFormat="1" ht="15.75" hidden="1"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6" s="32" customFormat="1" ht="15.75" hidden="1"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6" s="32" customFormat="1" ht="15.75" hidden="1"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6" s="32" customFormat="1" ht="15.75" hidden="1"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6" s="32" customFormat="1" ht="15.75" hidden="1"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6" s="32" customFormat="1" ht="15.75" hidden="1"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6" s="32" customFormat="1" ht="15.75" hidden="1"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6" s="32" customFormat="1" ht="15.75" hidden="1"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6" s="32" customFormat="1" ht="15.75" hidden="1"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6" s="32" customFormat="1" ht="15.75" hidden="1"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6"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c r="N6926" s="32" t="str">
        <f t="shared" ref="N6926" si="3158" xml:space="preserve"> TEXT(D6926, "mmmm")</f>
        <v>May</v>
      </c>
      <c r="O6926" s="39">
        <f t="shared" ref="O6926" si="3159" xml:space="preserve"> K6926 - L6926</f>
        <v>1660.88</v>
      </c>
      <c r="P6926" s="32" t="str">
        <f xml:space="preserve"> TEXT(D6926, "dddd")</f>
        <v>Sunday</v>
      </c>
    </row>
    <row r="6927" spans="1:16" s="32" customFormat="1" ht="15.75" hidden="1"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6"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c r="N6928" s="32" t="str">
        <f t="shared" ref="N6928" si="3160" xml:space="preserve"> TEXT(D6928, "mmmm")</f>
        <v>November</v>
      </c>
      <c r="O6928" s="39">
        <f t="shared" ref="O6928" si="3161" xml:space="preserve"> K6928 - L6928</f>
        <v>448.67999999999995</v>
      </c>
      <c r="P6928" s="32" t="str">
        <f xml:space="preserve"> TEXT(D6928, "dddd")</f>
        <v>Wednesday</v>
      </c>
    </row>
    <row r="6929" spans="1:26" s="32" customFormat="1" ht="15.75" hidden="1"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hidden="1"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hidden="1"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hidden="1"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c r="N6933" s="32" t="str">
        <f t="shared" ref="N6933" si="3162" xml:space="preserve"> TEXT(D6933, "mmmm")</f>
        <v>March</v>
      </c>
      <c r="O6933" s="39">
        <f t="shared" ref="O6933" si="3163" xml:space="preserve"> K6933 - L6933</f>
        <v>817.36</v>
      </c>
      <c r="P6933" s="32" t="str">
        <f xml:space="preserve"> TEXT(D6933, "dddd")</f>
        <v>Wednesday</v>
      </c>
    </row>
    <row r="6934" spans="1:26" s="32" customFormat="1" ht="15.75" hidden="1"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hidden="1"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hidden="1"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hidden="1"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hidden="1"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hidden="1"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c r="N6940" s="32" t="str">
        <f t="shared" ref="N6940" si="3164" xml:space="preserve"> TEXT(D6940, "mmmm")</f>
        <v>April</v>
      </c>
      <c r="O6940" s="39">
        <f t="shared" ref="O6940" si="3165" xml:space="preserve"> K6940 - L6940</f>
        <v>445.20999999999992</v>
      </c>
      <c r="P6940" s="32" t="str">
        <f xml:space="preserve"> TEXT(D6940, "dddd")</f>
        <v>Sunday</v>
      </c>
    </row>
    <row r="6941" spans="1:26" s="32" customFormat="1" ht="15.75" hidden="1"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hidden="1"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hidden="1"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c r="N6944" s="32" t="str">
        <f t="shared" ref="N6944" si="3166" xml:space="preserve"> TEXT(D6944, "mmmm")</f>
        <v>December</v>
      </c>
      <c r="O6944" s="39">
        <f t="shared" ref="O6944" si="3167" xml:space="preserve"> K6944 - L6944</f>
        <v>1103.43</v>
      </c>
      <c r="P6944" s="32" t="str">
        <f xml:space="preserve"> TEXT(D6944, "dddd")</f>
        <v>Sunday</v>
      </c>
    </row>
    <row r="6945" spans="1:16" s="32" customFormat="1" ht="15.75" hidden="1"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6" s="32" customFormat="1" ht="15.75" hidden="1"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6" s="32" customFormat="1" ht="15.75" hidden="1"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6" s="32" customFormat="1" ht="15.75" hidden="1"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6" s="32" customFormat="1" ht="15.75" hidden="1"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6"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c r="N6950" s="32" t="str">
        <f t="shared" ref="N6950" si="3168" xml:space="preserve"> TEXT(D6950, "mmmm")</f>
        <v>December</v>
      </c>
      <c r="O6950" s="39">
        <f t="shared" ref="O6950" si="3169" xml:space="preserve"> K6950 - L6950</f>
        <v>199.09999999999991</v>
      </c>
      <c r="P6950" s="32" t="str">
        <f xml:space="preserve"> TEXT(D6950, "dddd")</f>
        <v>Monday</v>
      </c>
    </row>
    <row r="6951" spans="1:16" s="32" customFormat="1" ht="15.75" hidden="1"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6" s="32" customFormat="1" ht="15.75" hidden="1"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6" s="32" customFormat="1" ht="15.75" hidden="1"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6" s="32" customFormat="1" ht="15.75" hidden="1"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6" s="32" customFormat="1" ht="15.75" hidden="1"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6" s="32" customFormat="1" ht="15.75" hidden="1"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6" s="32" customFormat="1" ht="15.75" hidden="1"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6" s="32" customFormat="1" ht="15.75" hidden="1"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6" s="32" customFormat="1" ht="15.75" hidden="1"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6" s="32" customFormat="1" ht="15.75" hidden="1"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hidden="1"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hidden="1"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hidden="1"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c r="N6964" s="32" t="str">
        <f t="shared" ref="N6964" si="3170" xml:space="preserve"> TEXT(D6964, "mmmm")</f>
        <v>January</v>
      </c>
      <c r="O6964" s="39">
        <f t="shared" ref="O6964" si="3171" xml:space="preserve"> K6964 - L6964</f>
        <v>179.44</v>
      </c>
      <c r="P6964" s="32" t="str">
        <f xml:space="preserve"> TEXT(D6964, "dddd")</f>
        <v>Wednesday</v>
      </c>
    </row>
    <row r="6965" spans="1:26" s="32" customFormat="1" ht="15.75" hidden="1"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c r="N6966" s="32" t="str">
        <f t="shared" ref="N6966" si="3172" xml:space="preserve"> TEXT(D6966, "mmmm")</f>
        <v>September</v>
      </c>
      <c r="O6966" s="39">
        <f t="shared" ref="O6966" si="3173" xml:space="preserve"> K6966 - L6966</f>
        <v>209.84000000000003</v>
      </c>
      <c r="P6966" s="32" t="str">
        <f xml:space="preserve"> TEXT(D6966, "dddd")</f>
        <v>Tuesday</v>
      </c>
    </row>
    <row r="6967" spans="1:26" s="32" customFormat="1" ht="15.75" hidden="1"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hidden="1"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hidden="1"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c r="N6970" s="32" t="str">
        <f t="shared" ref="N6970" si="3174" xml:space="preserve"> TEXT(D6970, "mmmm")</f>
        <v>July</v>
      </c>
      <c r="O6970" s="39">
        <f t="shared" ref="O6970" si="3175" xml:space="preserve"> K6970 - L6970</f>
        <v>872.8900000000001</v>
      </c>
      <c r="P6970" s="32" t="str">
        <f xml:space="preserve"> TEXT(D6970, "dddd")</f>
        <v>Thursday</v>
      </c>
    </row>
    <row r="6971" spans="1:26" s="32" customFormat="1" ht="15.75" hidden="1"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hidden="1"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hidden="1"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hidden="1"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hidden="1"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hidden="1"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hidden="1"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hidden="1"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hidden="1"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hidden="1"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hidden="1"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hidden="1"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c r="N6983" s="32" t="str">
        <f t="shared" ref="N6983:N6984" si="3176" xml:space="preserve"> TEXT(D6983, "mmmm")</f>
        <v>October</v>
      </c>
      <c r="O6983" s="39">
        <f t="shared" ref="O6983:O6984" si="3177" xml:space="preserve"> K6983 - L6983</f>
        <v>1630.25</v>
      </c>
      <c r="P6983" s="32" t="str">
        <f t="shared" ref="P6983:P6984" si="3178" xml:space="preserve"> TEXT(D6983, "dddd")</f>
        <v>Tuesday</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c r="N6984" s="32" t="str">
        <f t="shared" si="3176"/>
        <v>April</v>
      </c>
      <c r="O6984" s="39">
        <f t="shared" si="3177"/>
        <v>1230.3000000000002</v>
      </c>
      <c r="P6984" s="32" t="str">
        <f t="shared" si="3178"/>
        <v>Tuesday</v>
      </c>
    </row>
    <row r="6985" spans="1:26" s="32" customFormat="1" ht="15.75" hidden="1"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hidden="1"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hidden="1"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hidden="1"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hidden="1"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hidden="1"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hidden="1"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c r="N6992" s="32" t="str">
        <f t="shared" ref="N6992" si="3179" xml:space="preserve"> TEXT(D6992, "mmmm")</f>
        <v>August</v>
      </c>
      <c r="O6992" s="39">
        <f t="shared" ref="O6992" si="3180" xml:space="preserve"> K6992 - L6992</f>
        <v>1305.25</v>
      </c>
      <c r="P6992" s="32" t="str">
        <f xml:space="preserve"> TEXT(D6992, "dddd")</f>
        <v>Tuesday</v>
      </c>
    </row>
    <row r="6993" spans="1:16" s="32" customFormat="1" ht="15.75" hidden="1"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6" s="32" customFormat="1" ht="15.75" hidden="1"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6" s="32" customFormat="1" ht="15.75" hidden="1"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6" s="32" customFormat="1" ht="15.75" hidden="1"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6" s="32" customFormat="1" ht="15.75" hidden="1"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6" s="32" customFormat="1" ht="15.75" hidden="1"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6" s="32" customFormat="1" ht="15.75" hidden="1"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6"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c r="N7000" s="32" t="str">
        <f t="shared" ref="N7000" si="3181" xml:space="preserve"> TEXT(D7000, "mmmm")</f>
        <v>June</v>
      </c>
      <c r="O7000" s="39">
        <f t="shared" ref="O7000" si="3182" xml:space="preserve"> K7000 - L7000</f>
        <v>189.27999999999997</v>
      </c>
      <c r="P7000" s="32" t="str">
        <f xml:space="preserve"> TEXT(D7000, "dddd")</f>
        <v>Wednesday</v>
      </c>
    </row>
    <row r="7001" spans="1:16" s="32" customFormat="1" ht="15.75" hidden="1"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6" s="32" customFormat="1" ht="15.75" hidden="1"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6"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c r="N7003" s="32" t="str">
        <f t="shared" ref="N7003" si="3183" xml:space="preserve"> TEXT(D7003, "mmmm")</f>
        <v>June</v>
      </c>
      <c r="O7003" s="39">
        <f t="shared" ref="O7003" si="3184" xml:space="preserve"> K7003 - L7003</f>
        <v>187.38999999999987</v>
      </c>
      <c r="P7003" s="32" t="str">
        <f xml:space="preserve"> TEXT(D7003, "dddd")</f>
        <v>Monday</v>
      </c>
    </row>
    <row r="7004" spans="1:16" s="32" customFormat="1" ht="15.75" hidden="1"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6" s="32" customFormat="1" ht="15.75" hidden="1"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6" s="32" customFormat="1" ht="15.75" hidden="1"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6" s="32" customFormat="1" ht="15.75" hidden="1"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6" s="32" customFormat="1" ht="15.75" hidden="1"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hidden="1"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c r="N7010" s="32" t="str">
        <f t="shared" ref="N7010" si="3185" xml:space="preserve"> TEXT(D7010, "mmmm")</f>
        <v>August</v>
      </c>
      <c r="O7010" s="39">
        <f t="shared" ref="O7010" si="3186" xml:space="preserve"> K7010 - L7010</f>
        <v>135.84999999999997</v>
      </c>
      <c r="P7010" s="32" t="str">
        <f xml:space="preserve"> TEXT(D7010, "dddd")</f>
        <v>Wednesday</v>
      </c>
    </row>
    <row r="7011" spans="1:26" s="32" customFormat="1" ht="15.75" hidden="1"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hidden="1"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hidden="1"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hidden="1"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hidden="1"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hidden="1"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hidden="1"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hidden="1"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hidden="1"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hidden="1"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hidden="1"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hidden="1"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hidden="1"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c r="N7024" s="32" t="str">
        <f t="shared" ref="N7024:N7025" si="3187" xml:space="preserve"> TEXT(D7024, "mmmm")</f>
        <v>August</v>
      </c>
      <c r="O7024" s="39">
        <f t="shared" ref="O7024:O7025" si="3188" xml:space="preserve"> K7024 - L7024</f>
        <v>182.81000000000017</v>
      </c>
      <c r="P7024" s="32" t="str">
        <f t="shared" ref="P7024:P7025" si="3189" xml:space="preserve"> TEXT(D7024, "dddd")</f>
        <v>Tuesday</v>
      </c>
    </row>
    <row r="7025" spans="1:16"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c r="N7025" s="32" t="str">
        <f t="shared" si="3187"/>
        <v>July</v>
      </c>
      <c r="O7025" s="39">
        <f t="shared" si="3188"/>
        <v>445.20999999999992</v>
      </c>
      <c r="P7025" s="32" t="str">
        <f t="shared" si="3189"/>
        <v>Saturday</v>
      </c>
    </row>
    <row r="7026" spans="1:16" s="32" customFormat="1" ht="15.75" hidden="1"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6" s="32" customFormat="1" ht="15.75" hidden="1"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6"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c r="N7028" s="32" t="str">
        <f t="shared" ref="N7028" si="3190" xml:space="preserve"> TEXT(D7028, "mmmm")</f>
        <v>June</v>
      </c>
      <c r="O7028" s="39">
        <f t="shared" ref="O7028" si="3191" xml:space="preserve"> K7028 - L7028</f>
        <v>135.84999999999997</v>
      </c>
      <c r="P7028" s="32" t="str">
        <f xml:space="preserve"> TEXT(D7028, "dddd")</f>
        <v>Thursday</v>
      </c>
    </row>
    <row r="7029" spans="1:16" s="32" customFormat="1" ht="15.75" hidden="1"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6" s="32" customFormat="1" ht="15.75" hidden="1"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6" s="32" customFormat="1" ht="15.75" hidden="1"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6" s="32" customFormat="1" ht="15.75" hidden="1"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6" s="32" customFormat="1" ht="15.75" hidden="1"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6" s="32" customFormat="1" ht="15.75" hidden="1"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6" s="32" customFormat="1" ht="15.75" hidden="1"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6"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c r="N7036" s="32" t="str">
        <f t="shared" ref="N7036" si="3192" xml:space="preserve"> TEXT(D7036, "mmmm")</f>
        <v>October</v>
      </c>
      <c r="O7036" s="39">
        <f t="shared" ref="O7036" si="3193" xml:space="preserve"> K7036 - L7036</f>
        <v>91.15</v>
      </c>
      <c r="P7036" s="32" t="str">
        <f xml:space="preserve"> TEXT(D7036, "dddd")</f>
        <v>Sunday</v>
      </c>
    </row>
    <row r="7037" spans="1:16" s="32" customFormat="1" ht="15.75" hidden="1"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6" s="32" customFormat="1" ht="15.75" hidden="1"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6" s="32" customFormat="1" ht="15.75" hidden="1"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6" s="32" customFormat="1" ht="15.75" hidden="1"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hidden="1"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hidden="1"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hidden="1"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hidden="1"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hidden="1"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hidden="1"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hidden="1"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hidden="1"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hidden="1"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c r="N7050" s="32" t="str">
        <f t="shared" ref="N7050" si="3194" xml:space="preserve"> TEXT(D7050, "mmmm")</f>
        <v>October</v>
      </c>
      <c r="O7050" s="39">
        <f t="shared" ref="O7050" si="3195" xml:space="preserve"> K7050 - L7050</f>
        <v>1383.6100000000001</v>
      </c>
      <c r="P7050" s="32" t="str">
        <f xml:space="preserve"> TEXT(D7050, "dddd")</f>
        <v>Sunday</v>
      </c>
    </row>
    <row r="7051" spans="1:26" s="32" customFormat="1" ht="15.75" hidden="1"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hidden="1"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hidden="1"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hidden="1"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hidden="1"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hidden="1"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6" s="32" customFormat="1" ht="15.75" hidden="1"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6" s="32" customFormat="1" ht="15.75" hidden="1"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6" s="32" customFormat="1" ht="15.75" hidden="1"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6" s="32" customFormat="1" ht="15.75" hidden="1"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6" s="32" customFormat="1" ht="15.75" hidden="1"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6"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c r="N7062" s="32" t="str">
        <f t="shared" ref="N7062" si="3196" xml:space="preserve"> TEXT(D7062, "mmmm")</f>
        <v>June</v>
      </c>
      <c r="O7062" s="39">
        <f t="shared" ref="O7062" si="3197" xml:space="preserve"> K7062 - L7062</f>
        <v>17.869999999999997</v>
      </c>
      <c r="P7062" s="32" t="str">
        <f xml:space="preserve"> TEXT(D7062, "dddd")</f>
        <v>Tuesday</v>
      </c>
    </row>
    <row r="7063" spans="1:16" s="32" customFormat="1" ht="15.75" hidden="1"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6" s="32" customFormat="1" ht="15.75" hidden="1"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6" s="32" customFormat="1" ht="15.75" hidden="1"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6" s="32" customFormat="1" ht="15.75" hidden="1"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6" s="32" customFormat="1" ht="15.75" hidden="1"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6" s="32" customFormat="1" ht="15.75" hidden="1"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6" s="32" customFormat="1" ht="15.75" hidden="1"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6" s="32" customFormat="1" ht="15.75" hidden="1"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6" s="32" customFormat="1" ht="15.75" hidden="1"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6" s="32" customFormat="1" ht="15.75" hidden="1"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6"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c r="N7073" s="32" t="str">
        <f t="shared" ref="N7073" si="3198" xml:space="preserve"> TEXT(D7073, "mmmm")</f>
        <v>November</v>
      </c>
      <c r="O7073" s="39">
        <f t="shared" ref="O7073" si="3199" xml:space="preserve"> K7073 - L7073</f>
        <v>509.97</v>
      </c>
      <c r="P7073" s="32" t="str">
        <f xml:space="preserve"> TEXT(D7073, "dddd")</f>
        <v>Saturday</v>
      </c>
    </row>
    <row r="7074" spans="1:16" s="32" customFormat="1" ht="15.75" hidden="1"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6" s="32" customFormat="1" ht="15.75" hidden="1"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6" s="32" customFormat="1" ht="15.75" hidden="1"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6" s="32" customFormat="1" ht="15.75" hidden="1"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6" s="32" customFormat="1" ht="15.75" hidden="1"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6" s="32" customFormat="1" ht="15.75" hidden="1"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6" s="32" customFormat="1" ht="15.75" hidden="1"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6" s="32" customFormat="1" ht="15.75" hidden="1"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6" s="32" customFormat="1" ht="15.75" hidden="1"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6" s="32" customFormat="1" ht="15.75" hidden="1"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6" s="32" customFormat="1" ht="15.75" hidden="1"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6" s="32" customFormat="1" ht="15.75" hidden="1"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6"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c r="N7086" s="32" t="str">
        <f t="shared" ref="N7086" si="3200" xml:space="preserve"> TEXT(D7086, "mmmm")</f>
        <v>March</v>
      </c>
      <c r="O7086" s="39">
        <f t="shared" ref="O7086" si="3201" xml:space="preserve"> K7086 - L7086</f>
        <v>41.129999999999995</v>
      </c>
      <c r="P7086" s="32" t="str">
        <f xml:space="preserve"> TEXT(D7086, "dddd")</f>
        <v>Wednesday</v>
      </c>
    </row>
    <row r="7087" spans="1:16" s="32" customFormat="1" ht="15.75" hidden="1"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6"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c r="N7088" s="32" t="str">
        <f t="shared" ref="N7088" si="3202" xml:space="preserve"> TEXT(D7088, "mmmm")</f>
        <v>October</v>
      </c>
      <c r="O7088" s="39">
        <f t="shared" ref="O7088" si="3203" xml:space="preserve"> K7088 - L7088</f>
        <v>459.46000000000015</v>
      </c>
      <c r="P7088" s="32" t="str">
        <f xml:space="preserve"> TEXT(D7088, "dddd")</f>
        <v>Sunday</v>
      </c>
    </row>
    <row r="7089" spans="1:16" s="32" customFormat="1" ht="15.75" hidden="1"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6" s="32" customFormat="1" ht="15.75" hidden="1"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6"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c r="N7091" s="32" t="str">
        <f t="shared" ref="N7091" si="3204" xml:space="preserve"> TEXT(D7091, "mmmm")</f>
        <v>July</v>
      </c>
      <c r="O7091" s="39">
        <f t="shared" ref="O7091" si="3205" xml:space="preserve"> K7091 - L7091</f>
        <v>693.76</v>
      </c>
      <c r="P7091" s="32" t="str">
        <f xml:space="preserve"> TEXT(D7091, "dddd")</f>
        <v>Wednesday</v>
      </c>
    </row>
    <row r="7092" spans="1:16" s="32" customFormat="1" ht="15.75" hidden="1"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6" s="32" customFormat="1" ht="15.75" hidden="1"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6" s="32" customFormat="1" ht="15.75" hidden="1"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6" s="32" customFormat="1" ht="15.75" hidden="1"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6"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c r="N7096" s="32" t="str">
        <f t="shared" ref="N7096" si="3206" xml:space="preserve"> TEXT(D7096, "mmmm")</f>
        <v>March</v>
      </c>
      <c r="O7096" s="39">
        <f t="shared" ref="O7096" si="3207" xml:space="preserve"> K7096 - L7096</f>
        <v>1660.88</v>
      </c>
      <c r="P7096" s="32" t="str">
        <f xml:space="preserve"> TEXT(D7096, "dddd")</f>
        <v>Friday</v>
      </c>
    </row>
    <row r="7097" spans="1:16" s="32" customFormat="1" ht="15.75" hidden="1"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6" s="32" customFormat="1" ht="15.75" hidden="1"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6" s="32" customFormat="1" ht="15.75" hidden="1"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6" s="32" customFormat="1" ht="15.75" hidden="1"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6" s="32" customFormat="1" ht="15.75" hidden="1"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6" s="32" customFormat="1" ht="15.75" hidden="1"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6"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c r="N7103" s="32" t="str">
        <f t="shared" ref="N7103" si="3208" xml:space="preserve"> TEXT(D7103, "mmmm")</f>
        <v>April</v>
      </c>
      <c r="O7103" s="39">
        <f t="shared" ref="O7103" si="3209" xml:space="preserve"> K7103 - L7103</f>
        <v>827.15999999999985</v>
      </c>
      <c r="P7103" s="32" t="str">
        <f xml:space="preserve"> TEXT(D7103, "dddd")</f>
        <v>Saturday</v>
      </c>
    </row>
    <row r="7104" spans="1:16" s="32" customFormat="1" ht="15.75" hidden="1"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6" s="32" customFormat="1" ht="15.75" hidden="1"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6" s="32" customFormat="1" ht="15.75" hidden="1"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6" s="32" customFormat="1" ht="15.75" hidden="1"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6" s="32" customFormat="1" ht="15.75" hidden="1"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6"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c r="N7109" s="32" t="str">
        <f t="shared" ref="N7109" si="3210" xml:space="preserve"> TEXT(D7109, "mmmm")</f>
        <v>March</v>
      </c>
      <c r="O7109" s="39">
        <f t="shared" ref="O7109" si="3211" xml:space="preserve"> K7109 - L7109</f>
        <v>502.47</v>
      </c>
      <c r="P7109" s="32" t="str">
        <f xml:space="preserve"> TEXT(D7109, "dddd")</f>
        <v>Thursday</v>
      </c>
    </row>
    <row r="7110" spans="1:16" s="32" customFormat="1" ht="15.75" hidden="1"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6" s="32" customFormat="1" ht="15.75" hidden="1"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6" s="32" customFormat="1" ht="15.75" hidden="1"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6" s="32" customFormat="1" ht="15.75" hidden="1"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6" s="32" customFormat="1" ht="15.75" hidden="1"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6" s="32" customFormat="1" ht="15.75" hidden="1"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6"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c r="N7116" s="32" t="str">
        <f t="shared" ref="N7116" si="3212" xml:space="preserve"> TEXT(D7116, "mmmm")</f>
        <v>August</v>
      </c>
      <c r="O7116" s="39">
        <f t="shared" ref="O7116" si="3213" xml:space="preserve"> K7116 - L7116</f>
        <v>4.8</v>
      </c>
      <c r="P7116" s="32" t="str">
        <f xml:space="preserve"> TEXT(D7116, "dddd")</f>
        <v>Saturday</v>
      </c>
    </row>
    <row r="7117" spans="1:16" s="32" customFormat="1" ht="15.75" hidden="1"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6" s="32" customFormat="1" ht="15.75" hidden="1"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6" s="32" customFormat="1" ht="15.75" hidden="1"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6" s="32" customFormat="1" ht="15.75" hidden="1"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6" s="32" customFormat="1" ht="15.75" hidden="1"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6"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c r="N7122" s="32" t="str">
        <f t="shared" ref="N7122:N7123" si="3214" xml:space="preserve"> TEXT(D7122, "mmmm")</f>
        <v>October</v>
      </c>
      <c r="O7122" s="39">
        <f t="shared" ref="O7122:O7123" si="3215" xml:space="preserve"> K7122 - L7122</f>
        <v>1279.3999999999999</v>
      </c>
      <c r="P7122" s="32" t="str">
        <f t="shared" ref="P7122:P7123" si="3216" xml:space="preserve"> TEXT(D7122, "dddd")</f>
        <v>Tuesday</v>
      </c>
    </row>
    <row r="7123" spans="1:16"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c r="N7123" s="32" t="str">
        <f t="shared" si="3214"/>
        <v>June</v>
      </c>
      <c r="O7123" s="39">
        <f t="shared" si="3215"/>
        <v>1010.02</v>
      </c>
      <c r="P7123" s="32" t="str">
        <f t="shared" si="3216"/>
        <v>Sunday</v>
      </c>
    </row>
    <row r="7124" spans="1:16" s="32" customFormat="1" ht="15.75" hidden="1"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6" s="32" customFormat="1" ht="15.75" hidden="1"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6"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c r="N7126" s="32" t="str">
        <f t="shared" ref="N7126" si="3217" xml:space="preserve"> TEXT(D7126, "mmmm")</f>
        <v>March</v>
      </c>
      <c r="O7126" s="39">
        <f t="shared" ref="O7126" si="3218" xml:space="preserve"> K7126 - L7126</f>
        <v>198.22000000000003</v>
      </c>
      <c r="P7126" s="32" t="str">
        <f xml:space="preserve"> TEXT(D7126, "dddd")</f>
        <v>Saturday</v>
      </c>
    </row>
    <row r="7127" spans="1:16" s="32" customFormat="1" ht="15.75" hidden="1"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6" s="32" customFormat="1" ht="15.75" hidden="1"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6" s="32" customFormat="1" ht="15.75" hidden="1"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6" s="32" customFormat="1" ht="15.75" hidden="1"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6" s="32" customFormat="1" ht="15.75" hidden="1"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6" s="32" customFormat="1" ht="15.75" hidden="1"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6" s="32" customFormat="1" ht="15.75" hidden="1"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6" s="32" customFormat="1" ht="15.75" hidden="1"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6" s="32" customFormat="1" ht="15.75" hidden="1"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6" s="32" customFormat="1" ht="15.75" hidden="1"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hidden="1"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hidden="1"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hidden="1"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hidden="1"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hidden="1"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hidden="1"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hidden="1"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hidden="1"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hidden="1"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hidden="1"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hidden="1"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hidden="1"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hidden="1"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hidden="1"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hidden="1"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hidden="1"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6" s="32" customFormat="1" ht="15.75" hidden="1"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6" s="32" customFormat="1" ht="15.75" hidden="1"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6" s="32" customFormat="1" ht="15.75" hidden="1"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6" s="32" customFormat="1" ht="15.75" hidden="1"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6"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c r="N7157" s="32" t="str">
        <f t="shared" ref="N7157" si="3219" xml:space="preserve"> TEXT(D7157, "mmmm")</f>
        <v>April</v>
      </c>
      <c r="O7157" s="39">
        <f t="shared" ref="O7157" si="3220" xml:space="preserve"> K7157 - L7157</f>
        <v>1295.43</v>
      </c>
      <c r="P7157" s="32" t="str">
        <f xml:space="preserve"> TEXT(D7157, "dddd")</f>
        <v>Tuesday</v>
      </c>
    </row>
    <row r="7158" spans="1:16" s="32" customFormat="1" ht="15.75" hidden="1"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6" s="32" customFormat="1" ht="15.75" hidden="1"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6" s="32" customFormat="1" ht="15.75" hidden="1"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6" s="32" customFormat="1" ht="15.75" hidden="1"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6" s="32" customFormat="1" ht="15.75" hidden="1"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6" s="32" customFormat="1" ht="15.75" hidden="1"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6" s="32" customFormat="1" ht="15.75" hidden="1"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6" s="32" customFormat="1" ht="15.75" hidden="1"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6" s="32" customFormat="1" ht="15.75" hidden="1"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6" s="32" customFormat="1" ht="15.75" hidden="1"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6" s="32" customFormat="1" ht="15.75" hidden="1"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6" s="32" customFormat="1" ht="15.75" hidden="1"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6" s="32" customFormat="1" ht="15.75" hidden="1"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6" s="32" customFormat="1" ht="15.75" hidden="1"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6" s="32" customFormat="1" ht="15.75" hidden="1"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6" s="32" customFormat="1" ht="15.75" hidden="1"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6" s="32" customFormat="1" ht="15.75" hidden="1"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6" s="32" customFormat="1" ht="15.75" hidden="1"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6"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c r="N7176" s="32" t="str">
        <f t="shared" ref="N7176" si="3221" xml:space="preserve"> TEXT(D7176, "mmmm")</f>
        <v>June</v>
      </c>
      <c r="O7176" s="39">
        <f t="shared" ref="O7176" si="3222" xml:space="preserve"> K7176 - L7176</f>
        <v>1383.6100000000001</v>
      </c>
      <c r="P7176" s="32" t="str">
        <f xml:space="preserve"> TEXT(D7176, "dddd")</f>
        <v>Saturday</v>
      </c>
    </row>
    <row r="7177" spans="1:16" s="32" customFormat="1" ht="15.75" hidden="1"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6" s="32" customFormat="1" ht="15.75" hidden="1"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6"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c r="N7179" s="32" t="str">
        <f t="shared" ref="N7179" si="3223" xml:space="preserve"> TEXT(D7179, "mmmm")</f>
        <v>March</v>
      </c>
      <c r="O7179" s="39">
        <f t="shared" ref="O7179" si="3224" xml:space="preserve"> K7179 - L7179</f>
        <v>1295.43</v>
      </c>
      <c r="P7179" s="32" t="str">
        <f xml:space="preserve"> TEXT(D7179, "dddd")</f>
        <v>Wednesday</v>
      </c>
    </row>
    <row r="7180" spans="1:16" s="32" customFormat="1" ht="15.75" hidden="1"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6" s="32" customFormat="1" ht="15.75" hidden="1"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6" s="32" customFormat="1" ht="15.75" hidden="1"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6"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c r="N7183" s="32" t="str">
        <f t="shared" ref="N7183" si="3225" xml:space="preserve"> TEXT(D7183, "mmmm")</f>
        <v>April</v>
      </c>
      <c r="O7183" s="39">
        <f t="shared" ref="O7183" si="3226" xml:space="preserve"> K7183 - L7183</f>
        <v>574.62000000000012</v>
      </c>
      <c r="P7183" s="32" t="str">
        <f xml:space="preserve"> TEXT(D7183, "dddd")</f>
        <v>Sunday</v>
      </c>
    </row>
    <row r="7184" spans="1:16" s="32" customFormat="1" ht="15.75" hidden="1"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6" s="32" customFormat="1" ht="15.75" hidden="1"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6"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c r="N7186" s="32" t="str">
        <f t="shared" ref="N7186:N7187" si="3227" xml:space="preserve"> TEXT(D7186, "mmmm")</f>
        <v>January</v>
      </c>
      <c r="O7186" s="39">
        <f t="shared" ref="O7186:O7187" si="3228" xml:space="preserve"> K7186 - L7186</f>
        <v>17.869999999999997</v>
      </c>
      <c r="P7186" s="32" t="str">
        <f t="shared" ref="P7186:P7187" si="3229" xml:space="preserve"> TEXT(D7186, "dddd")</f>
        <v>Friday</v>
      </c>
    </row>
    <row r="7187" spans="1:16"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c r="N7187" s="32" t="str">
        <f t="shared" si="3227"/>
        <v>January</v>
      </c>
      <c r="O7187" s="39">
        <f t="shared" si="3228"/>
        <v>693.76</v>
      </c>
      <c r="P7187" s="32" t="str">
        <f t="shared" si="3229"/>
        <v>Friday</v>
      </c>
    </row>
    <row r="7188" spans="1:16" s="32" customFormat="1" ht="15.75" hidden="1"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6" s="32" customFormat="1" ht="15.75" hidden="1"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6"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c r="N7190" s="32" t="str">
        <f t="shared" ref="N7190" si="3230" xml:space="preserve"> TEXT(D7190, "mmmm")</f>
        <v>March</v>
      </c>
      <c r="O7190" s="39">
        <f t="shared" ref="O7190" si="3231" xml:space="preserve"> K7190 - L7190</f>
        <v>167.20999999999998</v>
      </c>
      <c r="P7190" s="32" t="str">
        <f xml:space="preserve"> TEXT(D7190, "dddd")</f>
        <v>Tuesday</v>
      </c>
    </row>
    <row r="7191" spans="1:16" s="32" customFormat="1" ht="15.75" hidden="1"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6" s="32" customFormat="1" ht="15.75" hidden="1"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6" s="32" customFormat="1" ht="15.75" hidden="1"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6" s="32" customFormat="1" ht="15.75" hidden="1"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6" s="32" customFormat="1" ht="15.75" hidden="1"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6" s="32" customFormat="1" ht="15.75" hidden="1"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6" s="32" customFormat="1" ht="15.75" hidden="1"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6" s="32" customFormat="1" ht="15.75" hidden="1"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6" s="32" customFormat="1" ht="15.75" hidden="1"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6" s="32" customFormat="1" ht="15.75" hidden="1"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hidden="1"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hidden="1"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hidden="1"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hidden="1"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hidden="1"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c r="N7206" s="32" t="str">
        <f t="shared" ref="N7206:N7208" si="3232" xml:space="preserve"> TEXT(D7206, "mmmm")</f>
        <v>August</v>
      </c>
      <c r="O7206" s="39">
        <f t="shared" ref="O7206:O7208" si="3233" xml:space="preserve"> K7206 - L7206</f>
        <v>195.33999999999992</v>
      </c>
      <c r="P7206" s="32" t="str">
        <f t="shared" ref="P7206:P7208" si="3234" xml:space="preserve"> TEXT(D7206, "dddd")</f>
        <v>Wednesday</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c r="N7207" s="32" t="str">
        <f t="shared" si="3232"/>
        <v>October</v>
      </c>
      <c r="O7207" s="39">
        <f t="shared" si="3233"/>
        <v>104.24000000000001</v>
      </c>
      <c r="P7207" s="32" t="str">
        <f t="shared" si="3234"/>
        <v>Monday</v>
      </c>
    </row>
    <row r="7208" spans="1:26" s="32" customFormat="1" ht="15.75" customHeight="1" x14ac:dyDescent="0.2">
      <c r="A7208" s="32">
        <v>7206</v>
      </c>
      <c r="B7208" s="32">
        <v>0</v>
      </c>
      <c r="C7208" s="32">
        <v>2424</v>
      </c>
      <c r="D7208" s="37">
        <v>42761</v>
      </c>
      <c r="E7208" s="32" t="b">
        <v>1</v>
      </c>
      <c r="F7208" s="38" t="s">
        <v>37</v>
      </c>
      <c r="K7208" s="32">
        <v>330.36</v>
      </c>
      <c r="M7208" s="39"/>
      <c r="N7208" s="32" t="str">
        <f t="shared" si="3232"/>
        <v>January</v>
      </c>
      <c r="O7208" s="39">
        <f t="shared" si="3233"/>
        <v>330.36</v>
      </c>
      <c r="P7208" s="32" t="str">
        <f t="shared" si="3234"/>
        <v>Thursday</v>
      </c>
      <c r="Q7208" s="39"/>
      <c r="R7208" s="39"/>
      <c r="S7208" s="39"/>
      <c r="T7208" s="39"/>
      <c r="U7208" s="39"/>
      <c r="V7208" s="39"/>
      <c r="W7208" s="39"/>
      <c r="X7208" s="39"/>
      <c r="Y7208" s="39"/>
      <c r="Z7208" s="39"/>
    </row>
    <row r="7209" spans="1:26" s="32" customFormat="1" ht="15.75" hidden="1"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hidden="1"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hidden="1"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hidden="1"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hidden="1"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hidden="1"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hidden="1"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hidden="1"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6"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c r="N7217" s="32" t="str">
        <f t="shared" ref="N7217:N7218" si="3235" xml:space="preserve"> TEXT(D7217, "mmmm")</f>
        <v>November</v>
      </c>
      <c r="O7217" s="39">
        <f t="shared" ref="O7217:O7218" si="3236" xml:space="preserve"> K7217 - L7217</f>
        <v>133.38</v>
      </c>
      <c r="P7217" s="32" t="str">
        <f t="shared" ref="P7217:P7218" si="3237" xml:space="preserve"> TEXT(D7217, "dddd")</f>
        <v>Monday</v>
      </c>
    </row>
    <row r="7218" spans="1:16"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c r="N7218" s="32" t="str">
        <f t="shared" si="3235"/>
        <v>July</v>
      </c>
      <c r="O7218" s="39">
        <f t="shared" si="3236"/>
        <v>1295.43</v>
      </c>
      <c r="P7218" s="32" t="str">
        <f t="shared" si="3237"/>
        <v>Tuesday</v>
      </c>
    </row>
    <row r="7219" spans="1:16" s="32" customFormat="1" ht="15.75" hidden="1"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6" s="32" customFormat="1" ht="15.75" hidden="1"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6" s="32" customFormat="1" ht="15.75" hidden="1"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6" s="32" customFormat="1" ht="15.75" hidden="1"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6" s="32" customFormat="1" ht="15.75" hidden="1"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6" s="32" customFormat="1" ht="15.75" hidden="1"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6" s="32" customFormat="1" ht="15.75" hidden="1"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6" s="32" customFormat="1" ht="15.75" hidden="1"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6" s="32" customFormat="1" ht="15.75" hidden="1"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6"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c r="N7228" s="32" t="str">
        <f t="shared" ref="N7228" si="3238" xml:space="preserve"> TEXT(D7228, "mmmm")</f>
        <v>April</v>
      </c>
      <c r="O7228" s="39">
        <f t="shared" ref="O7228" si="3239" xml:space="preserve"> K7228 - L7228</f>
        <v>459.46000000000015</v>
      </c>
      <c r="P7228" s="32" t="str">
        <f xml:space="preserve"> TEXT(D7228, "dddd")</f>
        <v>Tuesday</v>
      </c>
    </row>
    <row r="7229" spans="1:16" s="32" customFormat="1" ht="15.75" hidden="1"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6" s="32" customFormat="1" ht="15.75" hidden="1"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6" s="32" customFormat="1" ht="15.75" hidden="1"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6" s="32" customFormat="1" ht="15.75" hidden="1"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hidden="1"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hidden="1"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hidden="1"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c r="N7236" s="32" t="str">
        <f t="shared" ref="N7236" si="3240" xml:space="preserve"> TEXT(D7236, "mmmm")</f>
        <v>January</v>
      </c>
      <c r="O7236" s="39">
        <f t="shared" ref="O7236" si="3241" xml:space="preserve"> K7236 - L7236</f>
        <v>72.599999999999966</v>
      </c>
      <c r="P7236" s="32" t="str">
        <f xml:space="preserve"> TEXT(D7236, "dddd")</f>
        <v>Thursday</v>
      </c>
    </row>
    <row r="7237" spans="1:26" s="32" customFormat="1" ht="15.75" hidden="1"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hidden="1"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hidden="1"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c r="N7240" s="32" t="str">
        <f t="shared" ref="N7240" si="3242" xml:space="preserve"> TEXT(D7240, "mmmm")</f>
        <v>November</v>
      </c>
      <c r="O7240" s="39">
        <f t="shared" ref="O7240" si="3243" xml:space="preserve"> K7240 - L7240</f>
        <v>1544.6100000000001</v>
      </c>
      <c r="P7240" s="32" t="str">
        <f xml:space="preserve"> TEXT(D7240, "dddd")</f>
        <v>Saturday</v>
      </c>
    </row>
    <row r="7241" spans="1:26" s="32" customFormat="1" ht="15.75" hidden="1"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c r="N7242" s="32" t="str">
        <f t="shared" ref="N7242" si="3244" xml:space="preserve"> TEXT(D7242, "mmmm")</f>
        <v>August</v>
      </c>
      <c r="O7242" s="39">
        <f t="shared" ref="O7242" si="3245" xml:space="preserve"> K7242 - L7242</f>
        <v>431.33000000000004</v>
      </c>
      <c r="P7242" s="32" t="str">
        <f xml:space="preserve"> TEXT(D7242, "dddd")</f>
        <v>Tuesday</v>
      </c>
    </row>
    <row r="7243" spans="1:26" s="32" customFormat="1" ht="15.75" hidden="1"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hidden="1"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hidden="1"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hidden="1"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hidden="1"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hidden="1"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6"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c r="N7249" s="32" t="str">
        <f t="shared" ref="N7249" si="3246" xml:space="preserve"> TEXT(D7249, "mmmm")</f>
        <v>May</v>
      </c>
      <c r="O7249" s="39">
        <f t="shared" ref="O7249" si="3247" xml:space="preserve"> K7249 - L7249</f>
        <v>189.27999999999997</v>
      </c>
      <c r="P7249" s="32" t="str">
        <f xml:space="preserve"> TEXT(D7249, "dddd")</f>
        <v>Friday</v>
      </c>
    </row>
    <row r="7250" spans="1:16" s="32" customFormat="1" ht="15.75" hidden="1"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6" s="32" customFormat="1" ht="15.75" hidden="1"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6" s="32" customFormat="1" ht="15.75" hidden="1"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6" s="32" customFormat="1" ht="15.75" hidden="1"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6" s="32" customFormat="1" ht="15.75" hidden="1"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6" s="32" customFormat="1" ht="15.75" hidden="1"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6" s="32" customFormat="1" ht="15.75" hidden="1"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6" s="32" customFormat="1" ht="15.75" hidden="1"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6" s="32" customFormat="1" ht="15.75" hidden="1"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6" s="32" customFormat="1" ht="15.75" hidden="1"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6" s="32" customFormat="1" ht="15.75" hidden="1"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6" s="32" customFormat="1" ht="15.75" hidden="1"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6"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c r="N7262" s="32" t="str">
        <f t="shared" ref="N7262" si="3248" xml:space="preserve"> TEXT(D7262, "mmmm")</f>
        <v>February</v>
      </c>
      <c r="O7262" s="39">
        <f t="shared" ref="O7262" si="3249" xml:space="preserve"> K7262 - L7262</f>
        <v>75.139999999999986</v>
      </c>
      <c r="P7262" s="32" t="str">
        <f xml:space="preserve"> TEXT(D7262, "dddd")</f>
        <v>Monday</v>
      </c>
    </row>
    <row r="7263" spans="1:16" s="32" customFormat="1" ht="15.75" hidden="1"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6" s="32" customFormat="1" ht="15.75" hidden="1"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6"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c r="N7265" s="32" t="str">
        <f t="shared" ref="N7265" si="3250" xml:space="preserve"> TEXT(D7265, "mmmm")</f>
        <v>January</v>
      </c>
      <c r="O7265" s="39">
        <f t="shared" ref="O7265" si="3251" xml:space="preserve"> K7265 - L7265</f>
        <v>356.5</v>
      </c>
      <c r="P7265" s="32" t="str">
        <f xml:space="preserve"> TEXT(D7265, "dddd")</f>
        <v>Tuesday</v>
      </c>
    </row>
    <row r="7266" spans="1:16" s="32" customFormat="1" ht="15.75" hidden="1"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6" s="32" customFormat="1" ht="15.75" hidden="1"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6" s="32" customFormat="1" ht="15.75" hidden="1"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6" s="32" customFormat="1" ht="15.75" hidden="1"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6" s="32" customFormat="1" ht="15.75" hidden="1"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6" s="32" customFormat="1" ht="15.75" hidden="1"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6" s="32" customFormat="1" ht="15.75" hidden="1"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6"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c r="N7273" s="32" t="str">
        <f t="shared" ref="N7273:N7274" si="3252" xml:space="preserve"> TEXT(D7273, "mmmm")</f>
        <v>August</v>
      </c>
      <c r="O7273" s="39">
        <f t="shared" ref="O7273:O7274" si="3253" xml:space="preserve"> K7273 - L7273</f>
        <v>64.509999999999991</v>
      </c>
      <c r="P7273" s="32" t="str">
        <f t="shared" ref="P7273:P7274" si="3254" xml:space="preserve"> TEXT(D7273, "dddd")</f>
        <v>Wednesday</v>
      </c>
    </row>
    <row r="7274" spans="1:16"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c r="N7274" s="32" t="str">
        <f t="shared" si="3252"/>
        <v>March</v>
      </c>
      <c r="O7274" s="39">
        <f t="shared" si="3253"/>
        <v>1230.3000000000002</v>
      </c>
      <c r="P7274" s="32" t="str">
        <f t="shared" si="3254"/>
        <v>Tuesday</v>
      </c>
    </row>
    <row r="7275" spans="1:16" s="32" customFormat="1" ht="15.75" hidden="1"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6"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c r="N7276" s="32" t="str">
        <f t="shared" ref="N7276" si="3255" xml:space="preserve"> TEXT(D7276, "mmmm")</f>
        <v>November</v>
      </c>
      <c r="O7276" s="39">
        <f t="shared" ref="O7276" si="3256" xml:space="preserve"> K7276 - L7276</f>
        <v>1630.25</v>
      </c>
      <c r="P7276" s="32" t="str">
        <f xml:space="preserve"> TEXT(D7276, "dddd")</f>
        <v>Saturday</v>
      </c>
    </row>
    <row r="7277" spans="1:16" s="32" customFormat="1" ht="15.75" hidden="1"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6" s="32" customFormat="1" ht="15.75" hidden="1"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6"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c r="N7279" s="32" t="str">
        <f t="shared" ref="N7279" si="3257" xml:space="preserve"> TEXT(D7279, "mmmm")</f>
        <v>July</v>
      </c>
      <c r="O7279" s="39">
        <f t="shared" ref="O7279" si="3258" xml:space="preserve"> K7279 - L7279</f>
        <v>1230.3000000000002</v>
      </c>
      <c r="P7279" s="32" t="str">
        <f xml:space="preserve"> TEXT(D7279, "dddd")</f>
        <v>Friday</v>
      </c>
    </row>
    <row r="7280" spans="1:16" s="32" customFormat="1" ht="15.75" hidden="1"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6" s="32" customFormat="1" ht="15.75" hidden="1"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6" s="32" customFormat="1" ht="15.75" hidden="1"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6" s="32" customFormat="1" ht="15.75" hidden="1"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6" s="32" customFormat="1" ht="15.75" hidden="1"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6" s="32" customFormat="1" ht="15.75" hidden="1"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6"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c r="N7286" s="32" t="str">
        <f t="shared" ref="N7286" si="3259" xml:space="preserve"> TEXT(D7286, "mmmm")</f>
        <v>January</v>
      </c>
      <c r="O7286" s="39">
        <f t="shared" ref="O7286" si="3260" xml:space="preserve"> K7286 - L7286</f>
        <v>445.20999999999992</v>
      </c>
      <c r="P7286" s="32" t="str">
        <f xml:space="preserve"> TEXT(D7286, "dddd")</f>
        <v>Monday</v>
      </c>
    </row>
    <row r="7287" spans="1:16" s="32" customFormat="1" ht="15.75" hidden="1"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6" s="32" customFormat="1" ht="15.75" hidden="1"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6" s="32" customFormat="1" ht="15.75" hidden="1"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6" s="32" customFormat="1" ht="15.75" hidden="1"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6" s="32" customFormat="1" ht="15.75" hidden="1"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6" s="32" customFormat="1" ht="15.75" hidden="1"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6" s="32" customFormat="1" ht="15.75" hidden="1"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6" s="32" customFormat="1" ht="15.75" hidden="1"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6"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c r="N7295" s="32" t="str">
        <f t="shared" ref="N7295" si="3261" xml:space="preserve"> TEXT(D7295, "mmmm")</f>
        <v>December</v>
      </c>
      <c r="O7295" s="39">
        <f t="shared" ref="O7295" si="3262" xml:space="preserve"> K7295 - L7295</f>
        <v>583.2700000000001</v>
      </c>
      <c r="P7295" s="32" t="str">
        <f xml:space="preserve"> TEXT(D7295, "dddd")</f>
        <v>Monday</v>
      </c>
    </row>
    <row r="7296" spans="1:16" s="32" customFormat="1" ht="15.75" hidden="1"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6" s="32" customFormat="1" ht="15.75" hidden="1"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6" s="32" customFormat="1" ht="15.75" hidden="1"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6"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c r="N7299" s="32" t="str">
        <f t="shared" ref="N7299" si="3263" xml:space="preserve"> TEXT(D7299, "mmmm")</f>
        <v>August</v>
      </c>
      <c r="O7299" s="39">
        <f t="shared" ref="O7299" si="3264" xml:space="preserve"> K7299 - L7299</f>
        <v>91.15</v>
      </c>
      <c r="P7299" s="32" t="str">
        <f xml:space="preserve"> TEXT(D7299, "dddd")</f>
        <v>Saturday</v>
      </c>
    </row>
    <row r="7300" spans="1:16" s="32" customFormat="1" ht="15.75" hidden="1"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6"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c r="N7301" s="32" t="str">
        <f t="shared" ref="N7301" si="3265" xml:space="preserve"> TEXT(D7301, "mmmm")</f>
        <v>June</v>
      </c>
      <c r="O7301" s="39">
        <f t="shared" ref="O7301" si="3266" xml:space="preserve"> K7301 - L7301</f>
        <v>4.8</v>
      </c>
      <c r="P7301" s="32" t="str">
        <f xml:space="preserve"> TEXT(D7301, "dddd")</f>
        <v>Thursday</v>
      </c>
    </row>
    <row r="7302" spans="1:16" s="32" customFormat="1" ht="15.75" hidden="1"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6" s="32" customFormat="1" ht="15.75" hidden="1"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6" s="32" customFormat="1" ht="15.75" hidden="1"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6" s="32" customFormat="1" ht="15.75" hidden="1"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6" s="32" customFormat="1" ht="15.75" hidden="1"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6" s="32" customFormat="1" ht="15.75" hidden="1"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6" s="32" customFormat="1" ht="15.75" hidden="1"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6"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c r="N7309" s="32" t="str">
        <f t="shared" ref="N7309" si="3267" xml:space="preserve"> TEXT(D7309, "mmmm")</f>
        <v>November</v>
      </c>
      <c r="O7309" s="39">
        <f t="shared" ref="O7309" si="3268" xml:space="preserve"> K7309 - L7309</f>
        <v>152.54999999999995</v>
      </c>
      <c r="P7309" s="32" t="str">
        <f xml:space="preserve"> TEXT(D7309, "dddd")</f>
        <v>Monday</v>
      </c>
    </row>
    <row r="7310" spans="1:16" s="32" customFormat="1" ht="15.75" hidden="1"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6" s="32" customFormat="1" ht="15.75" hidden="1"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6"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c r="N7312" s="32" t="str">
        <f t="shared" ref="N7312" si="3269" xml:space="preserve"> TEXT(D7312, "mmmm")</f>
        <v>August</v>
      </c>
      <c r="O7312" s="39">
        <f t="shared" ref="O7312" si="3270" xml:space="preserve"> K7312 - L7312</f>
        <v>445.20999999999992</v>
      </c>
      <c r="P7312" s="32" t="str">
        <f xml:space="preserve"> TEXT(D7312, "dddd")</f>
        <v>Saturday</v>
      </c>
    </row>
    <row r="7313" spans="1:16" s="32" customFormat="1" ht="15.75" hidden="1"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6" s="32" customFormat="1" ht="15.75" hidden="1"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6" s="32" customFormat="1" ht="15.75" hidden="1"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6"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c r="N7316" s="32" t="str">
        <f t="shared" ref="N7316" si="3271" xml:space="preserve"> TEXT(D7316, "mmmm")</f>
        <v>April</v>
      </c>
      <c r="O7316" s="39">
        <f t="shared" ref="O7316" si="3272" xml:space="preserve"> K7316 - L7316</f>
        <v>509.97</v>
      </c>
      <c r="P7316" s="32" t="str">
        <f xml:space="preserve"> TEXT(D7316, "dddd")</f>
        <v>Monday</v>
      </c>
    </row>
    <row r="7317" spans="1:16" s="32" customFormat="1" ht="15.75" hidden="1"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6" s="32" customFormat="1" ht="15.75" hidden="1"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6" s="32" customFormat="1" ht="15.75" hidden="1"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6" s="32" customFormat="1" ht="15.75" hidden="1"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6" s="32" customFormat="1" ht="15.75" hidden="1"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6"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c r="N7322" s="32" t="str">
        <f t="shared" ref="N7322" si="3273" xml:space="preserve"> TEXT(D7322, "mmmm")</f>
        <v>April</v>
      </c>
      <c r="O7322" s="39">
        <f t="shared" ref="O7322" si="3274" xml:space="preserve"> K7322 - L7322</f>
        <v>91.15</v>
      </c>
      <c r="P7322" s="32" t="str">
        <f xml:space="preserve"> TEXT(D7322, "dddd")</f>
        <v>Wednesday</v>
      </c>
    </row>
    <row r="7323" spans="1:16" s="32" customFormat="1" ht="15.75" hidden="1"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6"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c r="N7324" s="32" t="str">
        <f t="shared" ref="N7324" si="3275" xml:space="preserve"> TEXT(D7324, "mmmm")</f>
        <v>July</v>
      </c>
      <c r="O7324" s="39">
        <f t="shared" ref="O7324" si="3276" xml:space="preserve"> K7324 - L7324</f>
        <v>195.33999999999992</v>
      </c>
      <c r="P7324" s="32" t="str">
        <f xml:space="preserve"> TEXT(D7324, "dddd")</f>
        <v>Sunday</v>
      </c>
    </row>
    <row r="7325" spans="1:16" s="32" customFormat="1" ht="15.75" hidden="1"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6" s="32" customFormat="1" ht="15.75" hidden="1"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6" s="32" customFormat="1" ht="15.75" hidden="1"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6" s="32" customFormat="1" ht="15.75" hidden="1"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6" s="32" customFormat="1" ht="15.75" hidden="1"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6" s="32" customFormat="1" ht="15.75" hidden="1"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6" s="32" customFormat="1" ht="15.75" hidden="1"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6" s="32" customFormat="1" ht="15.75" hidden="1"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6" s="32" customFormat="1" ht="15.75" hidden="1"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6" s="32" customFormat="1" ht="15.75" hidden="1"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6"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c r="N7335" s="32" t="str">
        <f t="shared" ref="N7335" si="3277" xml:space="preserve"> TEXT(D7335, "mmmm")</f>
        <v>June</v>
      </c>
      <c r="O7335" s="39">
        <f t="shared" ref="O7335" si="3278" xml:space="preserve"> K7335 - L7335</f>
        <v>57.72999999999999</v>
      </c>
      <c r="P7335" s="32" t="str">
        <f xml:space="preserve"> TEXT(D7335, "dddd")</f>
        <v>Monday</v>
      </c>
    </row>
    <row r="7336" spans="1:16" s="32" customFormat="1" ht="15.75" hidden="1"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6" s="32" customFormat="1" ht="15.75" hidden="1"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6" s="32" customFormat="1" ht="15.75" hidden="1"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6" s="32" customFormat="1" ht="15.75" hidden="1"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6" s="32" customFormat="1" ht="15.75" hidden="1"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6" s="32" customFormat="1" ht="15.75" hidden="1"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6"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c r="N7342" s="32" t="str">
        <f t="shared" ref="N7342" si="3279" xml:space="preserve"> TEXT(D7342, "mmmm")</f>
        <v>February</v>
      </c>
      <c r="O7342" s="39">
        <f t="shared" ref="O7342" si="3280" xml:space="preserve"> K7342 - L7342</f>
        <v>128.45999999999992</v>
      </c>
      <c r="P7342" s="32" t="str">
        <f xml:space="preserve"> TEXT(D7342, "dddd")</f>
        <v>Wednesday</v>
      </c>
    </row>
    <row r="7343" spans="1:16" s="32" customFormat="1" ht="15.75" hidden="1"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6" s="32" customFormat="1" ht="15.75" hidden="1"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hidden="1"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hidden="1"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hidden="1"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hidden="1"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hidden="1"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hidden="1"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c r="N7351" s="32" t="str">
        <f t="shared" ref="N7351" si="3281" xml:space="preserve"> TEXT(D7351, "mmmm")</f>
        <v>July</v>
      </c>
      <c r="O7351" s="39">
        <f t="shared" ref="O7351" si="3282" xml:space="preserve"> K7351 - L7351</f>
        <v>45.960000000000008</v>
      </c>
      <c r="P7351" s="32" t="str">
        <f xml:space="preserve"> TEXT(D7351, "dddd")</f>
        <v>Monday</v>
      </c>
    </row>
    <row r="7352" spans="1:26" s="32" customFormat="1" ht="15.75" hidden="1"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hidden="1"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hidden="1"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hidden="1"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hidden="1"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hidden="1"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hidden="1"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hidden="1"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hidden="1"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6" s="32" customFormat="1" ht="15.75" hidden="1"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6" s="32" customFormat="1" ht="15.75" hidden="1"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6" s="32" customFormat="1" ht="15.75" hidden="1"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6" s="32" customFormat="1" ht="15.75" hidden="1"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6" s="32" customFormat="1" ht="15.75" hidden="1"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6" s="32" customFormat="1" ht="15.75" hidden="1"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6" s="32" customFormat="1" ht="15.75" hidden="1"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6"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c r="N7368" s="32" t="str">
        <f t="shared" ref="N7368" si="3283" xml:space="preserve"> TEXT(D7368, "mmmm")</f>
        <v>January</v>
      </c>
      <c r="O7368" s="39">
        <f t="shared" ref="O7368" si="3284" xml:space="preserve"> K7368 - L7368</f>
        <v>1010.02</v>
      </c>
      <c r="P7368" s="32" t="str">
        <f xml:space="preserve"> TEXT(D7368, "dddd")</f>
        <v>Friday</v>
      </c>
    </row>
    <row r="7369" spans="1:16" s="32" customFormat="1" ht="15.75" hidden="1"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6" s="32" customFormat="1" ht="15.75" hidden="1"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6" s="32" customFormat="1" ht="15.75" hidden="1"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6" s="32" customFormat="1" ht="15.75" hidden="1"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6" s="32" customFormat="1" ht="15.75" hidden="1"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6"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c r="N7374" s="32" t="str">
        <f t="shared" ref="N7374" si="3285" xml:space="preserve"> TEXT(D7374, "mmmm")</f>
        <v>December</v>
      </c>
      <c r="O7374" s="39">
        <f t="shared" ref="O7374" si="3286" xml:space="preserve"> K7374 - L7374</f>
        <v>817.36</v>
      </c>
      <c r="P7374" s="32" t="str">
        <f xml:space="preserve"> TEXT(D7374, "dddd")</f>
        <v>Tuesday</v>
      </c>
    </row>
    <row r="7375" spans="1:16" s="32" customFormat="1" ht="15.75" hidden="1"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6" s="32" customFormat="1" ht="15.75" hidden="1"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6" s="32" customFormat="1" ht="15.75" hidden="1"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6" s="32" customFormat="1" ht="15.75" hidden="1"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6" s="32" customFormat="1" ht="15.75" hidden="1"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6" s="32" customFormat="1" ht="15.75" hidden="1"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6" s="32" customFormat="1" ht="15.75" hidden="1"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6" s="32" customFormat="1" ht="15.75" hidden="1"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6"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c r="N7383" s="32" t="str">
        <f t="shared" ref="N7383" si="3287" xml:space="preserve"> TEXT(D7383, "mmmm")</f>
        <v>December</v>
      </c>
      <c r="O7383" s="39">
        <f t="shared" ref="O7383" si="3288" xml:space="preserve"> K7383 - L7383</f>
        <v>903.11</v>
      </c>
      <c r="P7383" s="32" t="str">
        <f xml:space="preserve"> TEXT(D7383, "dddd")</f>
        <v>Wednesday</v>
      </c>
    </row>
    <row r="7384" spans="1:16" s="32" customFormat="1" ht="15.75" hidden="1"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6"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c r="N7385" s="32" t="str">
        <f t="shared" ref="N7385:N7386" si="3289" xml:space="preserve"> TEXT(D7385, "mmmm")</f>
        <v>December</v>
      </c>
      <c r="O7385" s="39">
        <f t="shared" ref="O7385:O7386" si="3290" xml:space="preserve"> K7385 - L7385</f>
        <v>1028.76</v>
      </c>
      <c r="P7385" s="32" t="str">
        <f t="shared" ref="P7385:P7386" si="3291" xml:space="preserve"> TEXT(D7385, "dddd")</f>
        <v>Tuesday</v>
      </c>
    </row>
    <row r="7386" spans="1:16"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c r="N7386" s="32" t="str">
        <f t="shared" si="3289"/>
        <v>November</v>
      </c>
      <c r="O7386" s="39">
        <f t="shared" si="3290"/>
        <v>1215.3399999999999</v>
      </c>
      <c r="P7386" s="32" t="str">
        <f t="shared" si="3291"/>
        <v>Friday</v>
      </c>
    </row>
    <row r="7387" spans="1:16" s="32" customFormat="1" ht="15.75" hidden="1"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6" s="32" customFormat="1" ht="15.75" hidden="1"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6" s="32" customFormat="1" ht="15.75" hidden="1"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6" s="32" customFormat="1" ht="15.75" hidden="1"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6" s="32" customFormat="1" ht="15.75" hidden="1"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6"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c r="N7392" s="32" t="str">
        <f t="shared" ref="N7392:N7393" si="3292" xml:space="preserve"> TEXT(D7392, "mmmm")</f>
        <v>April</v>
      </c>
      <c r="O7392" s="39">
        <f t="shared" ref="O7392:O7393" si="3293" xml:space="preserve"> K7392 - L7392</f>
        <v>1295.43</v>
      </c>
      <c r="P7392" s="32" t="str">
        <f t="shared" ref="P7392:P7393" si="3294" xml:space="preserve"> TEXT(D7392, "dddd")</f>
        <v>Wednesday</v>
      </c>
    </row>
    <row r="7393" spans="1:16"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c r="N7393" s="32" t="str">
        <f t="shared" si="3292"/>
        <v>May</v>
      </c>
      <c r="O7393" s="39">
        <f t="shared" si="3293"/>
        <v>45.960000000000008</v>
      </c>
      <c r="P7393" s="32" t="str">
        <f t="shared" si="3294"/>
        <v>Monday</v>
      </c>
    </row>
    <row r="7394" spans="1:16" s="32" customFormat="1" ht="15.75" hidden="1"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6" s="32" customFormat="1" ht="15.75" hidden="1"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6" s="32" customFormat="1" ht="15.75" hidden="1"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6" s="32" customFormat="1" ht="15.75" hidden="1"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6" s="32" customFormat="1" ht="15.75" hidden="1"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6" s="32" customFormat="1" ht="15.75" hidden="1"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6" s="32" customFormat="1" ht="15.75" hidden="1"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6" s="32" customFormat="1" ht="15.75" hidden="1"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6" s="32" customFormat="1" ht="15.75" hidden="1"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6" s="32" customFormat="1" ht="15.75" hidden="1"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6" s="32" customFormat="1" ht="15.75" hidden="1"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6" s="32" customFormat="1" ht="15.75" hidden="1"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6"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c r="N7406" s="32" t="str">
        <f t="shared" ref="N7406:N7407" si="3295" xml:space="preserve"> TEXT(D7406, "mmmm")</f>
        <v>November</v>
      </c>
      <c r="O7406" s="39">
        <f t="shared" ref="O7406:O7407" si="3296" xml:space="preserve"> K7406 - L7406</f>
        <v>139.2299999999999</v>
      </c>
      <c r="P7406" s="32" t="str">
        <f t="shared" ref="P7406:P7407" si="3297" xml:space="preserve"> TEXT(D7406, "dddd")</f>
        <v>Monday</v>
      </c>
    </row>
    <row r="7407" spans="1:16"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c r="N7407" s="32" t="str">
        <f t="shared" si="3295"/>
        <v>September</v>
      </c>
      <c r="O7407" s="39">
        <f t="shared" si="3296"/>
        <v>690.49</v>
      </c>
      <c r="P7407" s="32" t="str">
        <f t="shared" si="3297"/>
        <v>Friday</v>
      </c>
    </row>
    <row r="7408" spans="1:16" s="32" customFormat="1" ht="15.75" hidden="1"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6" s="32" customFormat="1" ht="15.75" hidden="1"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6" s="32" customFormat="1" ht="15.75" hidden="1"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6" s="32" customFormat="1" ht="15.75" hidden="1"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6" s="32" customFormat="1" ht="15.75" hidden="1"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6"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c r="N7413" s="32" t="str">
        <f t="shared" ref="N7413" si="3298" xml:space="preserve"> TEXT(D7413, "mmmm")</f>
        <v>July</v>
      </c>
      <c r="O7413" s="39">
        <f t="shared" ref="O7413" si="3299" xml:space="preserve"> K7413 - L7413</f>
        <v>45.960000000000008</v>
      </c>
      <c r="P7413" s="32" t="str">
        <f xml:space="preserve"> TEXT(D7413, "dddd")</f>
        <v>Friday</v>
      </c>
    </row>
    <row r="7414" spans="1:16" s="32" customFormat="1" ht="15.75" hidden="1"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6" s="32" customFormat="1" ht="15.75" hidden="1"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6" s="32" customFormat="1" ht="15.75" hidden="1"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6" s="32" customFormat="1" ht="15.75" hidden="1"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6" s="32" customFormat="1" ht="15.75" hidden="1"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6" s="32" customFormat="1" ht="15.75" hidden="1"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6" s="32" customFormat="1" ht="15.75" hidden="1"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6" s="32" customFormat="1" ht="15.75" hidden="1"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6" s="32" customFormat="1" ht="15.75" hidden="1"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6" s="32" customFormat="1" ht="15.75" hidden="1"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6" s="32" customFormat="1" ht="15.75" hidden="1"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hidden="1"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hidden="1"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hidden="1"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hidden="1"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hidden="1"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hidden="1"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hidden="1"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hidden="1"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hidden="1"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hidden="1"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hidden="1"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hidden="1"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hidden="1"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hidden="1"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hidden="1"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hidden="1"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6" s="32" customFormat="1" ht="15.75" hidden="1"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6"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c r="N7442" s="32" t="str">
        <f t="shared" ref="N7442" si="3300" xml:space="preserve"> TEXT(D7442, "mmmm")</f>
        <v>September</v>
      </c>
      <c r="O7442" s="39">
        <f t="shared" ref="O7442" si="3301" xml:space="preserve"> K7442 - L7442</f>
        <v>75.75</v>
      </c>
      <c r="P7442" s="32" t="str">
        <f xml:space="preserve"> TEXT(D7442, "dddd")</f>
        <v>Wednesday</v>
      </c>
    </row>
    <row r="7443" spans="1:16" s="32" customFormat="1" ht="15.75" hidden="1"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6" s="32" customFormat="1" ht="15.75" hidden="1"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6" s="32" customFormat="1" ht="15.75" hidden="1"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6" s="32" customFormat="1" ht="15.75" hidden="1"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6" s="32" customFormat="1" ht="15.75" hidden="1"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6" s="32" customFormat="1" ht="15.75" hidden="1"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6" s="32" customFormat="1" ht="15.75" hidden="1"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6" s="32" customFormat="1" ht="15.75" hidden="1"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6"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c r="N7451" s="32" t="str">
        <f t="shared" ref="N7451" si="3302" xml:space="preserve"> TEXT(D7451, "mmmm")</f>
        <v>December</v>
      </c>
      <c r="O7451" s="39">
        <f t="shared" ref="O7451" si="3303" xml:space="preserve"> K7451 - L7451</f>
        <v>15.080000000000005</v>
      </c>
      <c r="P7451" s="32" t="str">
        <f xml:space="preserve"> TEXT(D7451, "dddd")</f>
        <v>Saturday</v>
      </c>
    </row>
    <row r="7452" spans="1:16" s="32" customFormat="1" ht="15.75" hidden="1"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6" s="32" customFormat="1" ht="15.75" hidden="1"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6" s="32" customFormat="1" ht="15.75" hidden="1"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6" s="32" customFormat="1" ht="15.75" hidden="1"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6" s="32" customFormat="1" ht="15.75" hidden="1"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hidden="1"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hidden="1"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hidden="1"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hidden="1"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hidden="1"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hidden="1"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hidden="1"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hidden="1"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hidden="1"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hidden="1"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hidden="1"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hidden="1"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hidden="1"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hidden="1"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hidden="1"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hidden="1"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hidden="1"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hidden="1"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hidden="1"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hidden="1"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hidden="1"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hidden="1"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hidden="1"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hidden="1"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hidden="1"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hidden="1"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hidden="1"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hidden="1"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hidden="1"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hidden="1"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hidden="1"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hidden="1"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6" s="32" customFormat="1" ht="15.75" hidden="1"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6"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c r="N7490" s="32" t="str">
        <f t="shared" ref="N7490" si="3304" xml:space="preserve"> TEXT(D7490, "mmmm")</f>
        <v>August</v>
      </c>
      <c r="O7490" s="39">
        <f t="shared" ref="O7490" si="3305" xml:space="preserve"> K7490 - L7490</f>
        <v>693.76</v>
      </c>
      <c r="P7490" s="32" t="str">
        <f xml:space="preserve"> TEXT(D7490, "dddd")</f>
        <v>Monday</v>
      </c>
    </row>
    <row r="7491" spans="1:16" s="32" customFormat="1" ht="15.75" hidden="1"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6" s="32" customFormat="1" ht="15.75" hidden="1"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6" s="32" customFormat="1" ht="15.75" hidden="1"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6"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c r="N7494" s="32" t="str">
        <f t="shared" ref="N7494" si="3306" xml:space="preserve"> TEXT(D7494, "mmmm")</f>
        <v>September</v>
      </c>
      <c r="O7494" s="39">
        <f t="shared" ref="O7494" si="3307" xml:space="preserve"> K7494 - L7494</f>
        <v>133.38</v>
      </c>
      <c r="P7494" s="32" t="str">
        <f xml:space="preserve"> TEXT(D7494, "dddd")</f>
        <v>Friday</v>
      </c>
    </row>
    <row r="7495" spans="1:16" s="32" customFormat="1" ht="15.75" hidden="1"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6" s="32" customFormat="1" ht="15.75" hidden="1"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6" s="32" customFormat="1" ht="15.75" hidden="1"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6" s="32" customFormat="1" ht="15.75" hidden="1"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6" s="32" customFormat="1" ht="15.75" hidden="1"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6" s="32" customFormat="1" ht="15.75" hidden="1"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6" s="32" customFormat="1" ht="15.75" hidden="1"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6" s="32" customFormat="1" ht="15.75" hidden="1"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6"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c r="N7503" s="32" t="str">
        <f t="shared" ref="N7503" si="3308" xml:space="preserve"> TEXT(D7503, "mmmm")</f>
        <v>May</v>
      </c>
      <c r="O7503" s="39">
        <f t="shared" ref="O7503" si="3309" xml:space="preserve"> K7503 - L7503</f>
        <v>179.44</v>
      </c>
      <c r="P7503" s="32" t="str">
        <f xml:space="preserve"> TEXT(D7503, "dddd")</f>
        <v>Friday</v>
      </c>
    </row>
    <row r="7504" spans="1:16" s="32" customFormat="1" ht="15.75" hidden="1"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6" s="32" customFormat="1" ht="15.75" hidden="1"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6" s="32" customFormat="1" ht="15.75" hidden="1"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6" s="32" customFormat="1" ht="15.75" hidden="1"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6" s="32" customFormat="1" ht="15.75" hidden="1"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6"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c r="N7509" s="32" t="str">
        <f t="shared" ref="N7509" si="3310" xml:space="preserve"> TEXT(D7509, "mmmm")</f>
        <v>August</v>
      </c>
      <c r="O7509" s="39">
        <f t="shared" ref="O7509" si="3311" xml:space="preserve"> K7509 - L7509</f>
        <v>451.65000000000009</v>
      </c>
      <c r="P7509" s="32" t="str">
        <f xml:space="preserve"> TEXT(D7509, "dddd")</f>
        <v>Tuesday</v>
      </c>
    </row>
    <row r="7510" spans="1:16" s="32" customFormat="1" ht="15.75" hidden="1"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6" s="32" customFormat="1" ht="15.75" hidden="1"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6"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c r="N7512" s="32" t="str">
        <f t="shared" ref="N7512" si="3312" xml:space="preserve"> TEXT(D7512, "mmmm")</f>
        <v>April</v>
      </c>
      <c r="O7512" s="39">
        <f t="shared" ref="O7512" si="3313" xml:space="preserve"> K7512 - L7512</f>
        <v>43.97</v>
      </c>
      <c r="P7512" s="32" t="str">
        <f xml:space="preserve"> TEXT(D7512, "dddd")</f>
        <v>Sunday</v>
      </c>
    </row>
    <row r="7513" spans="1:16" s="32" customFormat="1" ht="15.75" hidden="1"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6" s="32" customFormat="1" ht="15.75" hidden="1"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6" s="32" customFormat="1" ht="15.75" hidden="1"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6" s="32" customFormat="1" ht="15.75" hidden="1"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6" s="32" customFormat="1" ht="15.75" hidden="1"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6" s="32" customFormat="1" ht="15.75" hidden="1"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6" s="32" customFormat="1" ht="15.75" hidden="1"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6" s="32" customFormat="1" ht="15.75" hidden="1"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6" s="32" customFormat="1" ht="15.75" hidden="1"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6" s="32" customFormat="1" ht="15.75" hidden="1"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6" s="32" customFormat="1" ht="15.75" hidden="1"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6" s="32" customFormat="1" ht="15.75" hidden="1"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6" s="32" customFormat="1" ht="15.75" hidden="1"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6" s="32" customFormat="1" ht="15.75" hidden="1"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6" s="32" customFormat="1" ht="15.75" hidden="1"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6" s="32" customFormat="1" ht="15.75" hidden="1"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6"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c r="N7529" s="32" t="str">
        <f t="shared" ref="N7529" si="3314" xml:space="preserve"> TEXT(D7529, "mmmm")</f>
        <v>January</v>
      </c>
      <c r="O7529" s="39">
        <f t="shared" ref="O7529" si="3315" xml:space="preserve"> K7529 - L7529</f>
        <v>641.64</v>
      </c>
      <c r="P7529" s="32" t="str">
        <f xml:space="preserve"> TEXT(D7529, "dddd")</f>
        <v>Saturday</v>
      </c>
    </row>
    <row r="7530" spans="1:16" s="32" customFormat="1" ht="15.75" hidden="1"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6" s="32" customFormat="1" ht="15.75" hidden="1"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6"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c r="N7532" s="32" t="str">
        <f t="shared" ref="N7532" si="3316" xml:space="preserve"> TEXT(D7532, "mmmm")</f>
        <v>December</v>
      </c>
      <c r="O7532" s="39">
        <f t="shared" ref="O7532" si="3317" xml:space="preserve"> K7532 - L7532</f>
        <v>448.67999999999995</v>
      </c>
      <c r="P7532" s="32" t="str">
        <f xml:space="preserve"> TEXT(D7532, "dddd")</f>
        <v>Tuesday</v>
      </c>
    </row>
    <row r="7533" spans="1:16" s="32" customFormat="1" ht="15.75" hidden="1"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6" s="32" customFormat="1" ht="15.75" hidden="1"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6" s="32" customFormat="1" ht="15.75" hidden="1"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6" s="32" customFormat="1" ht="15.75" hidden="1"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6" s="32" customFormat="1" ht="15.75" hidden="1"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6" s="32" customFormat="1" ht="15.75" hidden="1"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6" s="32" customFormat="1" ht="15.75" hidden="1"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6" s="32" customFormat="1" ht="15.75" hidden="1"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6" s="32" customFormat="1" ht="15.75" hidden="1"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6" s="32" customFormat="1" ht="15.75" hidden="1"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6" s="32" customFormat="1" ht="15.75" hidden="1"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6" s="32" customFormat="1" ht="15.75" hidden="1"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6" s="32" customFormat="1" ht="15.75" hidden="1"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6" s="32" customFormat="1" ht="15.75" hidden="1"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6" s="32" customFormat="1" ht="15.75" hidden="1"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6" s="32" customFormat="1" ht="15.75" hidden="1"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6" s="32" customFormat="1" ht="15.75" hidden="1"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6" s="32" customFormat="1" ht="15.75" hidden="1"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6"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c r="N7551" s="32" t="str">
        <f t="shared" ref="N7551" si="3318" xml:space="preserve"> TEXT(D7551, "mmmm")</f>
        <v>January</v>
      </c>
      <c r="O7551" s="39">
        <f t="shared" ref="O7551" si="3319" xml:space="preserve"> K7551 - L7551</f>
        <v>409.86000000000013</v>
      </c>
      <c r="P7551" s="32" t="str">
        <f xml:space="preserve"> TEXT(D7551, "dddd")</f>
        <v>Tuesday</v>
      </c>
    </row>
    <row r="7552" spans="1:16" s="32" customFormat="1" ht="15.75" hidden="1"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6" s="32" customFormat="1" ht="15.75" hidden="1"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6"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c r="N7554" s="32" t="str">
        <f t="shared" ref="N7554" si="3320" xml:space="preserve"> TEXT(D7554, "mmmm")</f>
        <v>October</v>
      </c>
      <c r="O7554" s="39">
        <f t="shared" ref="O7554" si="3321" xml:space="preserve"> K7554 - L7554</f>
        <v>1305.25</v>
      </c>
      <c r="P7554" s="32" t="str">
        <f xml:space="preserve"> TEXT(D7554, "dddd")</f>
        <v>Thursday</v>
      </c>
    </row>
    <row r="7555" spans="1:16" s="32" customFormat="1" ht="15.75" hidden="1"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6" s="32" customFormat="1" ht="15.75" hidden="1"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6" s="32" customFormat="1" ht="15.75" hidden="1"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6" s="32" customFormat="1" ht="15.75" hidden="1"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6" s="32" customFormat="1" ht="15.75" hidden="1"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6" s="32" customFormat="1" ht="15.75" hidden="1"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6" s="32" customFormat="1" ht="15.75" hidden="1"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6" s="32" customFormat="1" ht="15.75" hidden="1"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6" s="32" customFormat="1" ht="15.75" hidden="1"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6" s="32" customFormat="1" ht="15.75" hidden="1"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6" s="32" customFormat="1" ht="15.75" hidden="1"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6" s="32" customFormat="1" ht="15.75" hidden="1"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6" s="32" customFormat="1" ht="15.75" hidden="1"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6" s="32" customFormat="1" ht="15.75" hidden="1"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6" s="32" customFormat="1" ht="15.75" hidden="1"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6" s="32" customFormat="1" ht="15.75" hidden="1"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6" s="32" customFormat="1" ht="15.75" hidden="1"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6" s="32" customFormat="1" ht="15.75" hidden="1"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6" s="32" customFormat="1" ht="15.75" hidden="1"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6" s="32" customFormat="1" ht="15.75" hidden="1"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6" s="32" customFormat="1" ht="15.75" hidden="1"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6" s="32" customFormat="1" ht="15.75" hidden="1"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6" s="32" customFormat="1" ht="15.75" hidden="1"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6" s="32" customFormat="1" ht="15.75" hidden="1"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6" s="32" customFormat="1" ht="15.75" hidden="1"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6" s="32" customFormat="1" ht="15.75" hidden="1"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6" s="32" customFormat="1" ht="15.75" hidden="1"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6" s="32" customFormat="1" ht="15.75" hidden="1"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6"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c r="N7583" s="32" t="str">
        <f t="shared" ref="N7583" si="3322" xml:space="preserve"> TEXT(D7583, "mmmm")</f>
        <v>June</v>
      </c>
      <c r="O7583" s="39">
        <f t="shared" ref="O7583" si="3323" xml:space="preserve"> K7583 - L7583</f>
        <v>957.02</v>
      </c>
      <c r="P7583" s="32" t="str">
        <f xml:space="preserve"> TEXT(D7583, "dddd")</f>
        <v>Monday</v>
      </c>
    </row>
    <row r="7584" spans="1:16" s="32" customFormat="1" ht="15.75" hidden="1"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6" s="32" customFormat="1" ht="15.75" hidden="1"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6" s="32" customFormat="1" ht="15.75" hidden="1"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6" s="32" customFormat="1" ht="15.75" hidden="1"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6" s="32" customFormat="1" ht="15.75" hidden="1"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6" s="32" customFormat="1" ht="15.75" hidden="1"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6" s="32" customFormat="1" ht="15.75" hidden="1"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6" s="32" customFormat="1" ht="15.75" hidden="1"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6" s="32" customFormat="1" ht="15.75" hidden="1"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6" s="32" customFormat="1" ht="15.75" hidden="1"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6" s="32" customFormat="1" ht="15.75" hidden="1"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6" s="32" customFormat="1" ht="15.75" hidden="1"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6" s="32" customFormat="1" ht="15.75" hidden="1"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6" s="32" customFormat="1" ht="15.75" hidden="1"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6"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c r="N7598" s="32" t="str">
        <f t="shared" ref="N7598" si="3324" xml:space="preserve"> TEXT(D7598, "mmmm")</f>
        <v>June</v>
      </c>
      <c r="O7598" s="39">
        <f t="shared" ref="O7598" si="3325" xml:space="preserve"> K7598 - L7598</f>
        <v>129.01</v>
      </c>
      <c r="P7598" s="32" t="str">
        <f xml:space="preserve"> TEXT(D7598, "dddd")</f>
        <v>Thursday</v>
      </c>
    </row>
    <row r="7599" spans="1:16" s="32" customFormat="1" ht="15.75" hidden="1"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6" s="32" customFormat="1" ht="15.75" hidden="1"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hidden="1"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hidden="1"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c r="N7603" s="32" t="str">
        <f t="shared" ref="N7603" si="3326" xml:space="preserve"> TEXT(D7603, "mmmm")</f>
        <v>December</v>
      </c>
      <c r="O7603" s="39">
        <f t="shared" ref="O7603" si="3327" xml:space="preserve"> K7603 - L7603</f>
        <v>128.45999999999992</v>
      </c>
      <c r="P7603" s="32" t="str">
        <f xml:space="preserve"> TEXT(D7603, "dddd")</f>
        <v>Wednesday</v>
      </c>
    </row>
    <row r="7604" spans="1:26" s="32" customFormat="1" ht="15.75" hidden="1"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hidden="1"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hidden="1"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hidden="1"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hidden="1"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hidden="1"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hidden="1"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c r="N7611" s="32" t="str">
        <f t="shared" ref="N7611" si="3328" xml:space="preserve"> TEXT(D7611, "mmmm")</f>
        <v>March</v>
      </c>
      <c r="O7611" s="39">
        <f t="shared" ref="O7611" si="3329" xml:space="preserve"> K7611 - L7611</f>
        <v>90.099999999999966</v>
      </c>
      <c r="P7611" s="32" t="str">
        <f xml:space="preserve"> TEXT(D7611, "dddd")</f>
        <v>Thursday</v>
      </c>
    </row>
    <row r="7612" spans="1:26" s="32" customFormat="1" ht="15.75" hidden="1"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hidden="1"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hidden="1"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hidden="1"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c r="N7616" s="32" t="str">
        <f t="shared" ref="N7616" si="3330" xml:space="preserve"> TEXT(D7616, "mmmm")</f>
        <v>August</v>
      </c>
      <c r="O7616" s="39">
        <f t="shared" ref="O7616" si="3331" xml:space="preserve"> K7616 - L7616</f>
        <v>144.26</v>
      </c>
      <c r="P7616" s="32" t="str">
        <f xml:space="preserve"> TEXT(D7616, "dddd")</f>
        <v>Wednesday</v>
      </c>
    </row>
    <row r="7617" spans="1:16" s="32" customFormat="1" ht="15.75" hidden="1"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6" s="32" customFormat="1" ht="15.75" hidden="1"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6" s="32" customFormat="1" ht="15.75" hidden="1"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6"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c r="N7620" s="32" t="str">
        <f t="shared" ref="N7620" si="3332" xml:space="preserve"> TEXT(D7620, "mmmm")</f>
        <v>September</v>
      </c>
      <c r="O7620" s="39">
        <f t="shared" ref="O7620" si="3333" xml:space="preserve"> K7620 - L7620</f>
        <v>199.09999999999991</v>
      </c>
      <c r="P7620" s="32" t="str">
        <f xml:space="preserve"> TEXT(D7620, "dddd")</f>
        <v>Friday</v>
      </c>
    </row>
    <row r="7621" spans="1:16" s="32" customFormat="1" ht="15.75" hidden="1"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6" s="32" customFormat="1" ht="15.75" hidden="1"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6" s="32" customFormat="1" ht="15.75" hidden="1"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6" s="32" customFormat="1" ht="15.75" hidden="1"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6" s="32" customFormat="1" ht="15.75" hidden="1"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6" s="32" customFormat="1" ht="15.75" hidden="1"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6" s="32" customFormat="1" ht="15.75" hidden="1"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6" s="32" customFormat="1" ht="15.75" hidden="1"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6" s="32" customFormat="1" ht="15.75" hidden="1"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6" s="32" customFormat="1" ht="15.75" hidden="1"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6" s="32" customFormat="1" ht="15.75" hidden="1"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6" s="32" customFormat="1" ht="15.75" hidden="1"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6" s="32" customFormat="1" ht="15.75" hidden="1"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6" s="32" customFormat="1" ht="15.75" hidden="1"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6" s="32" customFormat="1" ht="15.75" hidden="1"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6" s="32" customFormat="1" ht="15.75" hidden="1"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6"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c r="N7637" s="32" t="str">
        <f t="shared" ref="N7637" si="3334" xml:space="preserve"> TEXT(D7637, "mmmm")</f>
        <v>June</v>
      </c>
      <c r="O7637" s="39">
        <f t="shared" ref="O7637" si="3335" xml:space="preserve"> K7637 - L7637</f>
        <v>709.34</v>
      </c>
      <c r="P7637" s="32" t="str">
        <f xml:space="preserve"> TEXT(D7637, "dddd")</f>
        <v>Sunday</v>
      </c>
    </row>
    <row r="7638" spans="1:16" s="32" customFormat="1" ht="15.75" hidden="1"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6" s="32" customFormat="1" ht="15.75" hidden="1"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6" s="32" customFormat="1" ht="15.75" hidden="1"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6" s="32" customFormat="1" ht="15.75" hidden="1"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6" s="32" customFormat="1" ht="15.75" hidden="1"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6" s="32" customFormat="1" ht="15.75" hidden="1"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6" s="32" customFormat="1" ht="15.75" hidden="1"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6" s="32" customFormat="1" ht="15.75" hidden="1"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6" s="32" customFormat="1" ht="15.75" hidden="1"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6" s="32" customFormat="1" ht="15.75" hidden="1"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6"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c r="N7648" s="32" t="str">
        <f t="shared" ref="N7648:N7649" si="3336" xml:space="preserve"> TEXT(D7648, "mmmm")</f>
        <v>June</v>
      </c>
      <c r="O7648" s="39">
        <f t="shared" ref="O7648:O7649" si="3337" xml:space="preserve"> K7648 - L7648</f>
        <v>693.76</v>
      </c>
      <c r="P7648" s="32" t="str">
        <f t="shared" ref="P7648:P7649" si="3338" xml:space="preserve"> TEXT(D7648, "dddd")</f>
        <v>Saturday</v>
      </c>
    </row>
    <row r="7649" spans="1:16"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c r="N7649" s="32" t="str">
        <f t="shared" si="3336"/>
        <v>January</v>
      </c>
      <c r="O7649" s="39">
        <f t="shared" si="3337"/>
        <v>957.02</v>
      </c>
      <c r="P7649" s="32" t="str">
        <f t="shared" si="3338"/>
        <v>Sunday</v>
      </c>
    </row>
    <row r="7650" spans="1:16" s="32" customFormat="1" ht="15.75" hidden="1"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6" s="32" customFormat="1" ht="15.75" hidden="1"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6" s="32" customFormat="1" ht="15.75" hidden="1"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6" s="32" customFormat="1" ht="15.75" hidden="1"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6" s="32" customFormat="1" ht="15.75" hidden="1"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6" s="32" customFormat="1" ht="15.75" hidden="1"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6" s="32" customFormat="1" ht="15.75" hidden="1"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6" s="32" customFormat="1" ht="15.75" hidden="1"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6" s="32" customFormat="1" ht="15.75" hidden="1"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6" s="32" customFormat="1" ht="15.75" hidden="1"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6" s="32" customFormat="1" ht="15.75" hidden="1"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6" s="32" customFormat="1" ht="15.75" hidden="1"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6" s="32" customFormat="1" ht="15.75" hidden="1"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6" s="32" customFormat="1" ht="15.75" hidden="1"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6" s="32" customFormat="1" ht="15.75" hidden="1"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6"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c r="N7665" s="32" t="str">
        <f t="shared" ref="N7665" si="3339" xml:space="preserve"> TEXT(D7665, "mmmm")</f>
        <v>February</v>
      </c>
      <c r="O7665" s="39">
        <f t="shared" ref="O7665" si="3340" xml:space="preserve"> K7665 - L7665</f>
        <v>1103.43</v>
      </c>
      <c r="P7665" s="32" t="str">
        <f xml:space="preserve"> TEXT(D7665, "dddd")</f>
        <v>Monday</v>
      </c>
    </row>
    <row r="7666" spans="1:16" s="32" customFormat="1" ht="15.75" hidden="1"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6" s="32" customFormat="1" ht="15.75" hidden="1"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6" s="32" customFormat="1" ht="15.75" hidden="1"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6" s="32" customFormat="1" ht="15.75" hidden="1"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6" s="32" customFormat="1" ht="15.75" hidden="1"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6"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c r="N7671" s="32" t="str">
        <f t="shared" ref="N7671" si="3341" xml:space="preserve"> TEXT(D7671, "mmmm")</f>
        <v>February</v>
      </c>
      <c r="O7671" s="39">
        <f t="shared" ref="O7671" si="3342" xml:space="preserve"> K7671 - L7671</f>
        <v>155.65000000000009</v>
      </c>
      <c r="P7671" s="32" t="str">
        <f xml:space="preserve"> TEXT(D7671, "dddd")</f>
        <v>Wednesday</v>
      </c>
    </row>
    <row r="7672" spans="1:16" s="32" customFormat="1" ht="15.75" hidden="1"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6" s="32" customFormat="1" ht="15.75" hidden="1"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6" s="32" customFormat="1" ht="15.75" hidden="1"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6" s="32" customFormat="1" ht="15.75" hidden="1"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6" s="32" customFormat="1" ht="15.75" hidden="1"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6" s="32" customFormat="1" ht="15.75" hidden="1"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6" s="32" customFormat="1" ht="15.75" hidden="1"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6" s="32" customFormat="1" ht="15.75" hidden="1"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6" s="32" customFormat="1" ht="15.75" hidden="1"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6" s="32" customFormat="1" ht="15.75" hidden="1"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6"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c r="N7682" s="32" t="str">
        <f t="shared" ref="N7682" si="3343" xml:space="preserve"> TEXT(D7682, "mmmm")</f>
        <v>May</v>
      </c>
      <c r="O7682" s="39">
        <f t="shared" ref="O7682" si="3344" xml:space="preserve"> K7682 - L7682</f>
        <v>1279.3999999999999</v>
      </c>
      <c r="P7682" s="32" t="str">
        <f xml:space="preserve"> TEXT(D7682, "dddd")</f>
        <v>Tuesday</v>
      </c>
    </row>
    <row r="7683" spans="1:16" s="32" customFormat="1" ht="15.75" hidden="1"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6" s="32" customFormat="1" ht="15.75" hidden="1"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6" s="32" customFormat="1" ht="15.75" hidden="1"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6" s="32" customFormat="1" ht="15.75" hidden="1"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6" s="32" customFormat="1" ht="15.75" hidden="1"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6" s="32" customFormat="1" ht="15.75" hidden="1"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6" s="32" customFormat="1" ht="15.75" hidden="1"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6" s="32" customFormat="1" ht="15.75" hidden="1"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6" s="32" customFormat="1" ht="15.75" hidden="1"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6" s="32" customFormat="1" ht="15.75" hidden="1"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6" s="32" customFormat="1" ht="15.75" hidden="1"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6" s="32" customFormat="1" ht="15.75" hidden="1"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6" s="32" customFormat="1" ht="15.75" hidden="1"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6" s="32" customFormat="1" ht="15.75" hidden="1"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hidden="1"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hidden="1"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hidden="1"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c r="N7700" s="32" t="str">
        <f t="shared" ref="N7700" si="3345" xml:space="preserve"> TEXT(D7700, "mmmm")</f>
        <v>March</v>
      </c>
      <c r="O7700" s="39">
        <f t="shared" ref="O7700" si="3346" xml:space="preserve"> K7700 - L7700</f>
        <v>830.2399999999999</v>
      </c>
      <c r="P7700" s="32" t="str">
        <f xml:space="preserve"> TEXT(D7700, "dddd")</f>
        <v>Sunday</v>
      </c>
    </row>
    <row r="7701" spans="1:26" s="32" customFormat="1" ht="15.75" hidden="1"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hidden="1"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c r="N7703" s="32" t="str">
        <f t="shared" ref="N7703" si="3347" xml:space="preserve"> TEXT(D7703, "mmmm")</f>
        <v>November</v>
      </c>
      <c r="O7703" s="39">
        <f t="shared" ref="O7703" si="3348" xml:space="preserve"> K7703 - L7703</f>
        <v>41.129999999999995</v>
      </c>
      <c r="P7703" s="32" t="str">
        <f xml:space="preserve"> TEXT(D7703, "dddd")</f>
        <v>Thursday</v>
      </c>
    </row>
    <row r="7704" spans="1:26" s="32" customFormat="1" ht="15.75" hidden="1"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hidden="1"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hidden="1"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hidden="1"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hidden="1"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hidden="1"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hidden="1"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hidden="1"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hidden="1"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6" s="32" customFormat="1" ht="15.75" hidden="1"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6" s="32" customFormat="1" ht="15.75" hidden="1"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6" s="32" customFormat="1" ht="15.75" hidden="1"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6" s="32" customFormat="1" ht="15.75" hidden="1"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6" s="32" customFormat="1" ht="15.75" hidden="1"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6" s="32" customFormat="1" ht="15.75" hidden="1"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6" s="32" customFormat="1" ht="15.75" hidden="1"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6" s="32" customFormat="1" ht="15.75" hidden="1"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6" s="32" customFormat="1" ht="15.75" hidden="1"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6" s="32" customFormat="1" ht="15.75" hidden="1"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6" s="32" customFormat="1" ht="15.75" hidden="1"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6" s="32" customFormat="1" ht="15.75" hidden="1"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6" s="32" customFormat="1" ht="15.75" hidden="1"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6" s="32" customFormat="1" ht="15.75" hidden="1"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6"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c r="N7727" s="32" t="str">
        <f t="shared" ref="N7727" si="3349" xml:space="preserve"> TEXT(D7727, "mmmm")</f>
        <v>February</v>
      </c>
      <c r="O7727" s="39">
        <f t="shared" ref="O7727" si="3350" xml:space="preserve"> K7727 - L7727</f>
        <v>133.38</v>
      </c>
      <c r="P7727" s="32" t="str">
        <f xml:space="preserve"> TEXT(D7727, "dddd")</f>
        <v>Saturday</v>
      </c>
    </row>
    <row r="7728" spans="1:16" s="32" customFormat="1" ht="15.75" hidden="1"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hidden="1"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c r="N7730" s="32" t="str">
        <f t="shared" ref="N7730" si="3351" xml:space="preserve"> TEXT(D7730, "mmmm")</f>
        <v>December</v>
      </c>
      <c r="O7730" s="39">
        <f t="shared" ref="O7730" si="3352" xml:space="preserve"> K7730 - L7730</f>
        <v>1069.5500000000002</v>
      </c>
      <c r="P7730" s="32" t="str">
        <f xml:space="preserve"> TEXT(D7730, "dddd")</f>
        <v>Tuesday</v>
      </c>
    </row>
    <row r="7731" spans="1:26" s="32" customFormat="1" ht="15.75" hidden="1"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hidden="1"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hidden="1"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hidden="1"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hidden="1"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hidden="1"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hidden="1"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hidden="1"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hidden="1"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hidden="1"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c r="N7741" s="32" t="str">
        <f t="shared" ref="N7741" si="3353" xml:space="preserve"> TEXT(D7741, "mmmm")</f>
        <v>March</v>
      </c>
      <c r="O7741" s="39">
        <f t="shared" ref="O7741" si="3354" xml:space="preserve"> K7741 - L7741</f>
        <v>43.97</v>
      </c>
      <c r="P7741" s="32" t="str">
        <f xml:space="preserve"> TEXT(D7741, "dddd")</f>
        <v>Tuesday</v>
      </c>
    </row>
    <row r="7742" spans="1:26" s="32" customFormat="1" ht="15.75" hidden="1"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hidden="1"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hidden="1"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6" s="32" customFormat="1" ht="15.75" hidden="1"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6" s="32" customFormat="1" ht="15.75" hidden="1"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6" s="32" customFormat="1" ht="15.75" hidden="1"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6" s="32" customFormat="1" ht="15.75" hidden="1"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6" s="32" customFormat="1" ht="15.75" hidden="1"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6" s="32" customFormat="1" ht="15.75" hidden="1"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6"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c r="N7751" s="32" t="str">
        <f t="shared" ref="N7751:N7752" si="3355" xml:space="preserve"> TEXT(D7751, "mmmm")</f>
        <v>June</v>
      </c>
      <c r="O7751" s="39">
        <f t="shared" ref="O7751:O7752" si="3356" xml:space="preserve"> K7751 - L7751</f>
        <v>152.54999999999995</v>
      </c>
      <c r="P7751" s="32" t="str">
        <f t="shared" ref="P7751:P7752" si="3357" xml:space="preserve"> TEXT(D7751, "dddd")</f>
        <v>Saturday</v>
      </c>
    </row>
    <row r="7752" spans="1:16"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c r="N7752" s="32" t="str">
        <f t="shared" si="3355"/>
        <v>May</v>
      </c>
      <c r="O7752" s="39">
        <f t="shared" si="3356"/>
        <v>167.20999999999998</v>
      </c>
      <c r="P7752" s="32" t="str">
        <f t="shared" si="3357"/>
        <v>Saturday</v>
      </c>
    </row>
    <row r="7753" spans="1:16" s="32" customFormat="1" ht="15.75" hidden="1"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6" s="32" customFormat="1" ht="15.75" hidden="1"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6" s="32" customFormat="1" ht="15.75" hidden="1"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6" s="32" customFormat="1" ht="15.75" hidden="1"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6" s="32" customFormat="1" ht="15.75" hidden="1"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6" s="32" customFormat="1" ht="15.75" hidden="1"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6" s="32" customFormat="1" ht="15.75" hidden="1"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6" s="32" customFormat="1" ht="15.75" hidden="1"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6" s="32" customFormat="1" ht="15.75" hidden="1"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6" s="32" customFormat="1" ht="15.75" hidden="1"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6" s="32" customFormat="1" ht="15.75" hidden="1"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6"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c r="N7764" s="32" t="str">
        <f t="shared" ref="N7764" si="3358" xml:space="preserve"> TEXT(D7764, "mmmm")</f>
        <v>November</v>
      </c>
      <c r="O7764" s="39">
        <f t="shared" ref="O7764" si="3359" xml:space="preserve"> K7764 - L7764</f>
        <v>144.26</v>
      </c>
      <c r="P7764" s="32" t="str">
        <f xml:space="preserve"> TEXT(D7764, "dddd")</f>
        <v>Sunday</v>
      </c>
    </row>
    <row r="7765" spans="1:16" s="32" customFormat="1" ht="15.75" hidden="1"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6" s="32" customFormat="1" ht="15.75" hidden="1"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6"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c r="N7767" s="32" t="str">
        <f t="shared" ref="N7767" si="3360" xml:space="preserve"> TEXT(D7767, "mmmm")</f>
        <v>July</v>
      </c>
      <c r="O7767" s="39">
        <f t="shared" ref="O7767" si="3361" xml:space="preserve"> K7767 - L7767</f>
        <v>45.960000000000008</v>
      </c>
      <c r="P7767" s="32" t="str">
        <f xml:space="preserve"> TEXT(D7767, "dddd")</f>
        <v>Thursday</v>
      </c>
    </row>
    <row r="7768" spans="1:16" s="32" customFormat="1" ht="15.75" hidden="1"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6" s="32" customFormat="1" ht="15.75" hidden="1"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6" s="32" customFormat="1" ht="15.75" hidden="1"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6" s="32" customFormat="1" ht="15.75" hidden="1"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6" s="32" customFormat="1" ht="15.75" hidden="1"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6" s="32" customFormat="1" ht="15.75" hidden="1"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6" s="32" customFormat="1" ht="15.75" hidden="1"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6" s="32" customFormat="1" ht="15.75" hidden="1"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6" s="32" customFormat="1" ht="15.75" hidden="1"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hidden="1"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c r="N7778" s="32" t="str">
        <f t="shared" ref="N7778" si="3362" xml:space="preserve"> TEXT(D7778, "mmmm")</f>
        <v>October</v>
      </c>
      <c r="O7778" s="39">
        <f t="shared" ref="O7778" si="3363" xml:space="preserve"> K7778 - L7778</f>
        <v>709.34</v>
      </c>
      <c r="P7778" s="32" t="str">
        <f xml:space="preserve"> TEXT(D7778, "dddd")</f>
        <v>Tuesday</v>
      </c>
    </row>
    <row r="7779" spans="1:26" s="32" customFormat="1" ht="15.75" hidden="1"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hidden="1"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hidden="1"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hidden="1"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hidden="1"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hidden="1"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hidden="1"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hidden="1"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hidden="1"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hidden="1"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hidden="1"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c r="N7790" s="32" t="str">
        <f t="shared" ref="N7790" si="3364" xml:space="preserve"> TEXT(D7790, "mmmm")</f>
        <v>December</v>
      </c>
      <c r="O7790" s="39">
        <f t="shared" ref="O7790" si="3365" xml:space="preserve"> K7790 - L7790</f>
        <v>1279.3999999999999</v>
      </c>
      <c r="P7790" s="32" t="str">
        <f xml:space="preserve"> TEXT(D7790, "dddd")</f>
        <v>Saturday</v>
      </c>
    </row>
    <row r="7791" spans="1:26" s="32" customFormat="1" ht="15.75" hidden="1"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hidden="1"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6" s="32" customFormat="1" ht="15.75" hidden="1"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6" s="32" customFormat="1" ht="15.75" hidden="1"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6" s="32" customFormat="1" ht="15.75" hidden="1"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6" s="32" customFormat="1" ht="15.75" hidden="1"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6" s="32" customFormat="1" ht="15.75" hidden="1"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6" s="32" customFormat="1" ht="15.75" hidden="1"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6" s="32" customFormat="1" ht="15.75" hidden="1"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6" s="32" customFormat="1" ht="15.75" hidden="1"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6" s="32" customFormat="1" ht="15.75" hidden="1"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6"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c r="N7802" s="32" t="str">
        <f t="shared" ref="N7802" si="3366" xml:space="preserve"> TEXT(D7802, "mmmm")</f>
        <v>March</v>
      </c>
      <c r="O7802" s="39">
        <f t="shared" ref="O7802" si="3367" xml:space="preserve"> K7802 - L7802</f>
        <v>128.45999999999992</v>
      </c>
      <c r="P7802" s="32" t="str">
        <f xml:space="preserve"> TEXT(D7802, "dddd")</f>
        <v>Wednesday</v>
      </c>
    </row>
    <row r="7803" spans="1:16" s="32" customFormat="1" ht="15.75" hidden="1"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6" s="32" customFormat="1" ht="15.75" hidden="1"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6" s="32" customFormat="1" ht="15.75" hidden="1"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6" s="32" customFormat="1" ht="15.75" hidden="1"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6" s="32" customFormat="1" ht="15.75" hidden="1"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6" s="32" customFormat="1" ht="15.75" hidden="1"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6" s="32" customFormat="1" ht="15.75" hidden="1"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6" s="32" customFormat="1" ht="15.75" hidden="1"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6" s="32" customFormat="1" ht="15.75" hidden="1"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6" s="32" customFormat="1" ht="15.75" hidden="1"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6" s="32" customFormat="1" ht="15.75" hidden="1"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6" s="32" customFormat="1" ht="15.75" hidden="1"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6" s="32" customFormat="1" ht="15.75" hidden="1"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6" s="32" customFormat="1" ht="15.75" hidden="1"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6" s="32" customFormat="1" ht="15.75" hidden="1"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6"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c r="N7818" s="32" t="str">
        <f t="shared" ref="N7818" si="3368" xml:space="preserve"> TEXT(D7818, "mmmm")</f>
        <v>March</v>
      </c>
      <c r="O7818" s="39">
        <f t="shared" ref="O7818" si="3369" xml:space="preserve"> K7818 - L7818</f>
        <v>133.7800000000002</v>
      </c>
      <c r="P7818" s="32" t="str">
        <f xml:space="preserve"> TEXT(D7818, "dddd")</f>
        <v>Saturday</v>
      </c>
    </row>
    <row r="7819" spans="1:16" s="32" customFormat="1" ht="15.75" hidden="1"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6" s="32" customFormat="1" ht="15.75" hidden="1"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6" s="32" customFormat="1" ht="15.75" hidden="1"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6" s="32" customFormat="1" ht="15.75" hidden="1"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6"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c r="N7823" s="32" t="str">
        <f t="shared" ref="N7823" si="3370" xml:space="preserve"> TEXT(D7823, "mmmm")</f>
        <v>February</v>
      </c>
      <c r="O7823" s="39">
        <f t="shared" ref="O7823" si="3371" xml:space="preserve"> K7823 - L7823</f>
        <v>17.869999999999997</v>
      </c>
      <c r="P7823" s="32" t="str">
        <f xml:space="preserve"> TEXT(D7823, "dddd")</f>
        <v>Friday</v>
      </c>
    </row>
    <row r="7824" spans="1:16" s="32" customFormat="1" ht="15.75" hidden="1"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6"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c r="N7825" s="32" t="str">
        <f t="shared" ref="N7825" si="3372" xml:space="preserve"> TEXT(D7825, "mmmm")</f>
        <v>July</v>
      </c>
      <c r="O7825" s="39">
        <f t="shared" ref="O7825" si="3373" xml:space="preserve"> K7825 - L7825</f>
        <v>709.34</v>
      </c>
      <c r="P7825" s="32" t="str">
        <f xml:space="preserve"> TEXT(D7825, "dddd")</f>
        <v>Sunday</v>
      </c>
    </row>
    <row r="7826" spans="1:16" s="32" customFormat="1" ht="15.75" hidden="1"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6" s="32" customFormat="1" ht="15.75" hidden="1"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6" s="32" customFormat="1" ht="15.75" hidden="1"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6" s="32" customFormat="1" ht="15.75" hidden="1"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6" s="32" customFormat="1" ht="15.75" hidden="1"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6" s="32" customFormat="1" ht="15.75" hidden="1"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6" s="32" customFormat="1" ht="15.75" hidden="1"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6" s="32" customFormat="1" ht="15.75" hidden="1"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6" s="32" customFormat="1" ht="15.75" hidden="1"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6" s="32" customFormat="1" ht="15.75" hidden="1"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6" s="32" customFormat="1" ht="15.75" hidden="1"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6" s="32" customFormat="1" ht="15.75" hidden="1"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6" s="32" customFormat="1" ht="15.75" hidden="1"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6" s="32" customFormat="1" ht="15.75" hidden="1"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6" s="32" customFormat="1" ht="15.75" hidden="1"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hidden="1"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hidden="1"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hidden="1"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c r="N7844" s="32" t="str">
        <f t="shared" ref="N7844" si="3374" xml:space="preserve"> TEXT(D7844, "mmmm")</f>
        <v>January</v>
      </c>
      <c r="O7844" s="39">
        <f t="shared" ref="O7844" si="3375" xml:space="preserve"> K7844 - L7844</f>
        <v>1295.43</v>
      </c>
      <c r="P7844" s="32" t="str">
        <f xml:space="preserve"> TEXT(D7844, "dddd")</f>
        <v>Thursday</v>
      </c>
    </row>
    <row r="7845" spans="1:26" s="32" customFormat="1" ht="15.75" hidden="1"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hidden="1"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hidden="1"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hidden="1"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hidden="1"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hidden="1"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hidden="1"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hidden="1"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hidden="1"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hidden="1"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hidden="1"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hidden="1"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6" s="32" customFormat="1" ht="15.75" hidden="1"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6" s="32" customFormat="1" ht="15.75" hidden="1"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6"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c r="N7859" s="32" t="str">
        <f t="shared" ref="N7859" si="3376" xml:space="preserve"> TEXT(D7859, "mmmm")</f>
        <v>March</v>
      </c>
      <c r="O7859" s="39">
        <f t="shared" ref="O7859" si="3377" xml:space="preserve"> K7859 - L7859</f>
        <v>199.09999999999991</v>
      </c>
      <c r="P7859" s="32" t="str">
        <f xml:space="preserve"> TEXT(D7859, "dddd")</f>
        <v>Wednesday</v>
      </c>
    </row>
    <row r="7860" spans="1:16" s="32" customFormat="1" ht="15.75" hidden="1"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6" s="32" customFormat="1" ht="15.75" hidden="1"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6" s="32" customFormat="1" ht="15.75" hidden="1"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6" s="32" customFormat="1" ht="15.75" hidden="1"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6"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c r="N7864" s="32" t="str">
        <f t="shared" ref="N7864:N7865" si="3378" xml:space="preserve"> TEXT(D7864, "mmmm")</f>
        <v>August</v>
      </c>
      <c r="O7864" s="39">
        <f t="shared" ref="O7864:O7865" si="3379" xml:space="preserve"> K7864 - L7864</f>
        <v>217.51</v>
      </c>
      <c r="P7864" s="32" t="str">
        <f t="shared" ref="P7864:P7865" si="3380" xml:space="preserve"> TEXT(D7864, "dddd")</f>
        <v>Friday</v>
      </c>
    </row>
    <row r="7865" spans="1:16"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c r="N7865" s="32" t="str">
        <f t="shared" si="3378"/>
        <v>July</v>
      </c>
      <c r="O7865" s="39">
        <f t="shared" si="3379"/>
        <v>72.599999999999966</v>
      </c>
      <c r="P7865" s="32" t="str">
        <f t="shared" si="3380"/>
        <v>Saturday</v>
      </c>
    </row>
    <row r="7866" spans="1:16" s="32" customFormat="1" ht="15.75" hidden="1"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6" s="32" customFormat="1" ht="15.75" hidden="1"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6" s="32" customFormat="1" ht="15.75" hidden="1"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6" s="32" customFormat="1" ht="15.75" hidden="1"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6" s="32" customFormat="1" ht="15.75" hidden="1"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6"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c r="N7871" s="32" t="str">
        <f t="shared" ref="N7871:N7872" si="3381" xml:space="preserve"> TEXT(D7871, "mmmm")</f>
        <v>July</v>
      </c>
      <c r="O7871" s="39">
        <f t="shared" ref="O7871:O7872" si="3382" xml:space="preserve"> K7871 - L7871</f>
        <v>574.62000000000012</v>
      </c>
      <c r="P7871" s="32" t="str">
        <f t="shared" ref="P7871:P7872" si="3383" xml:space="preserve"> TEXT(D7871, "dddd")</f>
        <v>Thursday</v>
      </c>
    </row>
    <row r="7872" spans="1:16"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c r="N7872" s="32" t="str">
        <f t="shared" si="3381"/>
        <v>June</v>
      </c>
      <c r="O7872" s="39">
        <f t="shared" si="3382"/>
        <v>182.81000000000017</v>
      </c>
      <c r="P7872" s="32" t="str">
        <f t="shared" si="3383"/>
        <v>Monday</v>
      </c>
    </row>
    <row r="7873" spans="1:16" s="32" customFormat="1" ht="15.75" hidden="1"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6" s="32" customFormat="1" ht="15.75" hidden="1"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6"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c r="N7875" s="32" t="str">
        <f t="shared" ref="N7875" si="3384" xml:space="preserve"> TEXT(D7875, "mmmm")</f>
        <v>July</v>
      </c>
      <c r="O7875" s="39">
        <f t="shared" ref="O7875" si="3385" xml:space="preserve"> K7875 - L7875</f>
        <v>133.7800000000002</v>
      </c>
      <c r="P7875" s="32" t="str">
        <f xml:space="preserve"> TEXT(D7875, "dddd")</f>
        <v>Tuesday</v>
      </c>
    </row>
    <row r="7876" spans="1:16" s="32" customFormat="1" ht="15.75" hidden="1"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6" s="32" customFormat="1" ht="15.75" hidden="1"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6" s="32" customFormat="1" ht="15.75" hidden="1"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6" s="32" customFormat="1" ht="15.75" hidden="1"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6" s="32" customFormat="1" ht="15.75" hidden="1"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6" s="32" customFormat="1" ht="15.75" hidden="1"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6" s="32" customFormat="1" ht="15.75" hidden="1"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6" s="32" customFormat="1" ht="15.75" hidden="1"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6" s="32" customFormat="1" ht="15.75" hidden="1"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6" s="32" customFormat="1" ht="15.75" hidden="1"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6" s="32" customFormat="1" ht="15.75" hidden="1"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6" s="32" customFormat="1" ht="15.75" hidden="1"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6" s="32" customFormat="1" ht="15.75" hidden="1"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6" s="32" customFormat="1" ht="15.75" hidden="1"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6" s="32" customFormat="1" ht="15.75" hidden="1"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6" s="32" customFormat="1" ht="15.75" hidden="1"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6" s="32" customFormat="1" ht="15.75" hidden="1"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6" s="32" customFormat="1" ht="15.75" hidden="1"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6" s="32" customFormat="1" ht="15.75" hidden="1"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6" s="32" customFormat="1" ht="15.75" hidden="1"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6" s="32" customFormat="1" ht="15.75" hidden="1"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6" s="32" customFormat="1" ht="15.75" hidden="1"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6" s="32" customFormat="1" ht="15.75" hidden="1"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6" s="32" customFormat="1" ht="15.75" hidden="1"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6" s="32" customFormat="1" ht="15.75" hidden="1"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6" s="32" customFormat="1" ht="15.75" hidden="1"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6" s="32" customFormat="1" ht="15.75" hidden="1"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6"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c r="N7903" s="32" t="str">
        <f t="shared" ref="N7903" si="3386" xml:space="preserve"> TEXT(D7903, "mmmm")</f>
        <v>May</v>
      </c>
      <c r="O7903" s="39">
        <f t="shared" ref="O7903" si="3387" xml:space="preserve"> K7903 - L7903</f>
        <v>1010.02</v>
      </c>
      <c r="P7903" s="32" t="str">
        <f xml:space="preserve"> TEXT(D7903, "dddd")</f>
        <v>Friday</v>
      </c>
    </row>
    <row r="7904" spans="1:16" s="32" customFormat="1" ht="15.75" hidden="1"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6" s="32" customFormat="1" ht="15.75" hidden="1"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6" s="32" customFormat="1" ht="15.75" hidden="1"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6" s="32" customFormat="1" ht="15.75" hidden="1"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6" s="32" customFormat="1" ht="15.75" hidden="1"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6" s="32" customFormat="1" ht="15.75" hidden="1"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6" s="32" customFormat="1" ht="15.75" hidden="1"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6" s="32" customFormat="1" ht="15.75" hidden="1"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6" s="32" customFormat="1" ht="15.75" hidden="1"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6" s="32" customFormat="1" ht="15.75" hidden="1"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6"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c r="N7914" s="32" t="str">
        <f t="shared" ref="N7914:N7915" si="3388" xml:space="preserve"> TEXT(D7914, "mmmm")</f>
        <v>August</v>
      </c>
      <c r="O7914" s="39">
        <f t="shared" ref="O7914:O7915" si="3389" xml:space="preserve"> K7914 - L7914</f>
        <v>1215.3399999999999</v>
      </c>
      <c r="P7914" s="32" t="str">
        <f t="shared" ref="P7914:P7915" si="3390" xml:space="preserve"> TEXT(D7914, "dddd")</f>
        <v>Saturday</v>
      </c>
    </row>
    <row r="7915" spans="1:16"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c r="N7915" s="32" t="str">
        <f t="shared" si="3388"/>
        <v>January</v>
      </c>
      <c r="O7915" s="39">
        <f t="shared" si="3389"/>
        <v>64.509999999999991</v>
      </c>
      <c r="P7915" s="32" t="str">
        <f t="shared" si="3390"/>
        <v>Monday</v>
      </c>
    </row>
    <row r="7916" spans="1:16" s="32" customFormat="1" ht="15.75" hidden="1"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6"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c r="N7917" s="32" t="str">
        <f t="shared" ref="N7917" si="3391" xml:space="preserve"> TEXT(D7917, "mmmm")</f>
        <v>April</v>
      </c>
      <c r="O7917" s="39">
        <f t="shared" ref="O7917" si="3392" xml:space="preserve"> K7917 - L7917</f>
        <v>1215.3399999999999</v>
      </c>
      <c r="P7917" s="32" t="str">
        <f xml:space="preserve"> TEXT(D7917, "dddd")</f>
        <v>Friday</v>
      </c>
    </row>
    <row r="7918" spans="1:16" s="32" customFormat="1" ht="15.75" hidden="1"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6" s="32" customFormat="1" ht="15.75" hidden="1"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6"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c r="N7920" s="32" t="str">
        <f t="shared" ref="N7920" si="3393" xml:space="preserve"> TEXT(D7920, "mmmm")</f>
        <v>December</v>
      </c>
      <c r="O7920" s="39">
        <f t="shared" ref="O7920" si="3394" xml:space="preserve"> K7920 - L7920</f>
        <v>1055.82</v>
      </c>
      <c r="P7920" s="32" t="str">
        <f xml:space="preserve"> TEXT(D7920, "dddd")</f>
        <v>Tuesday</v>
      </c>
    </row>
    <row r="7921" spans="1:16" s="32" customFormat="1" ht="15.75" hidden="1"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6" s="32" customFormat="1" ht="15.75" hidden="1"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6" s="32" customFormat="1" ht="15.75" hidden="1"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6" s="32" customFormat="1" ht="15.75" hidden="1"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6" s="32" customFormat="1" ht="15.75" hidden="1"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6" s="32" customFormat="1" ht="15.75" hidden="1"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6" s="32" customFormat="1" ht="15.75" hidden="1"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6" s="32" customFormat="1" ht="15.75" hidden="1"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6" s="32" customFormat="1" ht="15.75" hidden="1"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6" s="32" customFormat="1" ht="15.75" hidden="1"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6" s="32" customFormat="1" ht="15.75" hidden="1"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6"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c r="N7932" s="32" t="str">
        <f t="shared" ref="N7932" si="3395" xml:space="preserve"> TEXT(D7932, "mmmm")</f>
        <v>August</v>
      </c>
      <c r="O7932" s="39">
        <f t="shared" ref="O7932" si="3396" xml:space="preserve"> K7932 - L7932</f>
        <v>547.28</v>
      </c>
      <c r="P7932" s="32" t="str">
        <f xml:space="preserve"> TEXT(D7932, "dddd")</f>
        <v>Monday</v>
      </c>
    </row>
    <row r="7933" spans="1:16" s="32" customFormat="1" ht="15.75" hidden="1"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6" s="32" customFormat="1" ht="15.75" hidden="1"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6"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c r="N7935" s="32" t="str">
        <f t="shared" ref="N7935" si="3397" xml:space="preserve"> TEXT(D7935, "mmmm")</f>
        <v>July</v>
      </c>
      <c r="O7935" s="39">
        <f t="shared" ref="O7935" si="3398" xml:space="preserve"> K7935 - L7935</f>
        <v>751.02</v>
      </c>
      <c r="P7935" s="32" t="str">
        <f xml:space="preserve"> TEXT(D7935, "dddd")</f>
        <v>Saturday</v>
      </c>
    </row>
    <row r="7936" spans="1:16" s="32" customFormat="1" ht="15.75" hidden="1"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hidden="1"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hidden="1"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hidden="1"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hidden="1"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hidden="1"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hidden="1"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hidden="1"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hidden="1"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hidden="1"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hidden="1"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hidden="1"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hidden="1"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hidden="1"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hidden="1"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hidden="1"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hidden="1"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6" s="32" customFormat="1" ht="15.75" hidden="1"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6" s="32" customFormat="1" ht="15.75" hidden="1"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6" s="32" customFormat="1" ht="15.75" hidden="1"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6" s="32" customFormat="1" ht="15.75" hidden="1"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6" s="32" customFormat="1" ht="15.75" hidden="1"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6" s="32" customFormat="1" ht="15.75" hidden="1"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6" s="32" customFormat="1" ht="15.75" hidden="1"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6" s="32" customFormat="1" ht="15.75" hidden="1"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6" s="32" customFormat="1" ht="15.75" hidden="1"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6" s="32" customFormat="1" ht="15.75" hidden="1"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6"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c r="N7963" s="32" t="str">
        <f t="shared" ref="N7963:N7965" si="3399" xml:space="preserve"> TEXT(D7963, "mmmm")</f>
        <v>September</v>
      </c>
      <c r="O7963" s="39">
        <f t="shared" ref="O7963:O7965" si="3400" xml:space="preserve"> K7963 - L7963</f>
        <v>409.86000000000013</v>
      </c>
      <c r="P7963" s="32" t="str">
        <f t="shared" ref="P7963:P7965" si="3401" xml:space="preserve"> TEXT(D7963, "dddd")</f>
        <v>Friday</v>
      </c>
    </row>
    <row r="7964" spans="1:16"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c r="N7964" s="32" t="str">
        <f t="shared" si="3399"/>
        <v>December</v>
      </c>
      <c r="O7964" s="39">
        <f t="shared" si="3400"/>
        <v>709.34</v>
      </c>
      <c r="P7964" s="32" t="str">
        <f t="shared" si="3401"/>
        <v>Sunday</v>
      </c>
    </row>
    <row r="7965" spans="1:16"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c r="N7965" s="32" t="str">
        <f t="shared" si="3399"/>
        <v>November</v>
      </c>
      <c r="O7965" s="39">
        <f t="shared" si="3400"/>
        <v>709.34</v>
      </c>
      <c r="P7965" s="32" t="str">
        <f t="shared" si="3401"/>
        <v>Tuesday</v>
      </c>
    </row>
    <row r="7966" spans="1:16" s="32" customFormat="1" ht="15.75" hidden="1"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6" s="32" customFormat="1" ht="15.75" hidden="1"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6" s="32" customFormat="1" ht="15.75" hidden="1"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6"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c r="N7969" s="32" t="str">
        <f t="shared" ref="N7969" si="3402" xml:space="preserve"> TEXT(D7969, "mmmm")</f>
        <v>August</v>
      </c>
      <c r="O7969" s="39">
        <f t="shared" ref="O7969" si="3403" xml:space="preserve"> K7969 - L7969</f>
        <v>872.8900000000001</v>
      </c>
      <c r="P7969" s="32" t="str">
        <f xml:space="preserve"> TEXT(D7969, "dddd")</f>
        <v>Wednesday</v>
      </c>
    </row>
    <row r="7970" spans="1:16" s="32" customFormat="1" ht="15.75" hidden="1"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6" s="32" customFormat="1" ht="15.75" hidden="1"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6" s="32" customFormat="1" ht="15.75" hidden="1"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6" s="32" customFormat="1" ht="15.75" hidden="1"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6" s="32" customFormat="1" ht="15.75" hidden="1"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6" s="32" customFormat="1" ht="15.75" hidden="1"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6" s="32" customFormat="1" ht="15.75" hidden="1"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6" s="32" customFormat="1" ht="15.75" hidden="1"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6" s="32" customFormat="1" ht="15.75" hidden="1"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6" s="32" customFormat="1" ht="15.75" hidden="1"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6"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c r="N7980" s="32" t="str">
        <f t="shared" ref="N7980" si="3404" xml:space="preserve"> TEXT(D7980, "mmmm")</f>
        <v>February</v>
      </c>
      <c r="O7980" s="39">
        <f t="shared" ref="O7980" si="3405" xml:space="preserve"> K7980 - L7980</f>
        <v>1544.6100000000001</v>
      </c>
      <c r="P7980" s="32" t="str">
        <f xml:space="preserve"> TEXT(D7980, "dddd")</f>
        <v>Friday</v>
      </c>
    </row>
    <row r="7981" spans="1:16" s="32" customFormat="1" ht="15.75" hidden="1"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6" s="32" customFormat="1" ht="15.75" hidden="1"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6" s="32" customFormat="1" ht="15.75" hidden="1"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6" s="32" customFormat="1" ht="15.75" hidden="1"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6" s="32" customFormat="1" ht="15.75" hidden="1"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6" s="32" customFormat="1" ht="15.75" hidden="1"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6" s="32" customFormat="1" ht="15.75" hidden="1"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6" s="32" customFormat="1" ht="15.75" hidden="1"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6" s="32" customFormat="1" ht="15.75" hidden="1"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6" s="32" customFormat="1" ht="15.75" hidden="1"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6" s="32" customFormat="1" ht="15.75" hidden="1"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6"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c r="N7992" s="32" t="str">
        <f t="shared" ref="N7992" si="3406" xml:space="preserve"> TEXT(D7992, "mmmm")</f>
        <v>January</v>
      </c>
      <c r="O7992" s="39">
        <f t="shared" ref="O7992" si="3407" xml:space="preserve"> K7992 - L7992</f>
        <v>143.35999999999999</v>
      </c>
      <c r="P7992" s="32" t="str">
        <f xml:space="preserve"> TEXT(D7992, "dddd")</f>
        <v>Wednesday</v>
      </c>
    </row>
    <row r="7993" spans="1:16" s="32" customFormat="1" ht="15.75" hidden="1"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6" s="32" customFormat="1" ht="15.75" hidden="1"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6" s="32" customFormat="1" ht="15.75" hidden="1"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6" s="32" customFormat="1" ht="15.75" hidden="1"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6" s="32" customFormat="1" ht="15.75" hidden="1"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6" s="32" customFormat="1" ht="15.75" hidden="1"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6" s="32" customFormat="1" ht="15.75" hidden="1"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6" s="32" customFormat="1" ht="15.75" hidden="1"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hidden="1"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hidden="1"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hidden="1"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hidden="1"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hidden="1"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hidden="1"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hidden="1"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hidden="1"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hidden="1"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hidden="1"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hidden="1"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hidden="1"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hidden="1"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hidden="1"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hidden="1"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hidden="1"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6" s="32" customFormat="1" ht="15.75" hidden="1"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6" s="32" customFormat="1" ht="15.75" hidden="1"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6" s="32" customFormat="1" ht="15.75" hidden="1"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6" s="32" customFormat="1" ht="15.75" hidden="1"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6" s="32" customFormat="1" ht="15.75" hidden="1"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6" s="32" customFormat="1" ht="15.75" hidden="1"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6" s="32" customFormat="1" ht="15.75" hidden="1"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6" s="32" customFormat="1" ht="15.75" hidden="1"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6"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c r="N8025" s="32" t="str">
        <f t="shared" ref="N8025" si="3408" xml:space="preserve"> TEXT(D8025, "mmmm")</f>
        <v>June</v>
      </c>
      <c r="O8025" s="39">
        <f t="shared" ref="O8025" si="3409" xml:space="preserve"> K8025 - L8025</f>
        <v>25.089999999999989</v>
      </c>
      <c r="P8025" s="32" t="str">
        <f xml:space="preserve"> TEXT(D8025, "dddd")</f>
        <v>Saturday</v>
      </c>
    </row>
    <row r="8026" spans="1:16" s="32" customFormat="1" ht="15.75" hidden="1"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6" s="32" customFormat="1" ht="15.75" hidden="1"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6" s="32" customFormat="1" ht="15.75" hidden="1"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6" s="32" customFormat="1" ht="15.75" hidden="1"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6" s="32" customFormat="1" ht="15.75" hidden="1"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6" s="32" customFormat="1" ht="15.75" hidden="1"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6" s="32" customFormat="1" ht="15.75" hidden="1"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6" s="32" customFormat="1" ht="15.75" hidden="1"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6" s="32" customFormat="1" ht="15.75" hidden="1"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6" s="32" customFormat="1" ht="15.75" hidden="1"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6" s="32" customFormat="1" ht="15.75" hidden="1"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6" s="32" customFormat="1" ht="15.75" hidden="1"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6" s="32" customFormat="1" ht="15.75" hidden="1"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6" s="32" customFormat="1" ht="15.75" hidden="1"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6" s="32" customFormat="1" ht="15.75" hidden="1"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6" s="32" customFormat="1" ht="15.75" hidden="1"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6" s="32" customFormat="1" ht="15.75" hidden="1"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6" s="32" customFormat="1" ht="15.75" hidden="1"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6"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c r="N8044" s="32" t="str">
        <f t="shared" ref="N8044" si="3410" xml:space="preserve"> TEXT(D8044, "mmmm")</f>
        <v>May</v>
      </c>
      <c r="O8044" s="39">
        <f t="shared" ref="O8044" si="3411" xml:space="preserve"> K8044 - L8044</f>
        <v>45.960000000000008</v>
      </c>
      <c r="P8044" s="32" t="str">
        <f xml:space="preserve"> TEXT(D8044, "dddd")</f>
        <v>Sunday</v>
      </c>
    </row>
    <row r="8045" spans="1:16" s="32" customFormat="1" ht="15.75" hidden="1"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6" s="32" customFormat="1" ht="15.75" hidden="1"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6" s="32" customFormat="1" ht="15.75" hidden="1"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6" s="32" customFormat="1" ht="15.75" hidden="1"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6" s="32" customFormat="1" ht="15.75" hidden="1"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6"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c r="N8050" s="32" t="str">
        <f t="shared" ref="N8050" si="3412" xml:space="preserve"> TEXT(D8050, "mmmm")</f>
        <v>October</v>
      </c>
      <c r="O8050" s="39">
        <f t="shared" ref="O8050" si="3413" xml:space="preserve"> K8050 - L8050</f>
        <v>135.84999999999997</v>
      </c>
      <c r="P8050" s="32" t="str">
        <f xml:space="preserve"> TEXT(D8050, "dddd")</f>
        <v>Sunday</v>
      </c>
    </row>
    <row r="8051" spans="1:16" s="32" customFormat="1" ht="15.75" hidden="1"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6" s="32" customFormat="1" ht="15.75" hidden="1"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6" s="32" customFormat="1" ht="15.75" hidden="1"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6" s="32" customFormat="1" ht="15.75" hidden="1"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6" s="32" customFormat="1" ht="15.75" hidden="1"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6" s="32" customFormat="1" ht="15.75" hidden="1"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6" s="32" customFormat="1" ht="15.75" hidden="1"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6" s="32" customFormat="1" ht="15.75" hidden="1"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6" s="32" customFormat="1" ht="15.75" hidden="1"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6" s="32" customFormat="1" ht="15.75" hidden="1"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6" s="32" customFormat="1" ht="15.75" hidden="1"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6" s="32" customFormat="1" ht="15.75" hidden="1"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6" s="32" customFormat="1" ht="15.75" hidden="1"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6" s="32" customFormat="1" ht="15.75" hidden="1"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6" s="32" customFormat="1" ht="15.75" hidden="1"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6" s="32" customFormat="1" ht="15.75" hidden="1"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6"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c r="N8067" s="32" t="str">
        <f t="shared" ref="N8067" si="3414" xml:space="preserve"> TEXT(D8067, "mmmm")</f>
        <v>July</v>
      </c>
      <c r="O8067" s="39">
        <f t="shared" ref="O8067" si="3415" xml:space="preserve"> K8067 - L8067</f>
        <v>1295.43</v>
      </c>
      <c r="P8067" s="32" t="str">
        <f xml:space="preserve"> TEXT(D8067, "dddd")</f>
        <v>Thursday</v>
      </c>
    </row>
    <row r="8068" spans="1:16" s="32" customFormat="1" ht="15.75" hidden="1"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6"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c r="N8069" s="32" t="str">
        <f t="shared" ref="N8069" si="3416" xml:space="preserve"> TEXT(D8069, "mmmm")</f>
        <v>June</v>
      </c>
      <c r="O8069" s="39">
        <f t="shared" ref="O8069" si="3417" xml:space="preserve"> K8069 - L8069</f>
        <v>189.27999999999997</v>
      </c>
      <c r="P8069" s="32" t="str">
        <f xml:space="preserve"> TEXT(D8069, "dddd")</f>
        <v>Thursday</v>
      </c>
    </row>
    <row r="8070" spans="1:16" s="32" customFormat="1" ht="15.75" hidden="1"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6" s="32" customFormat="1" ht="15.75" hidden="1"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6" s="32" customFormat="1" ht="15.75" hidden="1"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6" s="32" customFormat="1" ht="15.75" hidden="1"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6" s="32" customFormat="1" ht="15.75" hidden="1"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6" s="32" customFormat="1" ht="15.75" hidden="1"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6" s="32" customFormat="1" ht="15.75" hidden="1"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6"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c r="N8077" s="32" t="str">
        <f t="shared" ref="N8077" si="3418" xml:space="preserve"> TEXT(D8077, "mmmm")</f>
        <v>April</v>
      </c>
      <c r="O8077" s="39">
        <f t="shared" ref="O8077" si="3419" xml:space="preserve"> K8077 - L8077</f>
        <v>135.84999999999997</v>
      </c>
      <c r="P8077" s="32" t="str">
        <f xml:space="preserve"> TEXT(D8077, "dddd")</f>
        <v>Tuesday</v>
      </c>
    </row>
    <row r="8078" spans="1:16" s="32" customFormat="1" ht="15.75" hidden="1"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6" s="32" customFormat="1" ht="15.75" hidden="1"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6" s="32" customFormat="1" ht="15.75" hidden="1"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6" s="32" customFormat="1" ht="15.75" hidden="1"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6" s="32" customFormat="1" ht="15.75" hidden="1"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6"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c r="N8083" s="32" t="str">
        <f t="shared" ref="N8083" si="3420" xml:space="preserve"> TEXT(D8083, "mmmm")</f>
        <v>June</v>
      </c>
      <c r="O8083" s="39">
        <f t="shared" ref="O8083" si="3421" xml:space="preserve"> K8083 - L8083</f>
        <v>431.33000000000004</v>
      </c>
      <c r="P8083" s="32" t="str">
        <f xml:space="preserve"> TEXT(D8083, "dddd")</f>
        <v>Thursday</v>
      </c>
    </row>
    <row r="8084" spans="1:16" s="32" customFormat="1" ht="15.75" hidden="1"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6" s="32" customFormat="1" ht="15.75" hidden="1"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6" s="32" customFormat="1" ht="15.75" hidden="1"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6" s="32" customFormat="1" ht="15.75" hidden="1"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6" s="32" customFormat="1" ht="15.75" hidden="1"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6" s="32" customFormat="1" ht="15.75" hidden="1"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6" s="32" customFormat="1" ht="15.75" hidden="1"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6" s="32" customFormat="1" ht="15.75" hidden="1"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6" s="32" customFormat="1" ht="15.75" hidden="1"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6" s="32" customFormat="1" ht="15.75" hidden="1"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6" s="32" customFormat="1" ht="15.75" hidden="1"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6" s="32" customFormat="1" ht="15.75" hidden="1"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6" s="32" customFormat="1" ht="15.75" hidden="1"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6" s="32" customFormat="1" ht="15.75" hidden="1"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6" s="32" customFormat="1" ht="15.75" hidden="1"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6" s="32" customFormat="1" ht="15.75" hidden="1"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6"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c r="N8100" s="32" t="str">
        <f t="shared" ref="N8100" si="3422" xml:space="preserve"> TEXT(D8100, "mmmm")</f>
        <v>February</v>
      </c>
      <c r="O8100" s="39">
        <f t="shared" ref="O8100" si="3423" xml:space="preserve"> K8100 - L8100</f>
        <v>456.44999999999993</v>
      </c>
      <c r="P8100" s="32" t="str">
        <f xml:space="preserve"> TEXT(D8100, "dddd")</f>
        <v>Sunday</v>
      </c>
    </row>
    <row r="8101" spans="1:16" s="32" customFormat="1" ht="15.75" hidden="1"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6" s="32" customFormat="1" ht="15.75" hidden="1"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6" s="32" customFormat="1" ht="15.75" hidden="1"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6" s="32" customFormat="1" ht="15.75" hidden="1"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6" s="32" customFormat="1" ht="15.75" hidden="1"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6" s="32" customFormat="1" ht="15.75" hidden="1"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6" s="32" customFormat="1" ht="15.75" hidden="1"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6" s="32" customFormat="1" ht="15.75" hidden="1"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6" s="32" customFormat="1" ht="15.75" hidden="1"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6" s="32" customFormat="1" ht="15.75" hidden="1"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6" s="32" customFormat="1" ht="15.75" hidden="1"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6" s="32" customFormat="1" ht="15.75" hidden="1"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6" s="32" customFormat="1" ht="15.75" hidden="1"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6"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c r="N8114" s="32" t="str">
        <f t="shared" ref="N8114" si="3424" xml:space="preserve"> TEXT(D8114, "mmmm")</f>
        <v>January</v>
      </c>
      <c r="O8114" s="39">
        <f t="shared" ref="O8114" si="3425" xml:space="preserve"> K8114 - L8114</f>
        <v>90.099999999999966</v>
      </c>
      <c r="P8114" s="32" t="str">
        <f xml:space="preserve"> TEXT(D8114, "dddd")</f>
        <v>Friday</v>
      </c>
    </row>
    <row r="8115" spans="1:16" s="32" customFormat="1" ht="15.75" hidden="1"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6" s="32" customFormat="1" ht="15.75" hidden="1"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6" s="32" customFormat="1" ht="15.75" hidden="1"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6" s="32" customFormat="1" ht="15.75" hidden="1"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6" s="32" customFormat="1" ht="15.75" hidden="1"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6" s="32" customFormat="1" ht="15.75" hidden="1"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6" s="32" customFormat="1" ht="15.75" hidden="1"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6" s="32" customFormat="1" ht="15.75" hidden="1"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6" s="32" customFormat="1" ht="15.75" hidden="1"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6" s="32" customFormat="1" ht="15.75" hidden="1"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6"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c r="N8125" s="32" t="str">
        <f t="shared" ref="N8125" si="3426" xml:space="preserve"> TEXT(D8125, "mmmm")</f>
        <v>October</v>
      </c>
      <c r="O8125" s="39">
        <f t="shared" ref="O8125" si="3427" xml:space="preserve"> K8125 - L8125</f>
        <v>1305.25</v>
      </c>
      <c r="P8125" s="32" t="str">
        <f xml:space="preserve"> TEXT(D8125, "dddd")</f>
        <v>Thursday</v>
      </c>
    </row>
    <row r="8126" spans="1:16" s="32" customFormat="1" ht="15.75" hidden="1"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6" s="32" customFormat="1" ht="15.75" hidden="1"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6" s="32" customFormat="1" ht="15.75" hidden="1"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hidden="1"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hidden="1"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hidden="1"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hidden="1"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hidden="1"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hidden="1"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hidden="1"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hidden="1"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hidden="1"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hidden="1"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hidden="1"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hidden="1"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hidden="1"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hidden="1"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hidden="1"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hidden="1"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hidden="1"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hidden="1"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hidden="1"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hidden="1"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hidden="1"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hidden="1"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hidden="1"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hidden="1"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hidden="1"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hidden="1"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hidden="1"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hidden="1"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hidden="1"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hidden="1"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hidden="1"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hidden="1"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hidden="1"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hidden="1"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hidden="1"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c r="N8164" s="32" t="str">
        <f t="shared" ref="N8164" si="3428" xml:space="preserve"> TEXT(D8164, "mmmm")</f>
        <v>September</v>
      </c>
      <c r="O8164" s="39">
        <f t="shared" ref="O8164" si="3429" xml:space="preserve"> K8164 - L8164</f>
        <v>872.8900000000001</v>
      </c>
      <c r="P8164" s="32" t="str">
        <f xml:space="preserve"> TEXT(D8164, "dddd")</f>
        <v>Saturday</v>
      </c>
    </row>
    <row r="8165" spans="1:26" s="32" customFormat="1" ht="15.75" hidden="1"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hidden="1"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hidden="1"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hidden="1"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hidden="1"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hidden="1"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hidden="1"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hidden="1"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hidden="1"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hidden="1"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hidden="1"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hidden="1"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6" s="32" customFormat="1" ht="15.75" hidden="1"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6" s="32" customFormat="1" ht="15.75" hidden="1"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6" s="32" customFormat="1" ht="15.75" hidden="1"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6" s="32" customFormat="1" ht="15.75" hidden="1"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6" s="32" customFormat="1" ht="15.75" hidden="1"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6" s="32" customFormat="1" ht="15.75" hidden="1"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6" s="32" customFormat="1" ht="15.75" hidden="1"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6" s="32" customFormat="1" ht="15.75" hidden="1"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6" s="32" customFormat="1" ht="15.75" hidden="1"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6"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c r="N8186" s="32" t="str">
        <f t="shared" ref="N8186" si="3430" xml:space="preserve"> TEXT(D8186, "mmmm")</f>
        <v>January</v>
      </c>
      <c r="O8186" s="39">
        <f t="shared" ref="O8186" si="3431" xml:space="preserve"> K8186 - L8186</f>
        <v>471.6</v>
      </c>
      <c r="P8186" s="32" t="str">
        <f xml:space="preserve"> TEXT(D8186, "dddd")</f>
        <v>Friday</v>
      </c>
    </row>
    <row r="8187" spans="1:16" s="32" customFormat="1" ht="15.75" hidden="1"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6" s="32" customFormat="1" ht="15.75" hidden="1"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6" s="32" customFormat="1" ht="15.75" hidden="1"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6" s="32" customFormat="1" ht="15.75" hidden="1"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6"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c r="N8191" s="32" t="str">
        <f t="shared" ref="N8191" si="3432" xml:space="preserve"> TEXT(D8191, "mmmm")</f>
        <v>February</v>
      </c>
      <c r="O8191" s="39">
        <f t="shared" ref="O8191" si="3433" xml:space="preserve"> K8191 - L8191</f>
        <v>57.72999999999999</v>
      </c>
      <c r="P8191" s="32" t="str">
        <f xml:space="preserve"> TEXT(D8191, "dddd")</f>
        <v>Saturday</v>
      </c>
    </row>
    <row r="8192" spans="1:16" s="32" customFormat="1" ht="15.75" hidden="1"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6" s="32" customFormat="1" ht="15.75" hidden="1"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6" s="32" customFormat="1" ht="15.75" hidden="1"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6" s="32" customFormat="1" ht="15.75" hidden="1"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6" s="32" customFormat="1" ht="15.75" hidden="1"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6" s="32" customFormat="1" ht="15.75" hidden="1"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6" s="32" customFormat="1" ht="15.75" hidden="1"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6" s="32" customFormat="1" ht="15.75" hidden="1"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6"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c r="N8200" s="32" t="str">
        <f t="shared" ref="N8200" si="3434" xml:space="preserve"> TEXT(D8200, "mmmm")</f>
        <v>October</v>
      </c>
      <c r="O8200" s="39">
        <f t="shared" ref="O8200" si="3435" xml:space="preserve"> K8200 - L8200</f>
        <v>1103.43</v>
      </c>
      <c r="P8200" s="32" t="str">
        <f xml:space="preserve"> TEXT(D8200, "dddd")</f>
        <v>Tuesday</v>
      </c>
    </row>
    <row r="8201" spans="1:16" s="32" customFormat="1" ht="15.75" hidden="1"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6" s="32" customFormat="1" ht="15.75" hidden="1"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6" s="32" customFormat="1" ht="15.75" hidden="1"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6" s="32" customFormat="1" ht="15.75" hidden="1"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6" s="32" customFormat="1" ht="15.75" hidden="1"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6" s="32" customFormat="1" ht="15.75" hidden="1"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6" s="32" customFormat="1" ht="15.75" hidden="1"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6" s="32" customFormat="1" ht="15.75" hidden="1"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hidden="1"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hidden="1"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hidden="1"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hidden="1"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hidden="1"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c r="N8214" s="32" t="str">
        <f t="shared" ref="N8214" si="3436" xml:space="preserve"> TEXT(D8214, "mmmm")</f>
        <v>August</v>
      </c>
      <c r="O8214" s="39">
        <f t="shared" ref="O8214" si="3437" xml:space="preserve"> K8214 - L8214</f>
        <v>15.080000000000005</v>
      </c>
      <c r="P8214" s="32" t="str">
        <f xml:space="preserve"> TEXT(D8214, "dddd")</f>
        <v>Tuesday</v>
      </c>
    </row>
    <row r="8215" spans="1:26" s="32" customFormat="1" ht="15.75" hidden="1"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hidden="1"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hidden="1"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hidden="1"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hidden="1"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hidden="1"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c r="N8221" s="32" t="str">
        <f t="shared" ref="N8221" si="3438" xml:space="preserve"> TEXT(D8221, "mmmm")</f>
        <v>November</v>
      </c>
      <c r="O8221" s="39">
        <f t="shared" ref="O8221" si="3439" xml:space="preserve"> K8221 - L8221</f>
        <v>1028.76</v>
      </c>
      <c r="P8221" s="32" t="str">
        <f xml:space="preserve"> TEXT(D8221, "dddd")</f>
        <v>Thursday</v>
      </c>
    </row>
    <row r="8222" spans="1:26" s="32" customFormat="1" ht="15.75" hidden="1"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hidden="1"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hidden="1"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6" s="32" customFormat="1" ht="15.75" hidden="1"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6" s="32" customFormat="1" ht="15.75" hidden="1"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6" s="32" customFormat="1" ht="15.75" hidden="1"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6" s="32" customFormat="1" ht="15.75" hidden="1"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6" s="32" customFormat="1" ht="15.75" hidden="1"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6" s="32" customFormat="1" ht="15.75" hidden="1"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6" s="32" customFormat="1" ht="15.75" hidden="1"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6" s="32" customFormat="1" ht="15.75" hidden="1"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6"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c r="N8233" s="32" t="str">
        <f t="shared" ref="N8233" si="3440" xml:space="preserve"> TEXT(D8233, "mmmm")</f>
        <v>August</v>
      </c>
      <c r="O8233" s="39">
        <f t="shared" ref="O8233" si="3441" xml:space="preserve"> K8233 - L8233</f>
        <v>198.29000000000002</v>
      </c>
      <c r="P8233" s="32" t="str">
        <f xml:space="preserve"> TEXT(D8233, "dddd")</f>
        <v>Thursday</v>
      </c>
    </row>
    <row r="8234" spans="1:16" s="32" customFormat="1" ht="15.75" hidden="1"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6" s="32" customFormat="1" ht="15.75" hidden="1"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6" s="32" customFormat="1" ht="15.75" hidden="1"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6" s="32" customFormat="1" ht="15.75" hidden="1"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6" s="32" customFormat="1" ht="15.75" hidden="1"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6" s="32" customFormat="1" ht="15.75" hidden="1"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6" s="32" customFormat="1" ht="15.75" hidden="1"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6" s="32" customFormat="1" ht="15.75" hidden="1"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6" s="32" customFormat="1" ht="15.75" hidden="1"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6" s="32" customFormat="1" ht="15.75" hidden="1"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6" s="32" customFormat="1" ht="15.75" hidden="1"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6" s="32" customFormat="1" ht="15.75" hidden="1"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6" s="32" customFormat="1" ht="15.75" hidden="1"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6" s="32" customFormat="1" ht="15.75" hidden="1"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6" s="32" customFormat="1" ht="15.75" hidden="1"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6" s="32" customFormat="1" ht="15.75" hidden="1"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6" s="32" customFormat="1" ht="15.75" hidden="1"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6" s="32" customFormat="1" ht="15.75" hidden="1"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6" s="32" customFormat="1" ht="15.75" hidden="1"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6" s="32" customFormat="1" ht="15.75" hidden="1"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6" s="32" customFormat="1" ht="15.75" hidden="1"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6"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c r="N8255" s="32" t="str">
        <f t="shared" ref="N8255" si="3442" xml:space="preserve"> TEXT(D8255, "mmmm")</f>
        <v>October</v>
      </c>
      <c r="O8255" s="39">
        <f t="shared" ref="O8255" si="3443" xml:space="preserve"> K8255 - L8255</f>
        <v>641.64</v>
      </c>
      <c r="P8255" s="32" t="str">
        <f xml:space="preserve"> TEXT(D8255, "dddd")</f>
        <v>Monday</v>
      </c>
    </row>
    <row r="8256" spans="1:16" s="32" customFormat="1" ht="15.75" hidden="1"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hidden="1"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hidden="1"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hidden="1"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hidden="1"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hidden="1"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hidden="1"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hidden="1"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hidden="1"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hidden="1"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hidden="1"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hidden="1"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hidden="1"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hidden="1"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hidden="1"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hidden="1"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hidden="1"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6" s="32" customFormat="1" ht="15.75" hidden="1"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6" s="32" customFormat="1" ht="15.75" hidden="1"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6" s="32" customFormat="1" ht="15.75" hidden="1"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6" s="32" customFormat="1" ht="15.75" hidden="1"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6" s="32" customFormat="1" ht="15.75" hidden="1"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6" s="32" customFormat="1" ht="15.75" hidden="1"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6" s="32" customFormat="1" ht="15.75" hidden="1"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6" s="32" customFormat="1" ht="15.75" hidden="1"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6" s="32" customFormat="1" ht="15.75" hidden="1"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6"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c r="N8282" s="32" t="str">
        <f t="shared" ref="N8282" si="3444" xml:space="preserve"> TEXT(D8282, "mmmm")</f>
        <v>March</v>
      </c>
      <c r="O8282" s="39">
        <f t="shared" ref="O8282" si="3445" xml:space="preserve"> K8282 - L8282</f>
        <v>167.20999999999998</v>
      </c>
      <c r="P8282" s="32" t="str">
        <f xml:space="preserve"> TEXT(D8282, "dddd")</f>
        <v>Tuesday</v>
      </c>
    </row>
    <row r="8283" spans="1:16" s="32" customFormat="1" ht="15.75" hidden="1"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6" s="32" customFormat="1" ht="15.75" hidden="1"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6" s="32" customFormat="1" ht="15.75" hidden="1"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6" s="32" customFormat="1" ht="15.75" hidden="1"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6" s="32" customFormat="1" ht="15.75" hidden="1"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6" s="32" customFormat="1" ht="15.75" hidden="1"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hidden="1"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hidden="1"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hidden="1"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hidden="1"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hidden="1"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hidden="1"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hidden="1"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hidden="1"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hidden="1"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hidden="1"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hidden="1"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hidden="1"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hidden="1"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hidden="1"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c r="N8303" s="32" t="str">
        <f t="shared" ref="N8303" si="3446" xml:space="preserve"> TEXT(D8303, "mmmm")</f>
        <v>November</v>
      </c>
      <c r="O8303" s="39">
        <f t="shared" ref="O8303" si="3447" xml:space="preserve"> K8303 - L8303</f>
        <v>90.099999999999966</v>
      </c>
      <c r="P8303" s="32" t="str">
        <f xml:space="preserve"> TEXT(D8303, "dddd")</f>
        <v>Saturday</v>
      </c>
    </row>
    <row r="8304" spans="1:26" s="32" customFormat="1" ht="15.75" hidden="1"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6" s="32" customFormat="1" ht="15.75" hidden="1"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6" s="32" customFormat="1" ht="15.75" hidden="1"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6" s="32" customFormat="1" ht="15.75" hidden="1"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6" s="32" customFormat="1" ht="15.75" hidden="1"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6" s="32" customFormat="1" ht="15.75" hidden="1"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6" s="32" customFormat="1" ht="15.75" hidden="1"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6" s="32" customFormat="1" ht="15.75" hidden="1"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6" s="32" customFormat="1" ht="15.75" hidden="1"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6" s="32" customFormat="1" ht="15.75" hidden="1"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6" s="32" customFormat="1" ht="15.75" hidden="1"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6" s="32" customFormat="1" ht="15.75" hidden="1"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6" s="32" customFormat="1" ht="15.75" hidden="1"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6" s="32" customFormat="1" ht="15.75" hidden="1"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6" s="32" customFormat="1" ht="15.75" hidden="1"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6" s="32" customFormat="1" ht="15.75" hidden="1"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6"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c r="N8320" s="32" t="str">
        <f t="shared" ref="N8320:N8321" si="3448" xml:space="preserve"> TEXT(D8320, "mmmm")</f>
        <v>October</v>
      </c>
      <c r="O8320" s="39">
        <f t="shared" ref="O8320:O8321" si="3449" xml:space="preserve"> K8320 - L8320</f>
        <v>445.20999999999992</v>
      </c>
      <c r="P8320" s="32" t="str">
        <f t="shared" ref="P8320:P8321" si="3450" xml:space="preserve"> TEXT(D8320, "dddd")</f>
        <v>Monday</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c r="N8321" s="32" t="str">
        <f t="shared" si="3448"/>
        <v>May</v>
      </c>
      <c r="O8321" s="39">
        <f t="shared" si="3449"/>
        <v>448.67999999999995</v>
      </c>
      <c r="P8321" s="32" t="str">
        <f t="shared" si="3450"/>
        <v>Saturday</v>
      </c>
    </row>
    <row r="8322" spans="1:26" s="32" customFormat="1" ht="15.75" hidden="1"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hidden="1"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hidden="1"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hidden="1"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hidden="1"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hidden="1"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c r="N8328" s="32" t="str">
        <f t="shared" ref="N8328" si="3451" xml:space="preserve"> TEXT(D8328, "mmmm")</f>
        <v>August</v>
      </c>
      <c r="O8328" s="39">
        <f t="shared" ref="O8328" si="3452" xml:space="preserve"> K8328 - L8328</f>
        <v>72.599999999999966</v>
      </c>
      <c r="P8328" s="32" t="str">
        <f xml:space="preserve"> TEXT(D8328, "dddd")</f>
        <v>Friday</v>
      </c>
    </row>
    <row r="8329" spans="1:26" s="32" customFormat="1" ht="15.75" hidden="1"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c r="N8330" s="32" t="str">
        <f t="shared" ref="N8330" si="3453" xml:space="preserve"> TEXT(D8330, "mmmm")</f>
        <v>January</v>
      </c>
      <c r="O8330" s="39">
        <f t="shared" ref="O8330" si="3454" xml:space="preserve"> K8330 - L8330</f>
        <v>198.22000000000003</v>
      </c>
      <c r="P8330" s="32" t="str">
        <f xml:space="preserve"> TEXT(D8330, "dddd")</f>
        <v>Wednesday</v>
      </c>
    </row>
    <row r="8331" spans="1:26" s="32" customFormat="1" ht="15.75" hidden="1"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hidden="1"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hidden="1"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hidden="1"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hidden="1"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hidden="1"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6"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c r="N8337" s="32" t="str">
        <f t="shared" ref="N8337" si="3455" xml:space="preserve"> TEXT(D8337, "mmmm")</f>
        <v>March</v>
      </c>
      <c r="O8337" s="39">
        <f t="shared" ref="O8337" si="3456" xml:space="preserve"> K8337 - L8337</f>
        <v>198.29000000000002</v>
      </c>
      <c r="P8337" s="32" t="str">
        <f xml:space="preserve"> TEXT(D8337, "dddd")</f>
        <v>Thursday</v>
      </c>
    </row>
    <row r="8338" spans="1:16" s="32" customFormat="1" ht="15.75" hidden="1"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6" s="32" customFormat="1" ht="15.75" hidden="1"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6" s="32" customFormat="1" ht="15.75" hidden="1"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6" s="32" customFormat="1" ht="15.75" hidden="1"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6" s="32" customFormat="1" ht="15.75" hidden="1"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6" s="32" customFormat="1" ht="15.75" hidden="1"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6" s="32" customFormat="1" ht="15.75" hidden="1"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6" s="32" customFormat="1" ht="15.75" hidden="1"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6" s="32" customFormat="1" ht="15.75" hidden="1"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6" s="32" customFormat="1" ht="15.75" hidden="1"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6" s="32" customFormat="1" ht="15.75" hidden="1"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6" s="32" customFormat="1" ht="15.75" hidden="1"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6" s="32" customFormat="1" ht="15.75" hidden="1"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6" s="32" customFormat="1" ht="15.75" hidden="1"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6" s="32" customFormat="1" ht="15.75" hidden="1"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hidden="1"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hidden="1"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hidden="1"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hidden="1"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hidden="1"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hidden="1"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hidden="1"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hidden="1"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hidden="1"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hidden="1"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hidden="1"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hidden="1"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hidden="1"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hidden="1"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hidden="1"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hidden="1"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6" s="32" customFormat="1" ht="15.75" hidden="1"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6" s="32" customFormat="1" ht="15.75" hidden="1"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6" s="32" customFormat="1" ht="15.75" hidden="1"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6" s="32" customFormat="1" ht="15.75" hidden="1"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6"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c r="N8373" s="32" t="str">
        <f t="shared" ref="N8373" si="3457" xml:space="preserve"> TEXT(D8373, "mmmm")</f>
        <v>May</v>
      </c>
      <c r="O8373" s="39">
        <f t="shared" ref="O8373" si="3458" xml:space="preserve"> K8373 - L8373</f>
        <v>1383.6100000000001</v>
      </c>
      <c r="P8373" s="32" t="str">
        <f xml:space="preserve"> TEXT(D8373, "dddd")</f>
        <v>Friday</v>
      </c>
    </row>
    <row r="8374" spans="1:16" s="32" customFormat="1" ht="15.75" hidden="1"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6" s="32" customFormat="1" ht="15.75" hidden="1"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6" s="32" customFormat="1" ht="15.75" hidden="1"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6" s="32" customFormat="1" ht="15.75" hidden="1"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6" s="32" customFormat="1" ht="15.75" hidden="1"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6" s="32" customFormat="1" ht="15.75" hidden="1"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6" s="32" customFormat="1" ht="15.75" hidden="1"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6" s="32" customFormat="1" ht="15.75" hidden="1"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6" s="32" customFormat="1" ht="15.75" hidden="1"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6" s="32" customFormat="1" ht="15.75" hidden="1"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6" s="32" customFormat="1" ht="15.75" hidden="1"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6" s="32" customFormat="1" ht="15.75" hidden="1"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6"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c r="N8386" s="32" t="str">
        <f t="shared" ref="N8386" si="3459" xml:space="preserve"> TEXT(D8386, "mmmm")</f>
        <v>February</v>
      </c>
      <c r="O8386" s="39">
        <f t="shared" ref="O8386" si="3460" xml:space="preserve"> K8386 - L8386</f>
        <v>1702.5499999999997</v>
      </c>
      <c r="P8386" s="32" t="str">
        <f xml:space="preserve"> TEXT(D8386, "dddd")</f>
        <v>Friday</v>
      </c>
    </row>
    <row r="8387" spans="1:16" s="32" customFormat="1" ht="15.75" hidden="1"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6" s="32" customFormat="1" ht="15.75" hidden="1"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6" s="32" customFormat="1" ht="15.75" hidden="1"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6" s="32" customFormat="1" ht="15.75" hidden="1"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6" s="32" customFormat="1" ht="15.75" hidden="1"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6" s="32" customFormat="1" ht="15.75" hidden="1"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6" s="32" customFormat="1" ht="15.75" hidden="1"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6"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c r="N8394" s="32" t="str">
        <f t="shared" ref="N8394" si="3461" xml:space="preserve"> TEXT(D8394, "mmmm")</f>
        <v>March</v>
      </c>
      <c r="O8394" s="39">
        <f t="shared" ref="O8394" si="3462" xml:space="preserve"> K8394 - L8394</f>
        <v>437.46</v>
      </c>
      <c r="P8394" s="32" t="str">
        <f xml:space="preserve"> TEXT(D8394, "dddd")</f>
        <v>Saturday</v>
      </c>
    </row>
    <row r="8395" spans="1:16" s="32" customFormat="1" ht="15.75" hidden="1"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6" s="32" customFormat="1" ht="15.75" hidden="1"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6" s="32" customFormat="1" ht="15.75" hidden="1"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6" s="32" customFormat="1" ht="15.75" hidden="1"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6" s="32" customFormat="1" ht="15.75" hidden="1"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6" s="32" customFormat="1" ht="15.75" hidden="1"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6" s="32" customFormat="1" ht="15.75" hidden="1"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6"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c r="N8402" s="32" t="str">
        <f t="shared" ref="N8402" si="3463" xml:space="preserve"> TEXT(D8402, "mmmm")</f>
        <v>May</v>
      </c>
      <c r="O8402" s="39">
        <f t="shared" ref="O8402" si="3464" xml:space="preserve"> K8402 - L8402</f>
        <v>75.480000000000018</v>
      </c>
      <c r="P8402" s="32" t="str">
        <f xml:space="preserve"> TEXT(D8402, "dddd")</f>
        <v>Wednesday</v>
      </c>
    </row>
    <row r="8403" spans="1:16" s="32" customFormat="1" ht="15.75" hidden="1"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6" s="32" customFormat="1" ht="15.75" hidden="1"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6" s="32" customFormat="1" ht="15.75" hidden="1"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6" s="32" customFormat="1" ht="15.75" hidden="1"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6"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c r="N8407" s="32" t="str">
        <f t="shared" ref="N8407" si="3465" xml:space="preserve"> TEXT(D8407, "mmmm")</f>
        <v>December</v>
      </c>
      <c r="O8407" s="39">
        <f t="shared" ref="O8407" si="3466" xml:space="preserve"> K8407 - L8407</f>
        <v>75.139999999999986</v>
      </c>
      <c r="P8407" s="32" t="str">
        <f xml:space="preserve"> TEXT(D8407, "dddd")</f>
        <v>Thursday</v>
      </c>
    </row>
    <row r="8408" spans="1:16" s="32" customFormat="1" ht="15.75" hidden="1"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6" s="32" customFormat="1" ht="15.75" hidden="1"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6" s="32" customFormat="1" ht="15.75" hidden="1"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6" s="32" customFormat="1" ht="15.75" hidden="1"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6"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c r="N8412" s="32" t="str">
        <f t="shared" ref="N8412" si="3467" xml:space="preserve"> TEXT(D8412, "mmmm")</f>
        <v>November</v>
      </c>
      <c r="O8412" s="39">
        <f t="shared" ref="O8412" si="3468" xml:space="preserve"> K8412 - L8412</f>
        <v>709.34</v>
      </c>
      <c r="P8412" s="32" t="str">
        <f xml:space="preserve"> TEXT(D8412, "dddd")</f>
        <v>Thursday</v>
      </c>
    </row>
    <row r="8413" spans="1:16" s="32" customFormat="1" ht="15.75" hidden="1"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6" s="32" customFormat="1" ht="15.75" hidden="1"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6" s="32" customFormat="1" ht="15.75" hidden="1"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6" s="32" customFormat="1" ht="15.75" hidden="1"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hidden="1"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hidden="1"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hidden="1"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hidden="1"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hidden="1"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hidden="1"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hidden="1"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hidden="1"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hidden="1"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hidden="1"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hidden="1"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c r="N8428" s="32" t="str">
        <f t="shared" ref="N8428" si="3469" xml:space="preserve"> TEXT(D8428, "mmmm")</f>
        <v>January</v>
      </c>
      <c r="O8428" s="39">
        <f t="shared" ref="O8428" si="3470" xml:space="preserve"> K8428 - L8428</f>
        <v>182.81000000000017</v>
      </c>
      <c r="P8428" s="32" t="str">
        <f xml:space="preserve"> TEXT(D8428, "dddd")</f>
        <v>Tuesday</v>
      </c>
    </row>
    <row r="8429" spans="1:26" s="32" customFormat="1" ht="15.75" hidden="1"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hidden="1"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c r="N8431" s="32" t="str">
        <f t="shared" ref="N8431" si="3471" xml:space="preserve"> TEXT(D8431, "mmmm")</f>
        <v>April</v>
      </c>
      <c r="O8431" s="39">
        <f t="shared" ref="O8431" si="3472" xml:space="preserve"> K8431 - L8431</f>
        <v>1305.25</v>
      </c>
      <c r="P8431" s="32" t="str">
        <f xml:space="preserve"> TEXT(D8431, "dddd")</f>
        <v>Wednesday</v>
      </c>
    </row>
    <row r="8432" spans="1:26" s="32" customFormat="1" ht="15.75" hidden="1"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6" s="32" customFormat="1" ht="15.75" hidden="1"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6" s="32" customFormat="1" ht="15.75" hidden="1"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6" s="32" customFormat="1" ht="15.75" hidden="1"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6" s="32" customFormat="1" ht="15.75" hidden="1"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6" s="32" customFormat="1" ht="15.75" hidden="1"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6" s="32" customFormat="1" ht="15.75" hidden="1"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6" s="32" customFormat="1" ht="15.75" hidden="1"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6"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c r="N8440" s="32" t="str">
        <f t="shared" ref="N8440" si="3473" xml:space="preserve"> TEXT(D8440, "mmmm")</f>
        <v>May</v>
      </c>
      <c r="O8440" s="39">
        <f t="shared" ref="O8440" si="3474" xml:space="preserve"> K8440 - L8440</f>
        <v>64.92999999999995</v>
      </c>
      <c r="P8440" s="32" t="str">
        <f xml:space="preserve"> TEXT(D8440, "dddd")</f>
        <v>Sunday</v>
      </c>
    </row>
    <row r="8441" spans="1:16" s="32" customFormat="1" ht="15.75" hidden="1"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6" s="32" customFormat="1" ht="15.75" hidden="1"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6" s="32" customFormat="1" ht="15.75" hidden="1"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6" s="32" customFormat="1" ht="15.75" hidden="1"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6" s="32" customFormat="1" ht="15.75" hidden="1"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6" s="32" customFormat="1" ht="15.75" hidden="1"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6" s="32" customFormat="1" ht="15.75" hidden="1"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6" s="32" customFormat="1" ht="15.75" hidden="1"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6" s="32" customFormat="1" ht="15.75" hidden="1"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6" s="32" customFormat="1" ht="15.75" hidden="1"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6" s="32" customFormat="1" ht="15.75" hidden="1"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6" s="32" customFormat="1" ht="15.75" hidden="1"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6" s="32" customFormat="1" ht="15.75" hidden="1"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6" s="32" customFormat="1" ht="15.75" hidden="1"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6" s="32" customFormat="1" ht="15.75" hidden="1"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6" s="32" customFormat="1" ht="15.75" hidden="1"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6"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c r="N8457" s="32" t="str">
        <f t="shared" ref="N8457" si="3475" xml:space="preserve"> TEXT(D8457, "mmmm")</f>
        <v>December</v>
      </c>
      <c r="O8457" s="39">
        <f t="shared" ref="O8457" si="3476" xml:space="preserve"> K8457 - L8457</f>
        <v>155.65000000000009</v>
      </c>
      <c r="P8457" s="32" t="str">
        <f xml:space="preserve"> TEXT(D8457, "dddd")</f>
        <v>Sunday</v>
      </c>
    </row>
    <row r="8458" spans="1:16" s="32" customFormat="1" ht="15.75" hidden="1"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6" s="32" customFormat="1" ht="15.75" hidden="1"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6" s="32" customFormat="1" ht="15.75" hidden="1"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6"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c r="N8461" s="32" t="str">
        <f t="shared" ref="N8461" si="3477" xml:space="preserve"> TEXT(D8461, "mmmm")</f>
        <v>November</v>
      </c>
      <c r="O8461" s="39">
        <f t="shared" ref="O8461" si="3478" xml:space="preserve"> K8461 - L8461</f>
        <v>167.20999999999998</v>
      </c>
      <c r="P8461" s="32" t="str">
        <f xml:space="preserve"> TEXT(D8461, "dddd")</f>
        <v>Wednesday</v>
      </c>
    </row>
    <row r="8462" spans="1:16" s="32" customFormat="1" ht="15.75" hidden="1"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6" s="32" customFormat="1" ht="15.75" hidden="1"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6" s="32" customFormat="1" ht="15.75" hidden="1"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hidden="1"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hidden="1"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hidden="1"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hidden="1"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hidden="1"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hidden="1"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hidden="1"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hidden="1"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hidden="1"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hidden="1"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hidden="1"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hidden="1"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hidden="1"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hidden="1"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hidden="1"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hidden="1"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c r="N8481" s="32" t="str">
        <f t="shared" ref="N8481" si="3479" xml:space="preserve"> TEXT(D8481, "mmmm")</f>
        <v>January</v>
      </c>
      <c r="O8481" s="39">
        <f t="shared" ref="O8481" si="3480" xml:space="preserve"> K8481 - L8481</f>
        <v>43.97</v>
      </c>
      <c r="P8481" s="32" t="str">
        <f xml:space="preserve"> TEXT(D8481, "dddd")</f>
        <v>Sunday</v>
      </c>
    </row>
    <row r="8482" spans="1:26" s="32" customFormat="1" ht="15.75" hidden="1"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hidden="1"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hidden="1"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c r="N8485" s="32" t="str">
        <f t="shared" ref="N8485" si="3481" xml:space="preserve"> TEXT(D8485, "mmmm")</f>
        <v>September</v>
      </c>
      <c r="O8485" s="39">
        <f t="shared" ref="O8485" si="3482" xml:space="preserve"> K8485 - L8485</f>
        <v>509.97</v>
      </c>
      <c r="P8485" s="32" t="str">
        <f xml:space="preserve"> TEXT(D8485, "dddd")</f>
        <v>Wednesday</v>
      </c>
    </row>
    <row r="8486" spans="1:26" s="32" customFormat="1" ht="15.75" hidden="1"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hidden="1"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hidden="1"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hidden="1"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hidden="1"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hidden="1"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hidden="1"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hidden="1"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hidden="1"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hidden="1"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hidden="1"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hidden="1"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hidden="1"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hidden="1"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hidden="1"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hidden="1"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hidden="1"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hidden="1"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hidden="1"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hidden="1"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hidden="1"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hidden="1"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hidden="1"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hidden="1"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hidden="1"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hidden="1"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hidden="1"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6" s="32" customFormat="1" ht="15.75" hidden="1"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6"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c r="N8514" s="32" t="str">
        <f t="shared" ref="N8514" si="3483" xml:space="preserve"> TEXT(D8514, "mmmm")</f>
        <v>August</v>
      </c>
      <c r="O8514" s="39">
        <f t="shared" ref="O8514" si="3484" xml:space="preserve"> K8514 - L8514</f>
        <v>1630.25</v>
      </c>
      <c r="P8514" s="32" t="str">
        <f xml:space="preserve"> TEXT(D8514, "dddd")</f>
        <v>Sunday</v>
      </c>
    </row>
    <row r="8515" spans="1:16" s="32" customFormat="1" ht="15.75" hidden="1"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6" s="32" customFormat="1" ht="15.75" hidden="1"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6"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c r="N8517" s="32" t="str">
        <f t="shared" ref="N8517" si="3485" xml:space="preserve"> TEXT(D8517, "mmmm")</f>
        <v>July</v>
      </c>
      <c r="O8517" s="39">
        <f t="shared" ref="O8517" si="3486" xml:space="preserve"> K8517 - L8517</f>
        <v>1230.3000000000002</v>
      </c>
      <c r="P8517" s="32" t="str">
        <f xml:space="preserve"> TEXT(D8517, "dddd")</f>
        <v>Saturday</v>
      </c>
    </row>
    <row r="8518" spans="1:16" s="32" customFormat="1" ht="15.75" hidden="1"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6" s="32" customFormat="1" ht="15.75" hidden="1"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6" s="32" customFormat="1" ht="15.75" hidden="1"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6" s="32" customFormat="1" ht="15.75" hidden="1"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6" s="32" customFormat="1" ht="15.75" hidden="1"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6" s="32" customFormat="1" ht="15.75" hidden="1"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6" s="32" customFormat="1" ht="15.75" hidden="1"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6" s="32" customFormat="1" ht="15.75" hidden="1"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6" s="32" customFormat="1" ht="15.75" hidden="1"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6" s="32" customFormat="1" ht="15.75" hidden="1"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6" s="32" customFormat="1" ht="15.75" hidden="1"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hidden="1"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hidden="1"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hidden="1"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hidden="1"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hidden="1"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hidden="1"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hidden="1"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hidden="1"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hidden="1"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hidden="1"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hidden="1"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hidden="1"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hidden="1"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hidden="1"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c r="N8543" s="32" t="str">
        <f t="shared" ref="N8543" si="3487" xml:space="preserve"> TEXT(D8543, "mmmm")</f>
        <v>February</v>
      </c>
      <c r="O8543" s="39">
        <f t="shared" ref="O8543" si="3488" xml:space="preserve"> K8543 - L8543</f>
        <v>1592.19</v>
      </c>
      <c r="P8543" s="32" t="str">
        <f xml:space="preserve"> TEXT(D8543, "dddd")</f>
        <v>Wednesday</v>
      </c>
    </row>
    <row r="8544" spans="1:26" s="32" customFormat="1" ht="15.75" hidden="1"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6" s="32" customFormat="1" ht="15.75" hidden="1"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6" s="32" customFormat="1" ht="15.75" hidden="1"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6"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c r="N8547" s="32" t="str">
        <f t="shared" ref="N8547" si="3489" xml:space="preserve"> TEXT(D8547, "mmmm")</f>
        <v>May</v>
      </c>
      <c r="O8547" s="39">
        <f t="shared" ref="O8547" si="3490" xml:space="preserve"> K8547 - L8547</f>
        <v>1702.5499999999997</v>
      </c>
      <c r="P8547" s="32" t="str">
        <f xml:space="preserve"> TEXT(D8547, "dddd")</f>
        <v>Wednesday</v>
      </c>
    </row>
    <row r="8548" spans="1:16" s="32" customFormat="1" ht="15.75" hidden="1"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6" s="32" customFormat="1" ht="15.75" hidden="1"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6" s="32" customFormat="1" ht="15.75" hidden="1"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6" s="32" customFormat="1" ht="15.75" hidden="1"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6" s="32" customFormat="1" ht="15.75" hidden="1"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6" s="32" customFormat="1" ht="15.75" hidden="1"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6" s="32" customFormat="1" ht="15.75" hidden="1"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6" s="32" customFormat="1" ht="15.75" hidden="1"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6" s="32" customFormat="1" ht="15.75" hidden="1"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6" s="32" customFormat="1" ht="15.75" hidden="1"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6"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c r="N8558" s="32" t="str">
        <f t="shared" ref="N8558" si="3491" xml:space="preserve"> TEXT(D8558, "mmmm")</f>
        <v>May</v>
      </c>
      <c r="O8558" s="39">
        <f t="shared" ref="O8558" si="3492" xml:space="preserve"> K8558 - L8558</f>
        <v>1630.25</v>
      </c>
      <c r="P8558" s="32" t="str">
        <f xml:space="preserve"> TEXT(D8558, "dddd")</f>
        <v>Saturday</v>
      </c>
    </row>
    <row r="8559" spans="1:16" s="32" customFormat="1" ht="15.75" hidden="1"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6" s="32" customFormat="1" ht="15.75" hidden="1"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6" s="32" customFormat="1" ht="15.75" hidden="1"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6" s="32" customFormat="1" ht="15.75" hidden="1"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6" s="32" customFormat="1" ht="15.75" hidden="1"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6" s="32" customFormat="1" ht="15.75" hidden="1"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6" s="32" customFormat="1" ht="15.75" hidden="1"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6"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c r="N8566" s="32" t="str">
        <f t="shared" ref="N8566" si="3493" xml:space="preserve"> TEXT(D8566, "mmmm")</f>
        <v>May</v>
      </c>
      <c r="O8566" s="39">
        <f t="shared" ref="O8566" si="3494" xml:space="preserve"> K8566 - L8566</f>
        <v>802.26</v>
      </c>
      <c r="P8566" s="32" t="str">
        <f xml:space="preserve"> TEXT(D8566, "dddd")</f>
        <v>Tuesday</v>
      </c>
    </row>
    <row r="8567" spans="1:16" s="32" customFormat="1" ht="15.75" hidden="1"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6" s="32" customFormat="1" ht="15.75" hidden="1"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6"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c r="N8569" s="32" t="str">
        <f t="shared" ref="N8569" si="3495" xml:space="preserve"> TEXT(D8569, "mmmm")</f>
        <v>April</v>
      </c>
      <c r="O8569" s="39">
        <f t="shared" ref="O8569" si="3496" xml:space="preserve"> K8569 - L8569</f>
        <v>745.94</v>
      </c>
      <c r="P8569" s="32" t="str">
        <f xml:space="preserve"> TEXT(D8569, "dddd")</f>
        <v>Monday</v>
      </c>
    </row>
    <row r="8570" spans="1:16" s="32" customFormat="1" ht="15.75" hidden="1"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6" s="32" customFormat="1" ht="15.75" hidden="1"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6" s="32" customFormat="1" ht="15.75" hidden="1"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6"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c r="N8573" s="32" t="str">
        <f t="shared" ref="N8573" si="3497" xml:space="preserve"> TEXT(D8573, "mmmm")</f>
        <v>February</v>
      </c>
      <c r="O8573" s="39">
        <f t="shared" ref="O8573" si="3498" xml:space="preserve"> K8573 - L8573</f>
        <v>309.80999999999995</v>
      </c>
      <c r="P8573" s="32" t="str">
        <f xml:space="preserve"> TEXT(D8573, "dddd")</f>
        <v>Wednesday</v>
      </c>
    </row>
    <row r="8574" spans="1:16" s="32" customFormat="1" ht="15.75" hidden="1"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6" s="32" customFormat="1" ht="15.75" hidden="1"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6" s="32" customFormat="1" ht="15.75" hidden="1"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hidden="1"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hidden="1"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hidden="1"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hidden="1"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hidden="1"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hidden="1"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hidden="1"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hidden="1"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hidden="1"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hidden="1"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hidden="1"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hidden="1"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hidden="1"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hidden="1"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hidden="1"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hidden="1"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6" s="32" customFormat="1" ht="15.75" hidden="1"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6" s="32" customFormat="1" ht="15.75" hidden="1"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6" s="32" customFormat="1" ht="15.75" hidden="1"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6"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c r="N8596" s="32" t="str">
        <f t="shared" ref="N8596" si="3499" xml:space="preserve"> TEXT(D8596, "mmmm")</f>
        <v>October</v>
      </c>
      <c r="O8596" s="39">
        <f t="shared" ref="O8596" si="3500" xml:space="preserve"> K8596 - L8596</f>
        <v>57.72999999999999</v>
      </c>
      <c r="P8596" s="32" t="str">
        <f xml:space="preserve"> TEXT(D8596, "dddd")</f>
        <v>Sunday</v>
      </c>
    </row>
    <row r="8597" spans="1:16" s="32" customFormat="1" ht="15.75" hidden="1"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6" s="32" customFormat="1" ht="15.75" hidden="1"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6" s="32" customFormat="1" ht="15.75" hidden="1"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6" s="32" customFormat="1" ht="15.75" hidden="1"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6" s="32" customFormat="1" ht="15.75" hidden="1"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6"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c r="N8602" s="32" t="str">
        <f t="shared" ref="N8602" si="3501" xml:space="preserve"> TEXT(D8602, "mmmm")</f>
        <v>September</v>
      </c>
      <c r="O8602" s="39">
        <f t="shared" ref="O8602" si="3502" xml:space="preserve"> K8602 - L8602</f>
        <v>1408.91</v>
      </c>
      <c r="P8602" s="32" t="str">
        <f xml:space="preserve"> TEXT(D8602, "dddd")</f>
        <v>Saturday</v>
      </c>
    </row>
    <row r="8603" spans="1:16" s="32" customFormat="1" ht="15.75" hidden="1"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6" s="32" customFormat="1" ht="15.75" hidden="1"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6" s="32" customFormat="1" ht="15.75" hidden="1"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6" s="32" customFormat="1" ht="15.75" hidden="1"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6" s="32" customFormat="1" ht="15.75" hidden="1"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6" s="32" customFormat="1" ht="15.75" hidden="1"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hidden="1"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hidden="1"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hidden="1"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hidden="1"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hidden="1"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hidden="1"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hidden="1"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hidden="1"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hidden="1"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hidden="1"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hidden="1"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c r="N8620" s="32" t="str">
        <f t="shared" ref="N8620:N8621" si="3503" xml:space="preserve"> TEXT(D8620, "mmmm")</f>
        <v>May</v>
      </c>
      <c r="O8620" s="39">
        <f t="shared" ref="O8620:O8621" si="3504" xml:space="preserve"> K8620 - L8620</f>
        <v>139.2299999999999</v>
      </c>
      <c r="P8620" s="32" t="str">
        <f t="shared" ref="P8620:P8621" si="3505" xml:space="preserve"> TEXT(D8620, "dddd")</f>
        <v>Sunday</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c r="N8621" s="32" t="str">
        <f t="shared" si="3503"/>
        <v>December</v>
      </c>
      <c r="O8621" s="39">
        <f t="shared" si="3504"/>
        <v>143.82</v>
      </c>
      <c r="P8621" s="32" t="str">
        <f t="shared" si="3505"/>
        <v>Sunday</v>
      </c>
    </row>
    <row r="8622" spans="1:26" s="32" customFormat="1" ht="15.75" hidden="1"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hidden="1"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hidden="1"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6" s="32" customFormat="1" ht="15.75" hidden="1"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6" s="32" customFormat="1" ht="15.75" hidden="1"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6" s="32" customFormat="1" ht="15.75" hidden="1"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6" s="32" customFormat="1" ht="15.75" hidden="1"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6" s="32" customFormat="1" ht="15.75" hidden="1"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6"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c r="N8630" s="32" t="str">
        <f t="shared" ref="N8630" si="3506" xml:space="preserve"> TEXT(D8630, "mmmm")</f>
        <v>January</v>
      </c>
      <c r="O8630" s="39">
        <f t="shared" ref="O8630" si="3507" xml:space="preserve"> K8630 - L8630</f>
        <v>456.44999999999993</v>
      </c>
      <c r="P8630" s="32" t="str">
        <f xml:space="preserve"> TEXT(D8630, "dddd")</f>
        <v>Saturday</v>
      </c>
    </row>
    <row r="8631" spans="1:16" s="32" customFormat="1" ht="15.75" hidden="1"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6" s="32" customFormat="1" ht="15.75" hidden="1"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6" s="32" customFormat="1" ht="15.75" hidden="1"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6" s="32" customFormat="1" ht="15.75" hidden="1"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6" s="32" customFormat="1" ht="15.75" hidden="1"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6" s="32" customFormat="1" ht="15.75" hidden="1"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6" s="32" customFormat="1" ht="15.75" hidden="1"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6" s="32" customFormat="1" ht="15.75" hidden="1"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6" s="32" customFormat="1" ht="15.75" hidden="1"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6" s="32" customFormat="1" ht="15.75" hidden="1"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6" s="32" customFormat="1" ht="15.75" hidden="1"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6" s="32" customFormat="1" ht="15.75" hidden="1"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6" s="32" customFormat="1" ht="15.75" hidden="1"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6" s="32" customFormat="1" ht="15.75" hidden="1"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6" s="32" customFormat="1" ht="15.75" hidden="1"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6" s="32" customFormat="1" ht="15.75" hidden="1"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6" s="32" customFormat="1" ht="15.75" hidden="1"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6" s="32" customFormat="1" ht="15.75" hidden="1"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6" s="32" customFormat="1" ht="15.75" hidden="1"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6" s="32" customFormat="1" ht="15.75" hidden="1"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6" s="32" customFormat="1" ht="15.75" hidden="1"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6" s="32" customFormat="1" ht="15.75" hidden="1"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6"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c r="N8653" s="32" t="str">
        <f t="shared" ref="N8653" si="3508" xml:space="preserve"> TEXT(D8653, "mmmm")</f>
        <v>May</v>
      </c>
      <c r="O8653" s="39">
        <f t="shared" ref="O8653" si="3509" xml:space="preserve"> K8653 - L8653</f>
        <v>128.45999999999992</v>
      </c>
      <c r="P8653" s="32" t="str">
        <f xml:space="preserve"> TEXT(D8653, "dddd")</f>
        <v>Sunday</v>
      </c>
    </row>
    <row r="8654" spans="1:16" s="32" customFormat="1" ht="15.75" hidden="1"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6" s="32" customFormat="1" ht="15.75" hidden="1"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6"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c r="N8656" s="32" t="str">
        <f t="shared" ref="N8656" si="3510" xml:space="preserve"> TEXT(D8656, "mmmm")</f>
        <v>November</v>
      </c>
      <c r="O8656" s="39">
        <f t="shared" ref="O8656" si="3511" xml:space="preserve"> K8656 - L8656</f>
        <v>17.869999999999997</v>
      </c>
      <c r="P8656" s="32" t="str">
        <f xml:space="preserve"> TEXT(D8656, "dddd")</f>
        <v>Tuesday</v>
      </c>
    </row>
    <row r="8657" spans="1:16" s="32" customFormat="1" ht="15.75" hidden="1"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6" s="32" customFormat="1" ht="15.75" hidden="1"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6" s="32" customFormat="1" ht="15.75" hidden="1"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6" s="32" customFormat="1" ht="15.75" hidden="1"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6" s="32" customFormat="1" ht="15.75" hidden="1"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6" s="32" customFormat="1" ht="15.75" hidden="1"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6" s="32" customFormat="1" ht="15.75" hidden="1"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6" s="32" customFormat="1" ht="15.75" hidden="1"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6" s="32" customFormat="1" ht="15.75" hidden="1"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6"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c r="N8666" s="32" t="str">
        <f t="shared" ref="N8666" si="3512" xml:space="preserve"> TEXT(D8666, "mmmm")</f>
        <v>June</v>
      </c>
      <c r="O8666" s="39">
        <f t="shared" ref="O8666" si="3513" xml:space="preserve"> K8666 - L8666</f>
        <v>189.27999999999997</v>
      </c>
      <c r="P8666" s="32" t="str">
        <f xml:space="preserve"> TEXT(D8666, "dddd")</f>
        <v>Sunday</v>
      </c>
    </row>
    <row r="8667" spans="1:16" s="32" customFormat="1" ht="15.75" hidden="1"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6" s="32" customFormat="1" ht="15.75" hidden="1"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6" s="32" customFormat="1" ht="15.75" hidden="1"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6" s="32" customFormat="1" ht="15.75" hidden="1"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6" s="32" customFormat="1" ht="15.75" hidden="1"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6" s="32" customFormat="1" ht="15.75" hidden="1"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6" s="32" customFormat="1" ht="15.75" hidden="1"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6" s="32" customFormat="1" ht="15.75" hidden="1"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6" s="32" customFormat="1" ht="15.75" hidden="1"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6" s="32" customFormat="1" ht="15.75" hidden="1"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6" s="32" customFormat="1" ht="15.75" hidden="1"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6" s="32" customFormat="1" ht="15.75" hidden="1"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6" s="32" customFormat="1" ht="15.75" hidden="1"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6"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c r="N8680" s="32" t="str">
        <f t="shared" ref="N8680" si="3514" xml:space="preserve"> TEXT(D8680, "mmmm")</f>
        <v>July</v>
      </c>
      <c r="O8680" s="39">
        <f t="shared" ref="O8680" si="3515" xml:space="preserve"> K8680 - L8680</f>
        <v>57.72999999999999</v>
      </c>
      <c r="P8680" s="32" t="str">
        <f xml:space="preserve"> TEXT(D8680, "dddd")</f>
        <v>Saturday</v>
      </c>
    </row>
    <row r="8681" spans="1:16" s="32" customFormat="1" ht="15.75" hidden="1"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6" s="32" customFormat="1" ht="15.75" hidden="1"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6" s="32" customFormat="1" ht="15.75" hidden="1"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6" s="32" customFormat="1" ht="15.75" hidden="1"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6" s="32" customFormat="1" ht="15.75" hidden="1"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6" s="32" customFormat="1" ht="15.75" hidden="1"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6" s="32" customFormat="1" ht="15.75" hidden="1"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6" s="32" customFormat="1" ht="15.75" hidden="1"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6" s="32" customFormat="1" ht="15.75" hidden="1"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6" s="32" customFormat="1" ht="15.75" hidden="1"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6" s="32" customFormat="1" ht="15.75" hidden="1"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6" s="32" customFormat="1" ht="15.75" hidden="1"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6" s="32" customFormat="1" ht="15.75" hidden="1"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6" s="32" customFormat="1" ht="15.75" hidden="1"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6" s="32" customFormat="1" ht="15.75" hidden="1"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6" s="32" customFormat="1" ht="15.75" hidden="1"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6" s="32" customFormat="1" ht="15.75" hidden="1"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6" s="32" customFormat="1" ht="15.75" hidden="1"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6" s="32" customFormat="1" ht="15.75" hidden="1"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6" s="32" customFormat="1" ht="15.75" hidden="1"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6" s="32" customFormat="1" ht="15.75" hidden="1"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6" s="32" customFormat="1" ht="15.75" hidden="1"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6" s="32" customFormat="1" ht="15.75" hidden="1"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6"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c r="N8704" s="32" t="str">
        <f t="shared" ref="N8704" si="3516" xml:space="preserve"> TEXT(D8704, "mmmm")</f>
        <v>April</v>
      </c>
      <c r="O8704" s="39">
        <f t="shared" ref="O8704" si="3517" xml:space="preserve"> K8704 - L8704</f>
        <v>4.8</v>
      </c>
      <c r="P8704" s="32" t="str">
        <f xml:space="preserve"> TEXT(D8704, "dddd")</f>
        <v>Monday</v>
      </c>
    </row>
    <row r="8705" spans="1:16" s="32" customFormat="1" ht="15.75" hidden="1"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6" s="32" customFormat="1" ht="15.75" hidden="1"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6" s="32" customFormat="1" ht="15.75" hidden="1"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6" s="32" customFormat="1" ht="15.75" hidden="1"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6" s="32" customFormat="1" ht="15.75" hidden="1"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6"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c r="N8710" s="32" t="str">
        <f t="shared" ref="N8710" si="3518" xml:space="preserve"> TEXT(D8710, "mmmm")</f>
        <v>October</v>
      </c>
      <c r="O8710" s="39">
        <f t="shared" ref="O8710" si="3519" xml:space="preserve"> K8710 - L8710</f>
        <v>104.24498410000001</v>
      </c>
      <c r="P8710" s="32" t="str">
        <f xml:space="preserve"> TEXT(D8710, "dddd")</f>
        <v>Saturday</v>
      </c>
    </row>
    <row r="8711" spans="1:16" s="32" customFormat="1" ht="15.75" hidden="1"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6" s="32" customFormat="1" ht="15.75" hidden="1"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6" s="32" customFormat="1" ht="15.75" hidden="1"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6" s="32" customFormat="1" ht="15.75" hidden="1"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6" s="32" customFormat="1" ht="15.75" hidden="1"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6" s="32" customFormat="1" ht="15.75" hidden="1"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6" s="32" customFormat="1" ht="15.75" hidden="1"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6" s="32" customFormat="1" ht="15.75" hidden="1"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6" s="32" customFormat="1" ht="15.75" hidden="1"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6" s="32" customFormat="1" ht="15.75" hidden="1"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6" s="32" customFormat="1" ht="15.75" hidden="1"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6" s="32" customFormat="1" ht="15.75" hidden="1"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6"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c r="N8723" s="32" t="str">
        <f t="shared" ref="N8723:N8724" si="3520" xml:space="preserve"> TEXT(D8723, "mmmm")</f>
        <v>June</v>
      </c>
      <c r="O8723" s="39">
        <f t="shared" ref="O8723:O8724" si="3521" xml:space="preserve"> K8723 - L8723</f>
        <v>737.56999999999994</v>
      </c>
      <c r="P8723" s="32" t="str">
        <f t="shared" ref="P8723:P8724" si="3522" xml:space="preserve"> TEXT(D8723, "dddd")</f>
        <v>Wednesday</v>
      </c>
    </row>
    <row r="8724" spans="1:16"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c r="N8724" s="32" t="str">
        <f t="shared" si="3520"/>
        <v>March</v>
      </c>
      <c r="O8724" s="39">
        <f t="shared" si="3521"/>
        <v>356.5</v>
      </c>
      <c r="P8724" s="32" t="str">
        <f t="shared" si="3522"/>
        <v>Thursday</v>
      </c>
    </row>
    <row r="8725" spans="1:16" s="32" customFormat="1" ht="15.75" hidden="1"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6" s="32" customFormat="1" ht="15.75" hidden="1"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6" s="32" customFormat="1" ht="15.75" hidden="1"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6" s="32" customFormat="1" ht="15.75" hidden="1"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6" s="32" customFormat="1" ht="15.75" hidden="1"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6" s="32" customFormat="1" ht="15.75" hidden="1"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6" s="32" customFormat="1" ht="15.75" hidden="1"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6" s="32" customFormat="1" ht="15.75" hidden="1"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6" s="32" customFormat="1" ht="15.75" hidden="1"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6" s="32" customFormat="1" ht="15.75" hidden="1"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6"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c r="N8735" s="32" t="str">
        <f t="shared" ref="N8735:N8736" si="3523" xml:space="preserve"> TEXT(D8735, "mmmm")</f>
        <v>November</v>
      </c>
      <c r="O8735" s="39">
        <f t="shared" ref="O8735:O8736" si="3524" xml:space="preserve"> K8735 - L8735</f>
        <v>802.26</v>
      </c>
      <c r="P8735" s="32" t="str">
        <f t="shared" ref="P8735:P8736" si="3525" xml:space="preserve"> TEXT(D8735, "dddd")</f>
        <v>Wednesday</v>
      </c>
    </row>
    <row r="8736" spans="1:16"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c r="N8736" s="32" t="str">
        <f t="shared" si="3523"/>
        <v>December</v>
      </c>
      <c r="O8736" s="39">
        <f t="shared" si="3524"/>
        <v>1630.25</v>
      </c>
      <c r="P8736" s="32" t="str">
        <f t="shared" si="3525"/>
        <v>Tuesday</v>
      </c>
    </row>
    <row r="8737" spans="1:16" s="32" customFormat="1" ht="15.75" hidden="1"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6" s="32" customFormat="1" ht="15.75" hidden="1"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6" s="32" customFormat="1" ht="15.75" hidden="1"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6" s="32" customFormat="1" ht="15.75" hidden="1"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6" s="32" customFormat="1" ht="15.75" hidden="1"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6"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c r="N8742" s="32" t="str">
        <f t="shared" ref="N8742" si="3526" xml:space="preserve"> TEXT(D8742, "mmmm")</f>
        <v>August</v>
      </c>
      <c r="O8742" s="39">
        <f t="shared" ref="O8742" si="3527" xml:space="preserve"> K8742 - L8742</f>
        <v>817.36</v>
      </c>
      <c r="P8742" s="32" t="str">
        <f xml:space="preserve"> TEXT(D8742, "dddd")</f>
        <v>Wednesday</v>
      </c>
    </row>
    <row r="8743" spans="1:16" s="32" customFormat="1" ht="15.75" hidden="1"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6" s="32" customFormat="1" ht="15.75" hidden="1"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6" s="32" customFormat="1" ht="15.75" hidden="1"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6" s="32" customFormat="1" ht="15.75" hidden="1"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6" s="32" customFormat="1" ht="15.75" hidden="1"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6" s="32" customFormat="1" ht="15.75" hidden="1"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6" s="32" customFormat="1" ht="15.75" hidden="1"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6" s="32" customFormat="1" ht="15.75" hidden="1"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6" s="32" customFormat="1" ht="15.75" hidden="1"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6" s="32" customFormat="1" ht="15.75" hidden="1"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6"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c r="N8753" s="32" t="str">
        <f t="shared" ref="N8753" si="3528" xml:space="preserve"> TEXT(D8753, "mmmm")</f>
        <v>October</v>
      </c>
      <c r="O8753" s="39">
        <f t="shared" ref="O8753" si="3529" xml:space="preserve"> K8753 - L8753</f>
        <v>299.27</v>
      </c>
      <c r="P8753" s="32" t="str">
        <f xml:space="preserve"> TEXT(D8753, "dddd")</f>
        <v>Thursday</v>
      </c>
    </row>
    <row r="8754" spans="1:16" s="32" customFormat="1" ht="15.75" hidden="1"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6" s="32" customFormat="1" ht="15.75" hidden="1"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6" s="32" customFormat="1" ht="15.75" hidden="1"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6" s="32" customFormat="1" ht="15.75" hidden="1"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6" s="32" customFormat="1" ht="15.75" hidden="1"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6" s="32" customFormat="1" ht="15.75" hidden="1"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6" s="32" customFormat="1" ht="15.75" hidden="1"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6" s="32" customFormat="1" ht="15.75" hidden="1"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6" s="32" customFormat="1" ht="15.75" hidden="1"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6" s="32" customFormat="1" ht="15.75" hidden="1"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6" s="32" customFormat="1" ht="15.75" hidden="1"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6" s="32" customFormat="1" ht="15.75" hidden="1"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6" s="32" customFormat="1" ht="15.75" hidden="1"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6"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c r="N8767" s="32" t="str">
        <f t="shared" ref="N8767" si="3530" xml:space="preserve"> TEXT(D8767, "mmmm")</f>
        <v>February</v>
      </c>
      <c r="O8767" s="39">
        <f t="shared" ref="O8767" si="3531" xml:space="preserve"> K8767 - L8767</f>
        <v>903.11</v>
      </c>
      <c r="P8767" s="32" t="str">
        <f xml:space="preserve"> TEXT(D8767, "dddd")</f>
        <v>Saturday</v>
      </c>
    </row>
    <row r="8768" spans="1:16" s="32" customFormat="1" ht="15.75" hidden="1"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hidden="1"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hidden="1"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hidden="1"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hidden="1"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hidden="1"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hidden="1"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hidden="1"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hidden="1"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hidden="1"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hidden="1"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hidden="1"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hidden="1"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hidden="1"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hidden="1"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hidden="1"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hidden="1"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hidden="1"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hidden="1"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hidden="1"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hidden="1"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hidden="1"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hidden="1"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hidden="1"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hidden="1"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hidden="1"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hidden="1"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hidden="1"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hidden="1"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hidden="1"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hidden="1"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hidden="1"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hidden="1"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6" s="32" customFormat="1" ht="15.75" hidden="1"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6" s="32" customFormat="1" ht="15.75" hidden="1"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6"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c r="N8803" s="32" t="str">
        <f t="shared" ref="N8803" si="3532" xml:space="preserve"> TEXT(D8803, "mmmm")</f>
        <v>September</v>
      </c>
      <c r="O8803" s="39">
        <f t="shared" ref="O8803" si="3533" xml:space="preserve"> K8803 - L8803</f>
        <v>75.75</v>
      </c>
      <c r="P8803" s="32" t="str">
        <f xml:space="preserve"> TEXT(D8803, "dddd")</f>
        <v>Friday</v>
      </c>
    </row>
    <row r="8804" spans="1:16" s="32" customFormat="1" ht="15.75" hidden="1"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6" s="32" customFormat="1" ht="15.75" hidden="1"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6" s="32" customFormat="1" ht="15.75" hidden="1"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6" s="32" customFormat="1" ht="15.75" hidden="1"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6" s="32" customFormat="1" ht="15.75" hidden="1"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6" s="32" customFormat="1" ht="15.75" hidden="1"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6" s="32" customFormat="1" ht="15.75" hidden="1"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6" s="32" customFormat="1" ht="15.75" hidden="1"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6" s="32" customFormat="1" ht="15.75" hidden="1"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6" s="32" customFormat="1" ht="15.75" hidden="1"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6"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c r="N8814" s="32" t="str">
        <f t="shared" ref="N8814" si="3534" xml:space="preserve"> TEXT(D8814, "mmmm")</f>
        <v>October</v>
      </c>
      <c r="O8814" s="39">
        <f t="shared" ref="O8814" si="3535" xml:space="preserve"> K8814 - L8814</f>
        <v>1544.6100000000001</v>
      </c>
      <c r="P8814" s="32" t="str">
        <f xml:space="preserve"> TEXT(D8814, "dddd")</f>
        <v>Saturday</v>
      </c>
    </row>
    <row r="8815" spans="1:16" s="32" customFormat="1" ht="15.75" hidden="1"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6" s="32" customFormat="1" ht="15.75" hidden="1"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hidden="1"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hidden="1"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hidden="1"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hidden="1"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hidden="1"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hidden="1"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hidden="1"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hidden="1"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hidden="1"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hidden="1"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hidden="1"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hidden="1"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hidden="1"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hidden="1"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hidden="1"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hidden="1"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6" s="32" customFormat="1" ht="15.75" hidden="1"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6" s="32" customFormat="1" ht="15.75" hidden="1"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6" s="32" customFormat="1" ht="15.75" hidden="1"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6" s="32" customFormat="1" ht="15.75" hidden="1"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6" s="32" customFormat="1" ht="15.75" hidden="1"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6" s="32" customFormat="1" ht="15.75" hidden="1"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6" s="32" customFormat="1" ht="15.75" hidden="1"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6" s="32" customFormat="1" ht="15.75" hidden="1"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6" s="32" customFormat="1" ht="15.75" hidden="1"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6"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c r="N8842" s="32" t="str">
        <f t="shared" ref="N8842" si="3536" xml:space="preserve"> TEXT(D8842, "mmmm")</f>
        <v>February</v>
      </c>
      <c r="O8842" s="39">
        <f t="shared" ref="O8842" si="3537" xml:space="preserve"> K8842 - L8842</f>
        <v>90.099999999999966</v>
      </c>
      <c r="P8842" s="32" t="str">
        <f xml:space="preserve"> TEXT(D8842, "dddd")</f>
        <v>Wednesday</v>
      </c>
    </row>
    <row r="8843" spans="1:16" s="32" customFormat="1" ht="15.75" hidden="1"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6"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c r="N8844" s="32" t="str">
        <f t="shared" ref="N8844" si="3538" xml:space="preserve"> TEXT(D8844, "mmmm")</f>
        <v>January</v>
      </c>
      <c r="O8844" s="39">
        <f t="shared" ref="O8844" si="3539" xml:space="preserve"> K8844 - L8844</f>
        <v>167.20999999999998</v>
      </c>
      <c r="P8844" s="32" t="str">
        <f xml:space="preserve"> TEXT(D8844, "dddd")</f>
        <v>Saturday</v>
      </c>
    </row>
    <row r="8845" spans="1:16" s="32" customFormat="1" ht="15.75" hidden="1"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6" s="32" customFormat="1" ht="15.75" hidden="1"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6" s="32" customFormat="1" ht="15.75" hidden="1"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6" s="32" customFormat="1" ht="15.75" hidden="1"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6" s="32" customFormat="1" ht="15.75" hidden="1"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6" s="32" customFormat="1" ht="15.75" hidden="1"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6" s="32" customFormat="1" ht="15.75" hidden="1"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6" s="32" customFormat="1" ht="15.75" hidden="1"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6" s="32" customFormat="1" ht="15.75" hidden="1"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6" s="32" customFormat="1" ht="15.75" hidden="1"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6" s="32" customFormat="1" ht="15.75" hidden="1"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6" s="32" customFormat="1" ht="15.75" hidden="1"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6" s="32" customFormat="1" ht="15.75" hidden="1"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6" s="32" customFormat="1" ht="15.75" hidden="1"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6" s="32" customFormat="1" ht="15.75" hidden="1"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6" s="32" customFormat="1" ht="15.75" hidden="1"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6" s="32" customFormat="1" ht="15.75" hidden="1"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6" s="32" customFormat="1" ht="15.75" hidden="1"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6"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c r="N8863" s="32" t="str">
        <f t="shared" ref="N8863" si="3540" xml:space="preserve"> TEXT(D8863, "mmmm")</f>
        <v>March</v>
      </c>
      <c r="O8863" s="39">
        <f t="shared" ref="O8863" si="3541" xml:space="preserve"> K8863 - L8863</f>
        <v>14.229999999999997</v>
      </c>
      <c r="P8863" s="32" t="str">
        <f xml:space="preserve"> TEXT(D8863, "dddd")</f>
        <v>Thursday</v>
      </c>
    </row>
    <row r="8864" spans="1:16" s="32" customFormat="1" ht="15.75" hidden="1"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6" s="32" customFormat="1" ht="15.75" hidden="1"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6" s="32" customFormat="1" ht="15.75" hidden="1"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6" s="32" customFormat="1" ht="15.75" hidden="1"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6" s="32" customFormat="1" ht="15.75" hidden="1"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6" s="32" customFormat="1" ht="15.75" hidden="1"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6"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c r="N8870" s="32" t="str">
        <f t="shared" ref="N8870" si="3542" xml:space="preserve"> TEXT(D8870, "mmmm")</f>
        <v>October</v>
      </c>
      <c r="O8870" s="39">
        <f t="shared" ref="O8870" si="3543" xml:space="preserve"> K8870 - L8870</f>
        <v>1702.5499999999997</v>
      </c>
      <c r="P8870" s="32" t="str">
        <f xml:space="preserve"> TEXT(D8870, "dddd")</f>
        <v>Monday</v>
      </c>
    </row>
    <row r="8871" spans="1:16" s="32" customFormat="1" ht="15.75" hidden="1"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6" s="32" customFormat="1" ht="15.75" hidden="1"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6" s="32" customFormat="1" ht="15.75" hidden="1"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6" s="32" customFormat="1" ht="15.75" hidden="1"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6" s="32" customFormat="1" ht="15.75" hidden="1"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6"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c r="N8876" s="32" t="str">
        <f t="shared" ref="N8876" si="3544" xml:space="preserve"> TEXT(D8876, "mmmm")</f>
        <v>March</v>
      </c>
      <c r="O8876" s="39">
        <f t="shared" ref="O8876" si="3545" xml:space="preserve"> K8876 - L8876</f>
        <v>155.65000000000009</v>
      </c>
      <c r="P8876" s="32" t="str">
        <f xml:space="preserve"> TEXT(D8876, "dddd")</f>
        <v>Monday</v>
      </c>
    </row>
    <row r="8877" spans="1:16" s="32" customFormat="1" ht="15.75" hidden="1"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6" s="32" customFormat="1" ht="15.75" hidden="1"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6" s="32" customFormat="1" ht="15.75" hidden="1"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6" s="32" customFormat="1" ht="15.75" hidden="1"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6" s="32" customFormat="1" ht="15.75" hidden="1"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6" s="32" customFormat="1" ht="15.75" hidden="1"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6" s="32" customFormat="1" ht="15.75" hidden="1"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6" s="32" customFormat="1" ht="15.75" hidden="1"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6" s="32" customFormat="1" ht="15.75" hidden="1"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6"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c r="N8886" s="32" t="str">
        <f t="shared" ref="N8886" si="3546" xml:space="preserve"> TEXT(D8886, "mmmm")</f>
        <v>December</v>
      </c>
      <c r="O8886" s="39">
        <f t="shared" ref="O8886" si="3547" xml:space="preserve"> K8886 - L8886</f>
        <v>128.45999999999992</v>
      </c>
      <c r="P8886" s="32" t="str">
        <f xml:space="preserve"> TEXT(D8886, "dddd")</f>
        <v>Sunday</v>
      </c>
    </row>
    <row r="8887" spans="1:16" s="32" customFormat="1" ht="15.75" hidden="1"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6" s="32" customFormat="1" ht="15.75" hidden="1"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6" s="32" customFormat="1" ht="15.75" hidden="1"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6" s="32" customFormat="1" ht="15.75" hidden="1"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6" s="32" customFormat="1" ht="15.75" hidden="1"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6" s="32" customFormat="1" ht="15.75" hidden="1"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6" s="32" customFormat="1" ht="15.75" hidden="1"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6" s="32" customFormat="1" ht="15.75" hidden="1"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6" s="32" customFormat="1" ht="15.75" hidden="1"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6" s="32" customFormat="1" ht="15.75" hidden="1"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6" s="32" customFormat="1" ht="15.75" hidden="1"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6" s="32" customFormat="1" ht="15.75" hidden="1"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6" s="32" customFormat="1" ht="15.75" hidden="1"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6" s="32" customFormat="1" ht="15.75" hidden="1"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6" s="32" customFormat="1" ht="15.75" hidden="1"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6" s="32" customFormat="1" ht="15.75" hidden="1"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6" s="32" customFormat="1" ht="15.75" hidden="1"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6" s="32" customFormat="1" ht="15.75" hidden="1"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6"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c r="N8905" s="32" t="str">
        <f t="shared" ref="N8905" si="3548" xml:space="preserve"> TEXT(D8905, "mmmm")</f>
        <v>November</v>
      </c>
      <c r="O8905" s="39">
        <f t="shared" ref="O8905" si="3549" xml:space="preserve"> K8905 - L8905</f>
        <v>4.8</v>
      </c>
      <c r="P8905" s="32" t="str">
        <f xml:space="preserve"> TEXT(D8905, "dddd")</f>
        <v>Saturday</v>
      </c>
    </row>
    <row r="8906" spans="1:16" s="32" customFormat="1" ht="15.75" hidden="1"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6"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c r="N8907" s="32" t="str">
        <f t="shared" ref="N8907" si="3550" xml:space="preserve"> TEXT(D8907, "mmmm")</f>
        <v>February</v>
      </c>
      <c r="O8907" s="39">
        <f t="shared" ref="O8907" si="3551" xml:space="preserve"> K8907 - L8907</f>
        <v>574.62000000000012</v>
      </c>
      <c r="P8907" s="32" t="str">
        <f xml:space="preserve"> TEXT(D8907, "dddd")</f>
        <v>Thursday</v>
      </c>
    </row>
    <row r="8908" spans="1:16" s="32" customFormat="1" ht="15.75" hidden="1"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6" s="32" customFormat="1" ht="15.75" hidden="1"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6" s="32" customFormat="1" ht="15.75" hidden="1"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6" s="32" customFormat="1" ht="15.75" hidden="1"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6" s="32" customFormat="1" ht="15.75" hidden="1"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hidden="1"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hidden="1"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hidden="1"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hidden="1"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hidden="1"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hidden="1"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hidden="1"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hidden="1"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hidden="1"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hidden="1"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hidden="1"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hidden="1"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hidden="1"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hidden="1"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hidden="1"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hidden="1"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hidden="1"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hidden="1"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hidden="1"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hidden="1"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hidden="1"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hidden="1"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hidden="1"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hidden="1"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hidden="1"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hidden="1"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hidden="1"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hidden="1"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hidden="1"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hidden="1"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hidden="1"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hidden="1"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c r="N8945" s="32" t="str">
        <f t="shared" ref="N8945" si="3552" xml:space="preserve"> TEXT(D8945, "mmmm")</f>
        <v>November</v>
      </c>
      <c r="O8945" s="39">
        <f t="shared" ref="O8945" si="3553" xml:space="preserve"> K8945 - L8945</f>
        <v>25.089999999999989</v>
      </c>
      <c r="P8945" s="32" t="str">
        <f xml:space="preserve"> TEXT(D8945, "dddd")</f>
        <v>Saturday</v>
      </c>
    </row>
    <row r="8946" spans="1:26" s="32" customFormat="1" ht="15.75" hidden="1"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hidden="1"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hidden="1"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hidden="1"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hidden="1"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hidden="1"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hidden="1"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hidden="1"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hidden="1"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hidden="1"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hidden="1"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hidden="1"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hidden="1"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hidden="1"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hidden="1"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6" s="32" customFormat="1" ht="15.75" hidden="1"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6" s="32" customFormat="1" ht="15.75" hidden="1"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6" s="32" customFormat="1" ht="15.75" hidden="1"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6" s="32" customFormat="1" ht="15.75" hidden="1"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6" s="32" customFormat="1" ht="15.75" hidden="1"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6" s="32" customFormat="1" ht="15.75" hidden="1"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6" s="32" customFormat="1" ht="15.75" hidden="1"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6" s="32" customFormat="1" ht="15.75" hidden="1"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6"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c r="N8969" s="32" t="str">
        <f t="shared" ref="N8969" si="3554" xml:space="preserve"> TEXT(D8969, "mmmm")</f>
        <v>May</v>
      </c>
      <c r="O8969" s="39">
        <f t="shared" ref="O8969" si="3555" xml:space="preserve"> K8969 - L8969</f>
        <v>72.599999999999966</v>
      </c>
      <c r="P8969" s="32" t="str">
        <f xml:space="preserve"> TEXT(D8969, "dddd")</f>
        <v>Sunday</v>
      </c>
    </row>
    <row r="8970" spans="1:16" s="32" customFormat="1" ht="15.75" hidden="1"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6" s="32" customFormat="1" ht="15.75" hidden="1"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6" s="32" customFormat="1" ht="15.75" hidden="1"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6" s="32" customFormat="1" ht="15.75" hidden="1"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6" s="32" customFormat="1" ht="15.75" hidden="1"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6" s="32" customFormat="1" ht="15.75" hidden="1"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6" s="32" customFormat="1" ht="15.75" hidden="1"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6" s="32" customFormat="1" ht="15.75" hidden="1"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6"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c r="N8978" s="32" t="str">
        <f t="shared" ref="N8978" si="3556" xml:space="preserve"> TEXT(D8978, "mmmm")</f>
        <v>November</v>
      </c>
      <c r="O8978" s="39">
        <f t="shared" ref="O8978" si="3557" xml:space="preserve"> K8978 - L8978</f>
        <v>217.51</v>
      </c>
      <c r="P8978" s="32" t="str">
        <f xml:space="preserve"> TEXT(D8978, "dddd")</f>
        <v>Wednesday</v>
      </c>
    </row>
    <row r="8979" spans="1:16" s="32" customFormat="1" ht="15.75" hidden="1"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6" s="32" customFormat="1" ht="15.75" hidden="1"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6" s="32" customFormat="1" ht="15.75" hidden="1"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6" s="32" customFormat="1" ht="15.75" hidden="1"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6"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c r="N8983" s="32" t="str">
        <f t="shared" ref="N8983" si="3558" xml:space="preserve"> TEXT(D8983, "mmmm")</f>
        <v>August</v>
      </c>
      <c r="O8983" s="39">
        <f t="shared" ref="O8983" si="3559" xml:space="preserve"> K8983 - L8983</f>
        <v>152.54999999999995</v>
      </c>
      <c r="P8983" s="32" t="str">
        <f xml:space="preserve"> TEXT(D8983, "dddd")</f>
        <v>Sunday</v>
      </c>
    </row>
    <row r="8984" spans="1:16" s="32" customFormat="1" ht="15.75" hidden="1"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6" s="32" customFormat="1" ht="15.75" hidden="1"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6" s="32" customFormat="1" ht="15.75" hidden="1"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6"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c r="N8987" s="32" t="str">
        <f t="shared" ref="N8987" si="3560" xml:space="preserve"> TEXT(D8987, "mmmm")</f>
        <v>June</v>
      </c>
      <c r="O8987" s="39">
        <f t="shared" ref="O8987" si="3561" xml:space="preserve"> K8987 - L8987</f>
        <v>445.20999999999992</v>
      </c>
      <c r="P8987" s="32" t="str">
        <f xml:space="preserve"> TEXT(D8987, "dddd")</f>
        <v>Tuesday</v>
      </c>
    </row>
    <row r="8988" spans="1:16" s="32" customFormat="1" ht="15.75" hidden="1"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6" s="32" customFormat="1" ht="15.75" hidden="1"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6" s="32" customFormat="1" ht="15.75" hidden="1"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6" s="32" customFormat="1" ht="15.75" hidden="1"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6"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c r="N8992" s="32" t="str">
        <f t="shared" ref="N8992:N8993" si="3562" xml:space="preserve"> TEXT(D8992, "mmmm")</f>
        <v>August</v>
      </c>
      <c r="O8992" s="39">
        <f t="shared" ref="O8992:O8993" si="3563" xml:space="preserve"> K8992 - L8992</f>
        <v>356.5</v>
      </c>
      <c r="P8992" s="32" t="str">
        <f t="shared" ref="P8992:P8993" si="3564" xml:space="preserve"> TEXT(D8992, "dddd")</f>
        <v>Tuesday</v>
      </c>
    </row>
    <row r="8993" spans="1:16"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c r="N8993" s="32" t="str">
        <f t="shared" si="3562"/>
        <v>May</v>
      </c>
      <c r="O8993" s="39">
        <f t="shared" si="3563"/>
        <v>57.72999999999999</v>
      </c>
      <c r="P8993" s="32" t="str">
        <f t="shared" si="3564"/>
        <v>Friday</v>
      </c>
    </row>
    <row r="8994" spans="1:16" s="32" customFormat="1" ht="15.75" hidden="1"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6" s="32" customFormat="1" ht="15.75" hidden="1"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6" s="32" customFormat="1" ht="15.75" hidden="1"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6" s="32" customFormat="1" ht="15.75" hidden="1"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6" s="32" customFormat="1" ht="15.75" hidden="1"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6" s="32" customFormat="1" ht="15.75" hidden="1"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6" s="32" customFormat="1" ht="15.75" hidden="1"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6" s="32" customFormat="1" ht="15.75" hidden="1"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6" s="32" customFormat="1" ht="15.75" hidden="1"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6" s="32" customFormat="1" ht="15.75" hidden="1"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6" s="32" customFormat="1" ht="15.75" hidden="1"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6" s="32" customFormat="1" ht="15.75" hidden="1"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6" s="32" customFormat="1" ht="15.75" hidden="1"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6" s="32" customFormat="1" ht="15.75" hidden="1"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6" s="32" customFormat="1" ht="15.75" hidden="1"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6" s="32" customFormat="1" ht="15.75" hidden="1"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6" s="32" customFormat="1" ht="15.75" hidden="1"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6" s="32" customFormat="1" ht="15.75" hidden="1"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6" s="32" customFormat="1" ht="15.75" hidden="1"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6" s="32" customFormat="1" ht="15.75" hidden="1"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6" s="32" customFormat="1" ht="15.75" hidden="1"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6" s="32" customFormat="1" ht="15.75" hidden="1"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6" s="32" customFormat="1" ht="15.75" hidden="1"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6" s="32" customFormat="1" ht="15.75" hidden="1"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6" s="32" customFormat="1" ht="15.75" hidden="1"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6" s="32" customFormat="1" ht="15.75" hidden="1"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6" s="32" customFormat="1" ht="15.75" hidden="1"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6" s="32" customFormat="1" ht="15.75" hidden="1"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6" s="32" customFormat="1" ht="15.75" hidden="1"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6"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c r="N9023" s="32" t="str">
        <f t="shared" ref="N9023" si="3565" xml:space="preserve"> TEXT(D9023, "mmmm")</f>
        <v>October</v>
      </c>
      <c r="O9023" s="39">
        <f t="shared" ref="O9023" si="3566" xml:space="preserve"> K9023 - L9023</f>
        <v>187.38999999999987</v>
      </c>
      <c r="P9023" s="32" t="str">
        <f xml:space="preserve"> TEXT(D9023, "dddd")</f>
        <v>Friday</v>
      </c>
    </row>
    <row r="9024" spans="1:16" s="32" customFormat="1" ht="15.75" hidden="1"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6"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c r="N9025" s="32" t="str">
        <f t="shared" ref="N9025" si="3567" xml:space="preserve"> TEXT(D9025, "mmmm")</f>
        <v>September</v>
      </c>
      <c r="O9025" s="39">
        <f t="shared" ref="O9025" si="3568" xml:space="preserve"> K9025 - L9025</f>
        <v>690.49</v>
      </c>
      <c r="P9025" s="32" t="str">
        <f xml:space="preserve"> TEXT(D9025, "dddd")</f>
        <v>Sunday</v>
      </c>
    </row>
    <row r="9026" spans="1:16" s="32" customFormat="1" ht="15.75" hidden="1"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6" s="32" customFormat="1" ht="15.75" hidden="1"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6" s="32" customFormat="1" ht="15.75" hidden="1"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6" s="32" customFormat="1" ht="15.75" hidden="1"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6" s="32" customFormat="1" ht="15.75" hidden="1"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6" s="32" customFormat="1" ht="15.75" hidden="1"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6" s="32" customFormat="1" ht="15.75" hidden="1"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6" s="32" customFormat="1" ht="15.75" hidden="1"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6" s="32" customFormat="1" ht="15.75" hidden="1"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6" s="32" customFormat="1" ht="15.75" hidden="1"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6" s="32" customFormat="1" ht="15.75" hidden="1"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6" s="32" customFormat="1" ht="15.75" hidden="1"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6" s="32" customFormat="1" ht="15.75" hidden="1"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6" s="32" customFormat="1" ht="15.75" hidden="1"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6" s="32" customFormat="1" ht="15.75" hidden="1"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hidden="1"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hidden="1"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hidden="1"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hidden="1"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hidden="1"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hidden="1"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hidden="1"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hidden="1"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hidden="1"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hidden="1"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hidden="1"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hidden="1"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hidden="1"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hidden="1"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hidden="1"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hidden="1"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6"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c r="N9057" s="32" t="str">
        <f t="shared" ref="N9057" si="3569" xml:space="preserve"> TEXT(D9057, "mmmm")</f>
        <v>July</v>
      </c>
      <c r="O9057" s="39">
        <f t="shared" ref="O9057" si="3570" xml:space="preserve"> K9057 - L9057</f>
        <v>459.46000000000015</v>
      </c>
      <c r="P9057" s="32" t="str">
        <f xml:space="preserve"> TEXT(D9057, "dddd")</f>
        <v>Sunday</v>
      </c>
    </row>
    <row r="9058" spans="1:16" s="32" customFormat="1" ht="15.75" hidden="1"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6" s="32" customFormat="1" ht="15.75" hidden="1"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6" s="32" customFormat="1" ht="15.75" hidden="1"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6"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c r="N9061" s="32" t="str">
        <f t="shared" ref="N9061" si="3571" xml:space="preserve"> TEXT(D9061, "mmmm")</f>
        <v>February</v>
      </c>
      <c r="O9061" s="39">
        <f t="shared" ref="O9061" si="3572" xml:space="preserve"> K9061 - L9061</f>
        <v>152.54999999999995</v>
      </c>
      <c r="P9061" s="32" t="str">
        <f xml:space="preserve"> TEXT(D9061, "dddd")</f>
        <v>Saturday</v>
      </c>
    </row>
    <row r="9062" spans="1:16" s="32" customFormat="1" ht="15.75" hidden="1"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6" s="32" customFormat="1" ht="15.75" hidden="1"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6" s="32" customFormat="1" ht="15.75" hidden="1"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6" s="32" customFormat="1" ht="15.75" hidden="1"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6" s="32" customFormat="1" ht="15.75" hidden="1"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6" s="32" customFormat="1" ht="15.75" hidden="1"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6" s="32" customFormat="1" ht="15.75" hidden="1"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6" s="32" customFormat="1" ht="15.75" hidden="1"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6"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c r="N9070" s="32" t="str">
        <f t="shared" ref="N9070" si="3573" xml:space="preserve"> TEXT(D9070, "mmmm")</f>
        <v>June</v>
      </c>
      <c r="O9070" s="39">
        <f t="shared" ref="O9070" si="3574" xml:space="preserve"> K9070 - L9070</f>
        <v>299.27</v>
      </c>
      <c r="P9070" s="32" t="str">
        <f xml:space="preserve"> TEXT(D9070, "dddd")</f>
        <v>Monday</v>
      </c>
    </row>
    <row r="9071" spans="1:16" s="32" customFormat="1" ht="15.75" hidden="1"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6" s="32" customFormat="1" ht="15.75" hidden="1"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6" s="32" customFormat="1" ht="15.75" hidden="1"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6"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c r="N9074" s="32" t="str">
        <f t="shared" ref="N9074" si="3575" xml:space="preserve"> TEXT(D9074, "mmmm")</f>
        <v>May</v>
      </c>
      <c r="O9074" s="39">
        <f t="shared" ref="O9074" si="3576" xml:space="preserve"> K9074 - L9074</f>
        <v>152.54999999999995</v>
      </c>
      <c r="P9074" s="32" t="str">
        <f xml:space="preserve"> TEXT(D9074, "dddd")</f>
        <v>Friday</v>
      </c>
    </row>
    <row r="9075" spans="1:16" s="32" customFormat="1" ht="15.75" hidden="1"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6" s="32" customFormat="1" ht="15.75" hidden="1"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6" s="32" customFormat="1" ht="15.75" hidden="1"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6" s="32" customFormat="1" ht="15.75" hidden="1"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6" s="32" customFormat="1" ht="15.75" hidden="1"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6" s="32" customFormat="1" ht="15.75" hidden="1"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6" s="32" customFormat="1" ht="15.75" hidden="1"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6"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c r="N9082" s="32" t="str">
        <f t="shared" ref="N9082" si="3577" xml:space="preserve"> TEXT(D9082, "mmmm")</f>
        <v>January</v>
      </c>
      <c r="O9082" s="39">
        <f t="shared" ref="O9082" si="3578" xml:space="preserve"> K9082 - L9082</f>
        <v>431.33000000000004</v>
      </c>
      <c r="P9082" s="32" t="str">
        <f xml:space="preserve"> TEXT(D9082, "dddd")</f>
        <v>Sunday</v>
      </c>
    </row>
    <row r="9083" spans="1:16" s="32" customFormat="1" ht="15.75" hidden="1"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6" s="32" customFormat="1" ht="15.75" hidden="1"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6" s="32" customFormat="1" ht="15.75" hidden="1"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6" s="32" customFormat="1" ht="15.75" hidden="1"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6" s="32" customFormat="1" ht="15.75" hidden="1"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6" s="32" customFormat="1" ht="15.75" hidden="1"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6" s="32" customFormat="1" ht="15.75" hidden="1"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6" s="32" customFormat="1" ht="15.75" hidden="1"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6" s="32" customFormat="1" ht="15.75" hidden="1"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6" s="32" customFormat="1" ht="15.75" hidden="1"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6" s="32" customFormat="1" ht="15.75" hidden="1"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6" s="32" customFormat="1" ht="15.75" hidden="1"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6" s="32" customFormat="1" ht="15.75" hidden="1"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6" s="32" customFormat="1" ht="15.75" hidden="1"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6"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c r="N9097" s="32" t="str">
        <f t="shared" ref="N9097" si="3579" xml:space="preserve"> TEXT(D9097, "mmmm")</f>
        <v>July</v>
      </c>
      <c r="O9097" s="39">
        <f t="shared" ref="O9097" si="3580" xml:space="preserve"> K9097 - L9097</f>
        <v>299.27</v>
      </c>
      <c r="P9097" s="32" t="str">
        <f xml:space="preserve"> TEXT(D9097, "dddd")</f>
        <v>Saturday</v>
      </c>
    </row>
    <row r="9098" spans="1:16" s="32" customFormat="1" ht="15.75" hidden="1"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6"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c r="N9099" s="32" t="str">
        <f t="shared" ref="N9099" si="3581" xml:space="preserve"> TEXT(D9099, "mmmm")</f>
        <v>February</v>
      </c>
      <c r="O9099" s="39">
        <f t="shared" ref="O9099" si="3582" xml:space="preserve"> K9099 - L9099</f>
        <v>409.86000000000013</v>
      </c>
      <c r="P9099" s="32" t="str">
        <f xml:space="preserve"> TEXT(D9099, "dddd")</f>
        <v>Wednesday</v>
      </c>
    </row>
    <row r="9100" spans="1:16" s="32" customFormat="1" ht="15.75" hidden="1"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6" s="32" customFormat="1" ht="15.75" hidden="1"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6" s="32" customFormat="1" ht="15.75" hidden="1"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6" s="32" customFormat="1" ht="15.75" hidden="1"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6" s="32" customFormat="1" ht="15.75" hidden="1"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hidden="1"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hidden="1"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hidden="1"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hidden="1"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hidden="1"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hidden="1"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hidden="1"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hidden="1"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hidden="1"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hidden="1"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hidden="1"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hidden="1"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hidden="1"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hidden="1"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hidden="1"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hidden="1"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6" s="32" customFormat="1" ht="15.75" hidden="1"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6" s="32" customFormat="1" ht="15.75" hidden="1"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6" s="32" customFormat="1" ht="15.75" hidden="1"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6"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c r="N9124" s="32" t="str">
        <f t="shared" ref="N9124" si="3583" xml:space="preserve"> TEXT(D9124, "mmmm")</f>
        <v>December</v>
      </c>
      <c r="O9124" s="39">
        <f t="shared" ref="O9124" si="3584" xml:space="preserve"> K9124 - L9124</f>
        <v>737.17000000000007</v>
      </c>
      <c r="P9124" s="32" t="str">
        <f xml:space="preserve"> TEXT(D9124, "dddd")</f>
        <v>Sunday</v>
      </c>
    </row>
    <row r="9125" spans="1:16" s="32" customFormat="1" ht="15.75" hidden="1"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6" s="32" customFormat="1" ht="15.75" hidden="1"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6" s="32" customFormat="1" ht="15.75" hidden="1"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6" s="32" customFormat="1" ht="15.75" hidden="1"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6" s="32" customFormat="1" ht="15.75" hidden="1"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6" s="32" customFormat="1" ht="15.75" hidden="1"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6" s="32" customFormat="1" ht="15.75" hidden="1"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6" s="32" customFormat="1" ht="15.75" hidden="1"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6" s="32" customFormat="1" ht="15.75" hidden="1"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6" s="32" customFormat="1" ht="15.75" hidden="1"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6" s="32" customFormat="1" ht="15.75" hidden="1"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6" s="32" customFormat="1" ht="15.75" hidden="1"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hidden="1"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hidden="1"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hidden="1"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hidden="1"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hidden="1"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hidden="1"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hidden="1"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hidden="1"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hidden="1"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hidden="1"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hidden="1"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hidden="1"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hidden="1"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hidden="1"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hidden="1"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hidden="1"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hidden="1"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hidden="1"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hidden="1"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hidden="1"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hidden="1"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hidden="1"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hidden="1"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hidden="1"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hidden="1"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hidden="1"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hidden="1"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hidden="1"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hidden="1"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hidden="1"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hidden="1"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hidden="1"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6" s="32" customFormat="1" ht="15.75" hidden="1"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6" s="32" customFormat="1" ht="15.75" hidden="1"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6" s="32" customFormat="1" ht="15.75" hidden="1"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6" s="32" customFormat="1" ht="15.75" hidden="1"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6" s="32" customFormat="1" ht="15.75" hidden="1"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6"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c r="N9174" s="32" t="str">
        <f t="shared" ref="N9174" si="3585" xml:space="preserve"> TEXT(D9174, "mmmm")</f>
        <v>February</v>
      </c>
      <c r="O9174" s="39">
        <f t="shared" ref="O9174" si="3586" xml:space="preserve"> K9174 - L9174</f>
        <v>1215.3399999999999</v>
      </c>
      <c r="P9174" s="32" t="str">
        <f xml:space="preserve"> TEXT(D9174, "dddd")</f>
        <v>Saturday</v>
      </c>
    </row>
    <row r="9175" spans="1:16" s="32" customFormat="1" ht="15.75" hidden="1"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6" s="32" customFormat="1" ht="15.75" hidden="1"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6" s="32" customFormat="1" ht="15.75" hidden="1"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6" s="32" customFormat="1" ht="15.75" hidden="1"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6" s="32" customFormat="1" ht="15.75" hidden="1"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6" s="32" customFormat="1" ht="15.75" hidden="1"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6" s="32" customFormat="1" ht="15.75" hidden="1"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6" s="32" customFormat="1" ht="15.75" hidden="1"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6" s="32" customFormat="1" ht="15.75" hidden="1"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6" s="32" customFormat="1" ht="15.75" hidden="1"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hidden="1"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hidden="1"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hidden="1"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hidden="1"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hidden="1"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hidden="1"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hidden="1"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c r="N9192" s="32" t="str">
        <f t="shared" ref="N9192" si="3587" xml:space="preserve"> TEXT(D9192, "mmmm")</f>
        <v>October</v>
      </c>
      <c r="O9192" s="39">
        <f t="shared" ref="O9192" si="3588" xml:space="preserve"> K9192 - L9192</f>
        <v>135.84999999999997</v>
      </c>
      <c r="P9192" s="32" t="str">
        <f xml:space="preserve"> TEXT(D9192, "dddd")</f>
        <v>Monday</v>
      </c>
    </row>
    <row r="9193" spans="1:26" s="32" customFormat="1" ht="15.75" hidden="1"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hidden="1"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hidden="1"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hidden="1"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hidden="1"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hidden="1"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hidden="1"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hidden="1"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hidden="1"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hidden="1"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hidden="1"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hidden="1"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hidden="1"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hidden="1"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hidden="1"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hidden="1"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hidden="1"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hidden="1"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hidden="1"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hidden="1"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hidden="1"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hidden="1"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hidden="1"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hidden="1"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6" s="32" customFormat="1" ht="15.75" hidden="1"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6" s="32" customFormat="1" ht="15.75" hidden="1"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6" s="32" customFormat="1" ht="15.75" hidden="1"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6" s="32" customFormat="1" ht="15.75" hidden="1"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6" s="32" customFormat="1" ht="15.75" hidden="1"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6"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c r="N9222" s="32" t="str">
        <f t="shared" ref="N9222:N9223" si="3589" xml:space="preserve"> TEXT(D9222, "mmmm")</f>
        <v>August</v>
      </c>
      <c r="O9222" s="39">
        <f t="shared" ref="O9222:O9223" si="3590" xml:space="preserve"> K9222 - L9222</f>
        <v>737.56999999999994</v>
      </c>
      <c r="P9222" s="32" t="str">
        <f t="shared" ref="P9222:P9223" si="3591" xml:space="preserve"> TEXT(D9222, "dddd")</f>
        <v>Thursday</v>
      </c>
    </row>
    <row r="9223" spans="1:16"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c r="N9223" s="32" t="str">
        <f t="shared" si="3589"/>
        <v>October</v>
      </c>
      <c r="O9223" s="39">
        <f t="shared" si="3590"/>
        <v>57.72999999999999</v>
      </c>
      <c r="P9223" s="32" t="str">
        <f t="shared" si="3591"/>
        <v>Wednesday</v>
      </c>
    </row>
    <row r="9224" spans="1:16" s="32" customFormat="1" ht="15.75" hidden="1"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6" s="32" customFormat="1" ht="15.75" hidden="1"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6" s="32" customFormat="1" ht="15.75" hidden="1"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6" s="32" customFormat="1" ht="15.75" hidden="1"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6" s="32" customFormat="1" ht="15.75" hidden="1"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6" s="32" customFormat="1" ht="15.75" hidden="1"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6" s="32" customFormat="1" ht="15.75" hidden="1"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6" s="32" customFormat="1" ht="15.75" hidden="1"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6" s="32" customFormat="1" ht="15.75" hidden="1"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hidden="1"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hidden="1"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hidden="1"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hidden="1"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hidden="1"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hidden="1"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hidden="1"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hidden="1"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hidden="1"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hidden="1"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c r="N9243" s="32" t="str">
        <f t="shared" ref="N9243" si="3592" xml:space="preserve"> TEXT(D9243, "mmmm")</f>
        <v>March</v>
      </c>
      <c r="O9243" s="39">
        <f t="shared" ref="O9243" si="3593" xml:space="preserve"> K9243 - L9243</f>
        <v>75.139999999999986</v>
      </c>
      <c r="P9243" s="32" t="str">
        <f xml:space="preserve"> TEXT(D9243, "dddd")</f>
        <v>Friday</v>
      </c>
    </row>
    <row r="9244" spans="1:26" s="32" customFormat="1" ht="15.75" hidden="1"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hidden="1"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hidden="1"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hidden="1"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hidden="1"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hidden="1"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hidden="1"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hidden="1"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hidden="1"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hidden="1"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hidden="1"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hidden="1"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hidden="1"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hidden="1"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hidden="1"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hidden="1"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hidden="1"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hidden="1"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hidden="1"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hidden="1"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hidden="1"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hidden="1"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hidden="1"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hidden="1"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hidden="1"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hidden="1"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hidden="1"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hidden="1"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hidden="1"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hidden="1"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hidden="1"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hidden="1"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hidden="1"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hidden="1"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hidden="1"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hidden="1"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hidden="1"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hidden="1"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hidden="1"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hidden="1"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hidden="1"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hidden="1"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hidden="1"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hidden="1"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hidden="1"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hidden="1"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hidden="1"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hidden="1"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hidden="1"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hidden="1"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hidden="1"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hidden="1"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hidden="1"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hidden="1"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hidden="1"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hidden="1"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hidden="1"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hidden="1"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hidden="1"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hidden="1"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hidden="1"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hidden="1"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hidden="1"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hidden="1"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hidden="1"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hidden="1"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hidden="1"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hidden="1"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hidden="1"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hidden="1"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hidden="1"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hidden="1"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hidden="1"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hidden="1"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hidden="1"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hidden="1"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hidden="1"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hidden="1"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hidden="1"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hidden="1"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hidden="1"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hidden="1"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hidden="1"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hidden="1"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hidden="1"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hidden="1"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hidden="1"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hidden="1"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hidden="1"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hidden="1"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hidden="1"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hidden="1"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hidden="1"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hidden="1"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hidden="1"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hidden="1"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hidden="1"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hidden="1"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hidden="1"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hidden="1"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hidden="1"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6" s="32" customFormat="1" ht="15.75" hidden="1"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6"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c r="N9346" s="32" t="str">
        <f t="shared" ref="N9346" si="3594" xml:space="preserve"> TEXT(D9346, "mmmm")</f>
        <v>January</v>
      </c>
      <c r="O9346" s="39">
        <f t="shared" ref="O9346" si="3595" xml:space="preserve"> K9346 - L9346</f>
        <v>690.49</v>
      </c>
      <c r="P9346" s="32" t="str">
        <f xml:space="preserve"> TEXT(D9346, "dddd")</f>
        <v>Saturday</v>
      </c>
    </row>
    <row r="9347" spans="1:16" s="32" customFormat="1" ht="15.75" hidden="1"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6" s="32" customFormat="1" ht="15.75" hidden="1"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6" s="32" customFormat="1" ht="15.75" hidden="1"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6" s="32" customFormat="1" ht="15.75" hidden="1"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6" s="32" customFormat="1" ht="15.75" hidden="1"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6" s="32" customFormat="1" ht="15.75" hidden="1"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6" s="32" customFormat="1" ht="15.75" hidden="1"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6" s="32" customFormat="1" ht="15.75" hidden="1"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6" s="32" customFormat="1" ht="15.75" hidden="1"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6" s="32" customFormat="1" ht="15.75" hidden="1"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6" s="32" customFormat="1" ht="15.75" hidden="1"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6" s="32" customFormat="1" ht="15.75" hidden="1"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6" s="32" customFormat="1" ht="15.75" hidden="1"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6" s="32" customFormat="1" ht="15.75" hidden="1"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hidden="1"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hidden="1"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hidden="1"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hidden="1"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hidden="1"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hidden="1"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hidden="1"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hidden="1"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hidden="1"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hidden="1"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hidden="1"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hidden="1"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hidden="1"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hidden="1"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hidden="1"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hidden="1"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6" s="32" customFormat="1" ht="15.75" hidden="1"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6" s="32" customFormat="1" ht="15.75" hidden="1"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6" s="32" customFormat="1" ht="15.75" hidden="1"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6"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c r="N9380" s="32" t="str">
        <f t="shared" ref="N9380" si="3596" xml:space="preserve"> TEXT(D9380, "mmmm")</f>
        <v>April</v>
      </c>
      <c r="O9380" s="39">
        <f t="shared" ref="O9380" si="3597" xml:space="preserve"> K9380 - L9380</f>
        <v>4.8</v>
      </c>
      <c r="P9380" s="32" t="str">
        <f xml:space="preserve"> TEXT(D9380, "dddd")</f>
        <v>Saturday</v>
      </c>
    </row>
    <row r="9381" spans="1:16" s="32" customFormat="1" ht="15.75" hidden="1"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6" s="32" customFormat="1" ht="15.75" hidden="1"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6" s="32" customFormat="1" ht="15.75" hidden="1"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6" s="32" customFormat="1" ht="15.75" hidden="1"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6" s="32" customFormat="1" ht="15.75" hidden="1"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6" s="32" customFormat="1" ht="15.75" hidden="1"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6" s="32" customFormat="1" ht="15.75" hidden="1"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6" s="32" customFormat="1" ht="15.75" hidden="1"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6" s="32" customFormat="1" ht="15.75" hidden="1"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6" s="32" customFormat="1" ht="15.75" hidden="1"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6" s="32" customFormat="1" ht="15.75" hidden="1"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6" s="32" customFormat="1" ht="15.75" hidden="1"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hidden="1"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hidden="1"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hidden="1"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hidden="1"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hidden="1"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hidden="1"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hidden="1"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hidden="1"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hidden="1"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hidden="1"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hidden="1"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hidden="1"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hidden="1"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hidden="1"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hidden="1"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hidden="1"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hidden="1"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hidden="1"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hidden="1"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hidden="1"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hidden="1"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hidden="1"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hidden="1"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hidden="1"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hidden="1"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hidden="1"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hidden="1"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hidden="1"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hidden="1"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hidden="1"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hidden="1"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hidden="1"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6" s="32" customFormat="1" ht="15.75" hidden="1"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6" s="32" customFormat="1" ht="15.75" hidden="1"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6" s="32" customFormat="1" ht="15.75" hidden="1"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6" s="32" customFormat="1" ht="15.75" hidden="1"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6" s="32" customFormat="1" ht="15.75" hidden="1"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6" s="32" customFormat="1" ht="15.75" hidden="1"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6" s="32" customFormat="1" ht="15.75" hidden="1"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6" s="32" customFormat="1" ht="15.75" hidden="1"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6" s="32" customFormat="1" ht="15.75" hidden="1"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6" s="32" customFormat="1" ht="15.75" hidden="1"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6" s="32" customFormat="1" ht="15.75" hidden="1"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6" s="32" customFormat="1" ht="15.75" hidden="1"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6" s="32" customFormat="1" ht="15.75" hidden="1"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6" s="32" customFormat="1" ht="15.75" hidden="1"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6" s="32" customFormat="1" ht="15.75" hidden="1"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6"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c r="N9440" s="32" t="str">
        <f t="shared" ref="N9440" si="3598" xml:space="preserve"> TEXT(D9440, "mmmm")</f>
        <v>January</v>
      </c>
      <c r="O9440" s="39">
        <f t="shared" ref="O9440" si="3599" xml:space="preserve"> K9440 - L9440</f>
        <v>1305.25</v>
      </c>
      <c r="P9440" s="32" t="str">
        <f xml:space="preserve"> TEXT(D9440, "dddd")</f>
        <v>Friday</v>
      </c>
    </row>
    <row r="9441" spans="1:26" s="32" customFormat="1" ht="15.75" hidden="1"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hidden="1"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c r="N9443" s="32" t="str">
        <f t="shared" ref="N9443" si="3600" xml:space="preserve"> TEXT(D9443, "mmmm")</f>
        <v>December</v>
      </c>
      <c r="O9443" s="39">
        <f t="shared" ref="O9443" si="3601" xml:space="preserve"> K9443 - L9443</f>
        <v>1660.88</v>
      </c>
      <c r="P9443" s="32" t="str">
        <f xml:space="preserve"> TEXT(D9443, "dddd")</f>
        <v>Monday</v>
      </c>
    </row>
    <row r="9444" spans="1:26" s="32" customFormat="1" ht="15.75" hidden="1"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hidden="1"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hidden="1"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hidden="1"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hidden="1"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hidden="1"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hidden="1"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hidden="1"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hidden="1"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hidden="1"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c r="N9454" s="32" t="str">
        <f t="shared" ref="N9454" si="3602" xml:space="preserve"> TEXT(D9454, "mmmm")</f>
        <v>March</v>
      </c>
      <c r="O9454" s="39">
        <f t="shared" ref="O9454" si="3603" xml:space="preserve"> K9454 - L9454</f>
        <v>583.2700000000001</v>
      </c>
      <c r="P9454" s="32" t="str">
        <f xml:space="preserve"> TEXT(D9454, "dddd")</f>
        <v>Saturday</v>
      </c>
    </row>
    <row r="9455" spans="1:26" s="32" customFormat="1" ht="15.75" hidden="1"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2" t="str">
        <f t="shared" ref="N9456" si="3604" xml:space="preserve"> TEXT(D9456, "mmmm")</f>
        <v>July</v>
      </c>
      <c r="O9456" s="39">
        <f t="shared" ref="O9456" si="3605" xml:space="preserve"> K9456 - L9456</f>
        <v>2012.84</v>
      </c>
      <c r="P9456" s="32" t="str">
        <f xml:space="preserve"> TEXT(D9456, "dddd")</f>
        <v>Sunday</v>
      </c>
      <c r="Q9456" s="39"/>
      <c r="R9456" s="39"/>
      <c r="S9456" s="39"/>
      <c r="T9456" s="39"/>
      <c r="U9456" s="39"/>
      <c r="V9456" s="39"/>
      <c r="W9456" s="39"/>
      <c r="X9456" s="39"/>
      <c r="Y9456" s="39"/>
      <c r="Z9456" s="39"/>
    </row>
    <row r="9457" spans="1:16" s="32" customFormat="1" ht="15.75" hidden="1"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6" s="32" customFormat="1" ht="15.75" hidden="1"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6" s="32" customFormat="1" ht="15.75" hidden="1"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6" s="32" customFormat="1" ht="15.75" hidden="1"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6" s="32" customFormat="1" ht="15.75" hidden="1"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6" s="32" customFormat="1" ht="15.75" hidden="1"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6" s="32" customFormat="1" ht="15.75" hidden="1"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6" s="32" customFormat="1" ht="15.75" hidden="1"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6" s="32" customFormat="1" ht="15.75" hidden="1"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6" s="32" customFormat="1" ht="15.75" hidden="1"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6"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c r="N9467" s="32" t="str">
        <f t="shared" ref="N9467" si="3606" xml:space="preserve"> TEXT(D9467, "mmmm")</f>
        <v>March</v>
      </c>
      <c r="O9467" s="39">
        <f t="shared" ref="O9467" si="3607" xml:space="preserve"> K9467 - L9467</f>
        <v>198.22000000000003</v>
      </c>
      <c r="P9467" s="32" t="str">
        <f xml:space="preserve"> TEXT(D9467, "dddd")</f>
        <v>Friday</v>
      </c>
    </row>
    <row r="9468" spans="1:16" s="32" customFormat="1" ht="15.75" hidden="1"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6"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c r="N9469" s="32" t="str">
        <f t="shared" ref="N9469" si="3608" xml:space="preserve"> TEXT(D9469, "mmmm")</f>
        <v>March</v>
      </c>
      <c r="O9469" s="39">
        <f t="shared" ref="O9469" si="3609" xml:space="preserve"> K9469 - L9469</f>
        <v>737.56999999999994</v>
      </c>
      <c r="P9469" s="32" t="str">
        <f xml:space="preserve"> TEXT(D9469, "dddd")</f>
        <v>Monday</v>
      </c>
    </row>
    <row r="9470" spans="1:16" s="32" customFormat="1" ht="15.75" hidden="1"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6" s="32" customFormat="1" ht="15.75" hidden="1"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6" s="32" customFormat="1" ht="15.75" hidden="1"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hidden="1"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hidden="1"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hidden="1"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hidden="1"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hidden="1"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hidden="1"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hidden="1"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hidden="1"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hidden="1"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hidden="1"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hidden="1"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hidden="1"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c r="N9485" s="32" t="str">
        <f t="shared" ref="N9485" si="3610" xml:space="preserve"> TEXT(D9485, "mmmm")</f>
        <v>March</v>
      </c>
      <c r="O9485" s="39">
        <f t="shared" ref="O9485" si="3611" xml:space="preserve"> K9485 - L9485</f>
        <v>128.45999999999992</v>
      </c>
      <c r="P9485" s="32" t="str">
        <f xml:space="preserve"> TEXT(D9485, "dddd")</f>
        <v>Monday</v>
      </c>
    </row>
    <row r="9486" spans="1:26" s="32" customFormat="1" ht="15.75" hidden="1"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hidden="1"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hidden="1"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6" s="32" customFormat="1" ht="15.75" hidden="1"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6" s="32" customFormat="1" ht="15.75" hidden="1"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6" s="32" customFormat="1" ht="15.75" hidden="1"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6" s="32" customFormat="1" ht="15.75" hidden="1"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6" s="32" customFormat="1" ht="15.75" hidden="1"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6" s="32" customFormat="1" ht="15.75" hidden="1"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6" s="32" customFormat="1" ht="15.75" hidden="1"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6"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c r="N9496" s="32" t="str">
        <f t="shared" ref="N9496" si="3612" xml:space="preserve"> TEXT(D9496, "mmmm")</f>
        <v>May</v>
      </c>
      <c r="O9496" s="39">
        <f t="shared" ref="O9496" si="3613" xml:space="preserve"> K9496 - L9496</f>
        <v>872.8900000000001</v>
      </c>
      <c r="P9496" s="32" t="str">
        <f xml:space="preserve"> TEXT(D9496, "dddd")</f>
        <v>Monday</v>
      </c>
    </row>
    <row r="9497" spans="1:16" s="32" customFormat="1" ht="15.75" hidden="1"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6" s="32" customFormat="1" ht="15.75" hidden="1"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6" s="32" customFormat="1" ht="15.75" hidden="1"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6" s="32" customFormat="1" ht="15.75" hidden="1"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6" s="32" customFormat="1" ht="15.75" hidden="1"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6" s="32" customFormat="1" ht="15.75" hidden="1"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6" s="32" customFormat="1" ht="15.75" hidden="1"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6" s="32" customFormat="1" ht="15.75" hidden="1"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hidden="1"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hidden="1"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hidden="1"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hidden="1"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hidden="1"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hidden="1"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hidden="1"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hidden="1"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hidden="1"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hidden="1"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hidden="1"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hidden="1"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hidden="1"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hidden="1"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hidden="1"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hidden="1"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hidden="1"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hidden="1"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hidden="1"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hidden="1"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hidden="1"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hidden="1"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hidden="1"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hidden="1"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hidden="1"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hidden="1"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hidden="1"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hidden="1"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hidden="1"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hidden="1"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hidden="1"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hidden="1"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6" s="32" customFormat="1" ht="15.75" hidden="1"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6" s="32" customFormat="1" ht="15.75" hidden="1"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6" s="32" customFormat="1" ht="15.75" hidden="1"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6"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c r="N9540" s="32" t="str">
        <f t="shared" ref="N9540" si="3614" xml:space="preserve"> TEXT(D9540, "mmmm")</f>
        <v>November</v>
      </c>
      <c r="O9540" s="39">
        <f t="shared" ref="O9540" si="3615" xml:space="preserve"> K9540 - L9540</f>
        <v>75.75</v>
      </c>
      <c r="P9540" s="32" t="str">
        <f xml:space="preserve"> TEXT(D9540, "dddd")</f>
        <v>Monday</v>
      </c>
    </row>
    <row r="9541" spans="1:16" s="32" customFormat="1" ht="15.75" hidden="1"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6" s="32" customFormat="1" ht="15.75" hidden="1"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6" s="32" customFormat="1" ht="15.75" hidden="1"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6" s="32" customFormat="1" ht="15.75" hidden="1"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6" s="32" customFormat="1" ht="15.75" hidden="1"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6" s="32" customFormat="1" ht="15.75" hidden="1"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6"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c r="N9547" s="32" t="str">
        <f t="shared" ref="N9547:N9548" si="3616" xml:space="preserve"> TEXT(D9547, "mmmm")</f>
        <v>October</v>
      </c>
      <c r="O9547" s="39">
        <f t="shared" ref="O9547:O9548" si="3617" xml:space="preserve"> K9547 - L9547</f>
        <v>152.54999999999995</v>
      </c>
      <c r="P9547" s="32" t="str">
        <f t="shared" ref="P9547:P9548" si="3618" xml:space="preserve"> TEXT(D9547, "dddd")</f>
        <v>Sunday</v>
      </c>
    </row>
    <row r="9548" spans="1:16"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c r="N9548" s="32" t="str">
        <f t="shared" si="3616"/>
        <v>September</v>
      </c>
      <c r="O9548" s="39">
        <f t="shared" si="3617"/>
        <v>812.44</v>
      </c>
      <c r="P9548" s="32" t="str">
        <f t="shared" si="3618"/>
        <v>Monday</v>
      </c>
    </row>
    <row r="9549" spans="1:16" s="32" customFormat="1" ht="15.75" hidden="1"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6"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c r="N9550" s="32" t="str">
        <f t="shared" ref="N9550:N9551" si="3619" xml:space="preserve"> TEXT(D9550, "mmmm")</f>
        <v>August</v>
      </c>
      <c r="O9550" s="39">
        <f t="shared" ref="O9550:O9551" si="3620" xml:space="preserve"> K9550 - L9550</f>
        <v>25.089999999999989</v>
      </c>
      <c r="P9550" s="32" t="str">
        <f t="shared" ref="P9550:P9551" si="3621" xml:space="preserve"> TEXT(D9550, "dddd")</f>
        <v>Tuesday</v>
      </c>
    </row>
    <row r="9551" spans="1:16"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c r="N9551" s="32" t="str">
        <f t="shared" si="3619"/>
        <v>April</v>
      </c>
      <c r="O9551" s="39">
        <f t="shared" si="3620"/>
        <v>834.93999999999994</v>
      </c>
      <c r="P9551" s="32" t="str">
        <f t="shared" si="3621"/>
        <v>Tuesday</v>
      </c>
    </row>
    <row r="9552" spans="1:16" s="32" customFormat="1" ht="15.75" hidden="1"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hidden="1"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hidden="1"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hidden="1"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hidden="1"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hidden="1"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hidden="1"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hidden="1"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hidden="1"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hidden="1"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hidden="1"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hidden="1"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hidden="1"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hidden="1"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hidden="1"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hidden="1"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hidden="1"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6" s="32" customFormat="1" ht="15.75" hidden="1"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6"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c r="N9570" s="32" t="str">
        <f t="shared" ref="N9570" si="3622" xml:space="preserve"> TEXT(D9570, "mmmm")</f>
        <v>January</v>
      </c>
      <c r="O9570" s="39">
        <f t="shared" ref="O9570" si="3623" xml:space="preserve"> K9570 - L9570</f>
        <v>1408.91</v>
      </c>
      <c r="P9570" s="32" t="str">
        <f xml:space="preserve"> TEXT(D9570, "dddd")</f>
        <v>Saturday</v>
      </c>
    </row>
    <row r="9571" spans="1:16" s="32" customFormat="1" ht="15.75" hidden="1"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6" s="32" customFormat="1" ht="15.75" hidden="1"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6" s="32" customFormat="1" ht="15.75" hidden="1"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6" s="32" customFormat="1" ht="15.75" hidden="1"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6" s="32" customFormat="1" ht="15.75" hidden="1"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6" s="32" customFormat="1" ht="15.75" hidden="1"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6" s="32" customFormat="1" ht="15.75" hidden="1"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6" s="32" customFormat="1" ht="15.75" hidden="1"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6" s="32" customFormat="1" ht="15.75" hidden="1"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6" s="32" customFormat="1" ht="15.75" hidden="1"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6" s="32" customFormat="1" ht="15.75" hidden="1"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6" s="32" customFormat="1" ht="15.75" hidden="1"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6" s="32" customFormat="1" ht="15.75" hidden="1"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6" s="32" customFormat="1" ht="15.75" hidden="1"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6" s="32" customFormat="1" ht="15.75" hidden="1"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6" s="32" customFormat="1" ht="15.75" hidden="1"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6" s="32" customFormat="1" ht="15.75" hidden="1"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6" s="32" customFormat="1" ht="15.75" hidden="1"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6" s="32" customFormat="1" ht="15.75" hidden="1"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6" s="32" customFormat="1" ht="15.75" hidden="1"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6"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c r="N9591" s="32" t="str">
        <f t="shared" ref="N9591" si="3624" xml:space="preserve"> TEXT(D9591, "mmmm")</f>
        <v>September</v>
      </c>
      <c r="O9591" s="39">
        <f t="shared" ref="O9591" si="3625" xml:space="preserve"> K9591 - L9591</f>
        <v>110.80999999999995</v>
      </c>
      <c r="P9591" s="32" t="str">
        <f xml:space="preserve"> TEXT(D9591, "dddd")</f>
        <v>Friday</v>
      </c>
    </row>
    <row r="9592" spans="1:16" s="32" customFormat="1" ht="15.75" hidden="1"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6" s="32" customFormat="1" ht="15.75" hidden="1"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6" s="32" customFormat="1" ht="15.75" hidden="1"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6" s="32" customFormat="1" ht="15.75" hidden="1"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6" s="32" customFormat="1" ht="15.75" hidden="1"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6" s="32" customFormat="1" ht="15.75" hidden="1"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6"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c r="N9598" s="32" t="str">
        <f t="shared" ref="N9598" si="3626" xml:space="preserve"> TEXT(D9598, "mmmm")</f>
        <v>March</v>
      </c>
      <c r="O9598" s="39">
        <f t="shared" ref="O9598" si="3627" xml:space="preserve"> K9598 - L9598</f>
        <v>152.54999999999995</v>
      </c>
      <c r="P9598" s="32" t="str">
        <f xml:space="preserve"> TEXT(D9598, "dddd")</f>
        <v>Wednesday</v>
      </c>
    </row>
    <row r="9599" spans="1:16" s="32" customFormat="1" ht="15.75" hidden="1"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6" s="32" customFormat="1" ht="15.75" hidden="1"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6"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c r="N9601" s="32" t="str">
        <f t="shared" ref="N9601" si="3628" xml:space="preserve"> TEXT(D9601, "mmmm")</f>
        <v>March</v>
      </c>
      <c r="O9601" s="39">
        <f t="shared" ref="O9601" si="3629" xml:space="preserve"> K9601 - L9601</f>
        <v>91.15</v>
      </c>
      <c r="P9601" s="32" t="str">
        <f xml:space="preserve"> TEXT(D9601, "dddd")</f>
        <v>Thursday</v>
      </c>
    </row>
    <row r="9602" spans="1:16" s="32" customFormat="1" ht="15.75" hidden="1"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6" s="32" customFormat="1" ht="15.75" hidden="1"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6" s="32" customFormat="1" ht="15.75" hidden="1"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6" s="32" customFormat="1" ht="15.75" hidden="1"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6" s="32" customFormat="1" ht="15.75" hidden="1"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6" s="32" customFormat="1" ht="15.75" hidden="1"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6" s="32" customFormat="1" ht="15.75" hidden="1"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6"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c r="N9609" s="32" t="str">
        <f t="shared" ref="N9609" si="3630" xml:space="preserve"> TEXT(D9609, "mmmm")</f>
        <v>April</v>
      </c>
      <c r="O9609" s="39">
        <f t="shared" ref="O9609" si="3631" xml:space="preserve"> K9609 - L9609</f>
        <v>1028.76</v>
      </c>
      <c r="P9609" s="32" t="str">
        <f xml:space="preserve"> TEXT(D9609, "dddd")</f>
        <v>Thursday</v>
      </c>
    </row>
    <row r="9610" spans="1:16" s="32" customFormat="1" ht="15.75" hidden="1"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6" s="32" customFormat="1" ht="15.75" hidden="1"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6" s="32" customFormat="1" ht="15.75" hidden="1"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6" s="32" customFormat="1" ht="15.75" hidden="1"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6" s="32" customFormat="1" ht="15.75" hidden="1"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6" s="32" customFormat="1" ht="15.75" hidden="1"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6" s="32" customFormat="1" ht="15.75" hidden="1"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hidden="1"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hidden="1"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hidden="1"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hidden="1"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c r="N9621" s="32" t="str">
        <f t="shared" ref="N9621" si="3632" xml:space="preserve"> TEXT(D9621, "mmmm")</f>
        <v>August</v>
      </c>
      <c r="O9621" s="39">
        <f t="shared" ref="O9621" si="3633" xml:space="preserve"> K9621 - L9621</f>
        <v>1028.76</v>
      </c>
      <c r="P9621" s="32" t="str">
        <f xml:space="preserve"> TEXT(D9621, "dddd")</f>
        <v>Thursday</v>
      </c>
    </row>
    <row r="9622" spans="1:26" s="32" customFormat="1" ht="15.75" hidden="1"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hidden="1"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hidden="1"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hidden="1"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hidden="1"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hidden="1"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c r="N9628" s="32" t="str">
        <f t="shared" ref="N9628" si="3634" xml:space="preserve"> TEXT(D9628, "mmmm")</f>
        <v>April</v>
      </c>
      <c r="O9628" s="39">
        <f t="shared" ref="O9628" si="3635" xml:space="preserve"> K9628 - L9628</f>
        <v>41.129999999999995</v>
      </c>
      <c r="P9628" s="32" t="str">
        <f xml:space="preserve"> TEXT(D9628, "dddd")</f>
        <v>Thursday</v>
      </c>
    </row>
    <row r="9629" spans="1:26" s="32" customFormat="1" ht="15.75" hidden="1"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hidden="1"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c r="N9631" s="32" t="str">
        <f t="shared" ref="N9631" si="3636" xml:space="preserve"> TEXT(D9631, "mmmm")</f>
        <v>October</v>
      </c>
      <c r="O9631" s="39">
        <f t="shared" ref="O9631" si="3637" xml:space="preserve"> K9631 - L9631</f>
        <v>1028.76</v>
      </c>
      <c r="P9631" s="32" t="str">
        <f xml:space="preserve"> TEXT(D9631, "dddd")</f>
        <v>Monday</v>
      </c>
    </row>
    <row r="9632" spans="1:26" s="32" customFormat="1" ht="15.75" hidden="1"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hidden="1"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hidden="1"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hidden="1"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hidden="1"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hidden="1"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hidden="1"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hidden="1"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hidden="1"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hidden="1"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hidden="1"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hidden="1"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hidden="1"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hidden="1"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hidden="1"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hidden="1"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hidden="1"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6" s="32" customFormat="1" ht="15.75" hidden="1"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6" s="32" customFormat="1" ht="15.75" hidden="1"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6" s="32" customFormat="1" ht="15.75" hidden="1"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6" s="32" customFormat="1" ht="15.75" hidden="1"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6" s="32" customFormat="1" ht="15.75" hidden="1"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6" s="32" customFormat="1" ht="15.75" hidden="1"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6" s="32" customFormat="1" ht="15.75" hidden="1"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6" s="32" customFormat="1" ht="15.75" hidden="1"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6" s="32" customFormat="1" ht="15.75" hidden="1"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6" s="32" customFormat="1" ht="15.75" hidden="1"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6" s="32" customFormat="1" ht="15.75" hidden="1"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6" s="32" customFormat="1" ht="15.75" hidden="1"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6" s="32" customFormat="1" ht="15.75" hidden="1"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6"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c r="N9662" s="32" t="str">
        <f t="shared" ref="N9662" si="3638" xml:space="preserve"> TEXT(D9662, "mmmm")</f>
        <v>July</v>
      </c>
      <c r="O9662" s="39">
        <f t="shared" ref="O9662" si="3639" xml:space="preserve"> K9662 - L9662</f>
        <v>693.76</v>
      </c>
      <c r="P9662" s="32" t="str">
        <f xml:space="preserve"> TEXT(D9662, "dddd")</f>
        <v>Tuesday</v>
      </c>
    </row>
    <row r="9663" spans="1:16" s="32" customFormat="1" ht="15.75" hidden="1"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6" s="32" customFormat="1" ht="15.75" hidden="1"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hidden="1"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hidden="1"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hidden="1"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hidden="1"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hidden="1"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hidden="1"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hidden="1"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hidden="1"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hidden="1"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hidden="1"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hidden="1"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hidden="1"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hidden="1"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hidden="1"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hidden="1"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hidden="1"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hidden="1"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hidden="1"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hidden="1"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hidden="1"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hidden="1"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hidden="1"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hidden="1"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hidden="1"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hidden="1"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hidden="1"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hidden="1"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hidden="1"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hidden="1"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hidden="1"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hidden="1"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hidden="1"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hidden="1"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hidden="1"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hidden="1"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hidden="1"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hidden="1"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hidden="1"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hidden="1"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hidden="1"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hidden="1"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hidden="1"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hidden="1"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hidden="1"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hidden="1"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hidden="1"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hidden="1"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hidden="1"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hidden="1"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hidden="1"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hidden="1"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hidden="1"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hidden="1"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hidden="1"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hidden="1"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hidden="1"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hidden="1"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hidden="1"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hidden="1"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hidden="1"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hidden="1"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hidden="1"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hidden="1"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hidden="1"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hidden="1"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hidden="1"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hidden="1"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hidden="1"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hidden="1"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hidden="1"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hidden="1"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hidden="1"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hidden="1"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hidden="1"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hidden="1"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hidden="1"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hidden="1"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hidden="1"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hidden="1"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hidden="1"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6" s="32" customFormat="1" ht="15.75" hidden="1"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6" s="32" customFormat="1" ht="15.75" hidden="1"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6" s="32" customFormat="1" ht="15.75" hidden="1"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6" s="32" customFormat="1" ht="15.75" hidden="1"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6"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c r="N9749" s="32" t="str">
        <f t="shared" ref="N9749" si="3640" xml:space="preserve"> TEXT(D9749, "mmmm")</f>
        <v>January</v>
      </c>
      <c r="O9749" s="39">
        <f t="shared" ref="O9749" si="3641" xml:space="preserve"> K9749 - L9749</f>
        <v>641.64</v>
      </c>
      <c r="P9749" s="32" t="str">
        <f xml:space="preserve"> TEXT(D9749, "dddd")</f>
        <v>Tuesday</v>
      </c>
    </row>
    <row r="9750" spans="1:16" s="32" customFormat="1" ht="15.75" hidden="1"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6" s="32" customFormat="1" ht="15.75" hidden="1"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6" s="32" customFormat="1" ht="15.75" hidden="1"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6" s="32" customFormat="1" ht="15.75" hidden="1"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6" s="32" customFormat="1" ht="15.75" hidden="1"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6" s="32" customFormat="1" ht="15.75" hidden="1"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6" s="32" customFormat="1" ht="15.75" hidden="1"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6" s="32" customFormat="1" ht="15.75" hidden="1"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6" s="32" customFormat="1" ht="15.75" hidden="1"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6" s="32" customFormat="1" ht="15.75" hidden="1"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6" s="32" customFormat="1" ht="15.75" hidden="1"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hidden="1"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hidden="1"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hidden="1"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hidden="1"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c r="N9765" s="32" t="str">
        <f t="shared" ref="N9765" si="3642" xml:space="preserve"> TEXT(D9765, "mmmm")</f>
        <v>October</v>
      </c>
      <c r="O9765" s="39">
        <f t="shared" ref="O9765" si="3643" xml:space="preserve"> K9765 - L9765</f>
        <v>745.94</v>
      </c>
      <c r="P9765" s="32" t="str">
        <f xml:space="preserve"> TEXT(D9765, "dddd")</f>
        <v>Sunday</v>
      </c>
    </row>
    <row r="9766" spans="1:26" s="32" customFormat="1" ht="15.75" hidden="1"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hidden="1"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hidden="1"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hidden="1"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hidden="1"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hidden="1"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hidden="1"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hidden="1"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hidden="1"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hidden="1"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hidden="1"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6" s="32" customFormat="1" ht="15.75" hidden="1"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6" s="32" customFormat="1" ht="15.75" hidden="1"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6" s="32" customFormat="1" ht="15.75" hidden="1"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6" s="32" customFormat="1" ht="15.75" hidden="1"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6" s="32" customFormat="1" ht="15.75" hidden="1"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6"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c r="N9782" s="32" t="str">
        <f t="shared" ref="N9782" si="3644" xml:space="preserve"> TEXT(D9782, "mmmm")</f>
        <v>July</v>
      </c>
      <c r="O9782" s="39">
        <f t="shared" ref="O9782" si="3645" xml:space="preserve"> K9782 - L9782</f>
        <v>690.49</v>
      </c>
      <c r="P9782" s="32" t="str">
        <f xml:space="preserve"> TEXT(D9782, "dddd")</f>
        <v>Tuesday</v>
      </c>
    </row>
    <row r="9783" spans="1:16" s="32" customFormat="1" ht="15.75" hidden="1"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6" s="32" customFormat="1" ht="15.75" hidden="1"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6" s="32" customFormat="1" ht="15.75" hidden="1"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6" s="32" customFormat="1" ht="15.75" hidden="1"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6" s="32" customFormat="1" ht="15.75" hidden="1"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6" s="32" customFormat="1" ht="15.75" hidden="1"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6" s="32" customFormat="1" ht="15.75" hidden="1"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6" s="32" customFormat="1" ht="15.75" hidden="1"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6"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c r="N9791" s="32" t="str">
        <f t="shared" ref="N9791" si="3646" xml:space="preserve"> TEXT(D9791, "mmmm")</f>
        <v>March</v>
      </c>
      <c r="O9791" s="39">
        <f t="shared" ref="O9791" si="3647" xml:space="preserve"> K9791 - L9791</f>
        <v>91.15</v>
      </c>
      <c r="P9791" s="32" t="str">
        <f xml:space="preserve"> TEXT(D9791, "dddd")</f>
        <v>Monday</v>
      </c>
    </row>
    <row r="9792" spans="1:16" s="32" customFormat="1" ht="15.75" hidden="1"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hidden="1"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hidden="1"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hidden="1"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hidden="1"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hidden="1"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hidden="1"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hidden="1"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hidden="1"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hidden="1"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hidden="1"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hidden="1"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hidden="1"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hidden="1"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hidden="1"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hidden="1"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hidden="1"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6" s="32" customFormat="1" ht="15.75" hidden="1"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6" s="32" customFormat="1" ht="15.75" hidden="1"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6" s="32" customFormat="1" ht="15.75" hidden="1"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6" s="32" customFormat="1" ht="15.75" hidden="1"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6" s="32" customFormat="1" ht="15.75" hidden="1"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6"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c r="N9814" s="32" t="str">
        <f t="shared" ref="N9814" si="3648" xml:space="preserve"> TEXT(D9814, "mmmm")</f>
        <v>June</v>
      </c>
      <c r="O9814" s="39">
        <f t="shared" ref="O9814" si="3649" xml:space="preserve"> K9814 - L9814</f>
        <v>802.26</v>
      </c>
      <c r="P9814" s="32" t="str">
        <f xml:space="preserve"> TEXT(D9814, "dddd")</f>
        <v>Friday</v>
      </c>
    </row>
    <row r="9815" spans="1:16" s="32" customFormat="1" ht="15.75" hidden="1"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6" s="32" customFormat="1" ht="15.75" hidden="1"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6" s="32" customFormat="1" ht="15.75" hidden="1"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6" s="32" customFormat="1" ht="15.75" hidden="1"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6" s="32" customFormat="1" ht="15.75" hidden="1"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6" s="32" customFormat="1" ht="15.75" hidden="1"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6" s="32" customFormat="1" ht="15.75" hidden="1"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6" s="32" customFormat="1" ht="15.75" hidden="1"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6" s="32" customFormat="1" ht="15.75" hidden="1"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6" s="32" customFormat="1" ht="15.75" hidden="1"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hidden="1"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hidden="1"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hidden="1"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hidden="1"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hidden="1"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hidden="1"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hidden="1"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hidden="1"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hidden="1"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hidden="1"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hidden="1"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hidden="1"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hidden="1"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hidden="1"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hidden="1"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hidden="1"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6" s="32" customFormat="1" ht="15.75" hidden="1"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6" s="32" customFormat="1" ht="15.75" hidden="1"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6" s="32" customFormat="1" ht="15.75" hidden="1"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6" s="32" customFormat="1" ht="15.75" hidden="1"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6" s="32" customFormat="1" ht="15.75" hidden="1"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6" s="32" customFormat="1" ht="15.75" hidden="1"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6" s="32" customFormat="1" ht="15.75" hidden="1"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6" s="32" customFormat="1" ht="15.75" hidden="1"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6" s="32" customFormat="1" ht="15.75" hidden="1"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6" s="32" customFormat="1" ht="15.75" hidden="1"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6" s="32" customFormat="1" ht="15.75" hidden="1"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6" s="32" customFormat="1" ht="15.75" hidden="1"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6" s="32" customFormat="1" ht="15.75" hidden="1"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6" s="32" customFormat="1" ht="15.75" hidden="1"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6"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c r="N9855" s="32" t="str">
        <f t="shared" ref="N9855" si="3650" xml:space="preserve"> TEXT(D9855, "mmmm")</f>
        <v>March</v>
      </c>
      <c r="O9855" s="39">
        <f t="shared" ref="O9855" si="3651" xml:space="preserve"> K9855 - L9855</f>
        <v>309.80999999999995</v>
      </c>
      <c r="P9855" s="32" t="str">
        <f xml:space="preserve"> TEXT(D9855, "dddd")</f>
        <v>Wednesday</v>
      </c>
    </row>
    <row r="9856" spans="1:16" s="32" customFormat="1" ht="15.75" hidden="1"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6" s="32" customFormat="1" ht="15.75" hidden="1"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6"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c r="N9858" s="32" t="str">
        <f t="shared" ref="N9858:N9860" si="3652" xml:space="preserve"> TEXT(D9858, "mmmm")</f>
        <v>August</v>
      </c>
      <c r="O9858" s="39">
        <f t="shared" ref="O9858:O9860" si="3653" xml:space="preserve"> K9858 - L9858</f>
        <v>583.2700000000001</v>
      </c>
      <c r="P9858" s="32" t="str">
        <f t="shared" ref="P9858:P9860" si="3654" xml:space="preserve"> TEXT(D9858, "dddd")</f>
        <v>Sunday</v>
      </c>
    </row>
    <row r="9859" spans="1:16"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c r="N9859" s="32" t="str">
        <f t="shared" si="3652"/>
        <v>April</v>
      </c>
      <c r="O9859" s="39">
        <f t="shared" si="3653"/>
        <v>872.8900000000001</v>
      </c>
      <c r="P9859" s="32" t="str">
        <f t="shared" si="3654"/>
        <v>Monday</v>
      </c>
    </row>
    <row r="9860" spans="1:16"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c r="N9860" s="32" t="str">
        <f t="shared" si="3652"/>
        <v>August</v>
      </c>
      <c r="O9860" s="39">
        <f t="shared" si="3653"/>
        <v>437.46</v>
      </c>
      <c r="P9860" s="32" t="str">
        <f t="shared" si="3654"/>
        <v>Sunday</v>
      </c>
    </row>
    <row r="9861" spans="1:16" s="32" customFormat="1" ht="15.75" hidden="1"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6" s="32" customFormat="1" ht="15.75" hidden="1"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6" s="32" customFormat="1" ht="15.75" hidden="1"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6"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c r="N9864" s="32" t="str">
        <f t="shared" ref="N9864" si="3655" xml:space="preserve"> TEXT(D9864, "mmmm")</f>
        <v>June</v>
      </c>
      <c r="O9864" s="39">
        <f t="shared" ref="O9864" si="3656" xml:space="preserve"> K9864 - L9864</f>
        <v>1028.76</v>
      </c>
      <c r="P9864" s="32" t="str">
        <f xml:space="preserve"> TEXT(D9864, "dddd")</f>
        <v>Thursday</v>
      </c>
    </row>
    <row r="9865" spans="1:16" s="32" customFormat="1" ht="15.75" hidden="1"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6" s="32" customFormat="1" ht="15.75" hidden="1"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6" s="32" customFormat="1" ht="15.75" hidden="1"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6" s="32" customFormat="1" ht="15.75" hidden="1"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6" s="32" customFormat="1" ht="15.75" hidden="1"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6" s="32" customFormat="1" ht="15.75" hidden="1"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6" s="32" customFormat="1" ht="15.75" hidden="1"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6" s="32" customFormat="1" ht="15.75" hidden="1"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6" s="32" customFormat="1" ht="15.75" hidden="1"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6" s="32" customFormat="1" ht="15.75" hidden="1"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6" s="32" customFormat="1" ht="15.75" hidden="1"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6" s="32" customFormat="1" ht="15.75" hidden="1"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6" s="32" customFormat="1" ht="15.75" hidden="1"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6" s="32" customFormat="1" ht="15.75" hidden="1"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6" s="32" customFormat="1" ht="15.75" hidden="1"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6" s="32" customFormat="1" ht="15.75" hidden="1"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6"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c r="N9881" s="32" t="str">
        <f t="shared" ref="N9881:N9882" si="3657" xml:space="preserve"> TEXT(D9881, "mmmm")</f>
        <v>August</v>
      </c>
      <c r="O9881" s="39">
        <f t="shared" ref="O9881:O9882" si="3658" xml:space="preserve"> K9881 - L9881</f>
        <v>1295.43</v>
      </c>
      <c r="P9881" s="32" t="str">
        <f t="shared" ref="P9881:P9882" si="3659" xml:space="preserve"> TEXT(D9881, "dddd")</f>
        <v>Thursday</v>
      </c>
    </row>
    <row r="9882" spans="1:16"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c r="N9882" s="32" t="str">
        <f t="shared" si="3657"/>
        <v>October</v>
      </c>
      <c r="O9882" s="39">
        <f t="shared" si="3658"/>
        <v>834.93999999999994</v>
      </c>
      <c r="P9882" s="32" t="str">
        <f t="shared" si="3659"/>
        <v>Wednesday</v>
      </c>
    </row>
    <row r="9883" spans="1:16" s="32" customFormat="1" ht="15.75" hidden="1"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6" s="32" customFormat="1" ht="15.75" hidden="1"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6" s="32" customFormat="1" ht="15.75" hidden="1"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6"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c r="N9886" s="32" t="str">
        <f t="shared" ref="N9886" si="3660" xml:space="preserve"> TEXT(D9886, "mmmm")</f>
        <v>August</v>
      </c>
      <c r="O9886" s="39">
        <f t="shared" ref="O9886" si="3661" xml:space="preserve"> K9886 - L9886</f>
        <v>135.84999999999997</v>
      </c>
      <c r="P9886" s="32" t="str">
        <f xml:space="preserve"> TEXT(D9886, "dddd")</f>
        <v>Wednesday</v>
      </c>
    </row>
    <row r="9887" spans="1:16" s="32" customFormat="1" ht="15.75" hidden="1"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6" s="32" customFormat="1" ht="15.75" hidden="1"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6" s="32" customFormat="1" ht="15.75" hidden="1"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6" s="32" customFormat="1" ht="15.75" hidden="1"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6" s="32" customFormat="1" ht="15.75" hidden="1"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6" s="32" customFormat="1" ht="15.75" hidden="1"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6" s="32" customFormat="1" ht="15.75" hidden="1"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6" s="32" customFormat="1" ht="15.75" hidden="1"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6" s="32" customFormat="1" ht="15.75" hidden="1"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6" s="32" customFormat="1" ht="15.75" hidden="1"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6" s="32" customFormat="1" ht="15.75" hidden="1"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6" s="32" customFormat="1" ht="15.75" hidden="1"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6" s="32" customFormat="1" ht="15.75" hidden="1"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6"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c r="N9900" s="32" t="str">
        <f t="shared" ref="N9900" si="3662" xml:space="preserve"> TEXT(D9900, "mmmm")</f>
        <v>August</v>
      </c>
      <c r="O9900" s="39">
        <f t="shared" ref="O9900" si="3663" xml:space="preserve"> K9900 - L9900</f>
        <v>431.33000000000004</v>
      </c>
      <c r="P9900" s="32" t="str">
        <f xml:space="preserve"> TEXT(D9900, "dddd")</f>
        <v>Friday</v>
      </c>
    </row>
    <row r="9901" spans="1:16" s="32" customFormat="1" ht="15.75" hidden="1"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6" s="32" customFormat="1" ht="15.75" hidden="1"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6" s="32" customFormat="1" ht="15.75" hidden="1"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6" s="32" customFormat="1" ht="15.75" hidden="1"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6" s="32" customFormat="1" ht="15.75" hidden="1"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6" s="32" customFormat="1" ht="15.75" hidden="1"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6" s="32" customFormat="1" ht="15.75" hidden="1"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6" s="32" customFormat="1" ht="15.75" hidden="1"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6" s="32" customFormat="1" ht="15.75" hidden="1"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6" s="32" customFormat="1" ht="15.75" hidden="1"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6" s="32" customFormat="1" ht="15.75" hidden="1"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6" s="32" customFormat="1" ht="15.75" hidden="1"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6" s="32" customFormat="1" ht="15.75" hidden="1"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6" s="32" customFormat="1" ht="15.75" hidden="1"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6" s="32" customFormat="1" ht="15.75" hidden="1"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6"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c r="N9916" s="32" t="str">
        <f t="shared" ref="N9916" si="3664" xml:space="preserve"> TEXT(D9916, "mmmm")</f>
        <v>November</v>
      </c>
      <c r="O9916" s="39">
        <f t="shared" ref="O9916" si="3665" xml:space="preserve"> K9916 - L9916</f>
        <v>1702.5499999999997</v>
      </c>
      <c r="P9916" s="32" t="str">
        <f xml:space="preserve"> TEXT(D9916, "dddd")</f>
        <v>Wednesday</v>
      </c>
    </row>
    <row r="9917" spans="1:16" s="32" customFormat="1" ht="15.75" hidden="1"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6" s="32" customFormat="1" ht="15.75" hidden="1"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6" s="32" customFormat="1" ht="15.75" hidden="1"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6" s="32" customFormat="1" ht="15.75" hidden="1"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hidden="1"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hidden="1"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hidden="1"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hidden="1"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hidden="1"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hidden="1"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hidden="1"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hidden="1"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hidden="1"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hidden="1"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hidden="1"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hidden="1"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hidden="1"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hidden="1"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hidden="1"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hidden="1"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hidden="1"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hidden="1"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hidden="1"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hidden="1"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hidden="1"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hidden="1"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hidden="1"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hidden="1"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hidden="1"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hidden="1"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hidden="1"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hidden="1"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hidden="1"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hidden="1"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hidden="1"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hidden="1"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6" s="32" customFormat="1" ht="15.75" hidden="1"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6" s="32" customFormat="1" ht="15.75" hidden="1"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6" s="32" customFormat="1" ht="15.75" hidden="1"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6" s="32" customFormat="1" ht="15.75" hidden="1"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6" s="32" customFormat="1" ht="15.75" hidden="1"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6" s="32" customFormat="1" ht="15.75" hidden="1"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6" s="32" customFormat="1" ht="15.75" hidden="1"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6"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c r="N9960" s="32" t="str">
        <f t="shared" ref="N9960" si="3666" xml:space="preserve"> TEXT(D9960, "mmmm")</f>
        <v>May</v>
      </c>
      <c r="O9960" s="39">
        <f t="shared" ref="O9960" si="3667" xml:space="preserve"> K9960 - L9960</f>
        <v>872.8900000000001</v>
      </c>
      <c r="P9960" s="32" t="str">
        <f xml:space="preserve"> TEXT(D9960, "dddd")</f>
        <v>Friday</v>
      </c>
    </row>
    <row r="9961" spans="1:16" s="32" customFormat="1" ht="15.75" hidden="1"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6" s="32" customFormat="1" ht="15.75" hidden="1"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6" s="32" customFormat="1" ht="15.75" hidden="1"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6" s="32" customFormat="1" ht="15.75" hidden="1"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6" s="32" customFormat="1" ht="15.75" hidden="1"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6" s="32" customFormat="1" ht="15.75" hidden="1"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6" s="32" customFormat="1" ht="15.75" hidden="1"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6" s="32" customFormat="1" ht="15.75" hidden="1"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hidden="1"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hidden="1"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hidden="1"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hidden="1"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hidden="1"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hidden="1"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hidden="1"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hidden="1"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hidden="1"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hidden="1"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hidden="1"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hidden="1"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hidden="1"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hidden="1"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hidden="1"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hidden="1"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6" s="32" customFormat="1" ht="15.75" hidden="1"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6"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c r="N9986" s="32" t="str">
        <f t="shared" ref="N9986" si="3668" xml:space="preserve"> TEXT(D9986, "mmmm")</f>
        <v>July</v>
      </c>
      <c r="O9986" s="39">
        <f t="shared" ref="O9986" si="3669" xml:space="preserve"> K9986 - L9986</f>
        <v>110.80999999999995</v>
      </c>
      <c r="P9986" s="32" t="str">
        <f xml:space="preserve"> TEXT(D9986, "dddd")</f>
        <v>Thursday</v>
      </c>
    </row>
    <row r="9987" spans="1:16" s="32" customFormat="1" ht="15.75" hidden="1"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6" s="32" customFormat="1" ht="15.75" hidden="1"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6" s="32" customFormat="1" ht="15.75" hidden="1"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6" s="32" customFormat="1" ht="15.75" hidden="1"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6" s="32" customFormat="1" ht="15.75" hidden="1"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6" s="32" customFormat="1" ht="15.75" hidden="1"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6" s="32" customFormat="1" ht="15.75" hidden="1"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6" s="32" customFormat="1" ht="15.75" hidden="1"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6" s="32" customFormat="1" ht="15.75" hidden="1"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6" s="32" customFormat="1" ht="15.75" hidden="1"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6" s="32" customFormat="1" ht="15.75" hidden="1"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6" s="32" customFormat="1" ht="15.75" hidden="1"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6" s="32" customFormat="1" ht="15.75" hidden="1"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6" s="32" customFormat="1" ht="15.75" hidden="1"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hidden="1"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hidden="1"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hidden="1"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hidden="1"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hidden="1"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hidden="1"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hidden="1"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hidden="1"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hidden="1"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hidden="1"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hidden="1"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hidden="1"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hidden="1"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hidden="1"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hidden="1"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hidden="1"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6" s="32" customFormat="1" ht="15.75" hidden="1"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6" s="32" customFormat="1" ht="15.75" hidden="1"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6" s="32" customFormat="1" ht="15.75" hidden="1"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6" s="32" customFormat="1" ht="15.75" hidden="1"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6" s="32" customFormat="1" ht="15.75" hidden="1"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6" s="32" customFormat="1" ht="15.75" hidden="1"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6" s="32" customFormat="1" ht="15.75" hidden="1"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6"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c r="N10024" s="32" t="str">
        <f t="shared" ref="N10024" si="3670" xml:space="preserve"> TEXT(D10024, "mmmm")</f>
        <v>May</v>
      </c>
      <c r="O10024" s="39">
        <f t="shared" ref="O10024" si="3671" xml:space="preserve"> K10024 - L10024</f>
        <v>198.29000000000002</v>
      </c>
      <c r="P10024" s="32" t="str">
        <f xml:space="preserve"> TEXT(D10024, "dddd")</f>
        <v>Friday</v>
      </c>
    </row>
    <row r="10025" spans="1:16" s="32" customFormat="1" ht="15.75" hidden="1"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6" s="32" customFormat="1" ht="15.75" hidden="1"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6" s="32" customFormat="1" ht="15.75" hidden="1"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6" s="32" customFormat="1" ht="15.75" hidden="1"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6" s="32" customFormat="1" ht="15.75" hidden="1"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6" s="32" customFormat="1" ht="15.75" hidden="1"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6" s="32" customFormat="1" ht="15.75" hidden="1"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6" s="32" customFormat="1" ht="15.75" hidden="1"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hidden="1"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c r="N10034" s="32" t="str">
        <f t="shared" ref="N10034" si="3672" xml:space="preserve"> TEXT(D10034, "mmmm")</f>
        <v>August</v>
      </c>
      <c r="O10034" s="39">
        <f t="shared" ref="O10034" si="3673" xml:space="preserve"> K10034 - L10034</f>
        <v>1279.3999999999999</v>
      </c>
      <c r="P10034" s="32" t="str">
        <f xml:space="preserve"> TEXT(D10034, "dddd")</f>
        <v>Saturday</v>
      </c>
    </row>
    <row r="10035" spans="1:26" s="32" customFormat="1" ht="15.75" hidden="1"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hidden="1"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hidden="1"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hidden="1"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hidden="1"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hidden="1"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c r="N10041" s="32" t="str">
        <f t="shared" ref="N10041" si="3674" xml:space="preserve"> TEXT(D10041, "mmmm")</f>
        <v>September</v>
      </c>
      <c r="O10041" s="39">
        <f t="shared" ref="O10041" si="3675" xml:space="preserve"> K10041 - L10041</f>
        <v>834.93999999999994</v>
      </c>
      <c r="P10041" s="32" t="str">
        <f xml:space="preserve"> TEXT(D10041, "dddd")</f>
        <v>Saturday</v>
      </c>
    </row>
    <row r="10042" spans="1:26" s="32" customFormat="1" ht="15.75" hidden="1"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hidden="1"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hidden="1"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hidden="1"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hidden="1"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hidden="1"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hidden="1"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6" s="32" customFormat="1" ht="15.75" hidden="1"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6" s="32" customFormat="1" ht="15.75" hidden="1"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6" s="32" customFormat="1" ht="15.75" hidden="1"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6" s="32" customFormat="1" ht="15.75" hidden="1"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6"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c r="N10053" s="32" t="str">
        <f t="shared" ref="N10053" si="3676" xml:space="preserve"> TEXT(D10053, "mmmm")</f>
        <v>April</v>
      </c>
      <c r="O10053" s="39">
        <f t="shared" ref="O10053" si="3677" xml:space="preserve"> K10053 - L10053</f>
        <v>459.46000000000015</v>
      </c>
      <c r="P10053" s="32" t="str">
        <f xml:space="preserve"> TEXT(D10053, "dddd")</f>
        <v>Thursday</v>
      </c>
    </row>
    <row r="10054" spans="1:16" s="32" customFormat="1" ht="15.75" hidden="1"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6" s="32" customFormat="1" ht="15.75" hidden="1"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6" s="32" customFormat="1" ht="15.75" hidden="1"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6" s="32" customFormat="1" ht="15.75" hidden="1"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6" s="32" customFormat="1" ht="15.75" hidden="1"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6"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c r="N10059" s="32" t="str">
        <f t="shared" ref="N10059" si="3678" xml:space="preserve"> TEXT(D10059, "mmmm")</f>
        <v>September</v>
      </c>
      <c r="O10059" s="39">
        <f t="shared" ref="O10059" si="3679" xml:space="preserve"> K10059 - L10059</f>
        <v>1544.6100000000001</v>
      </c>
      <c r="P10059" s="32" t="str">
        <f xml:space="preserve"> TEXT(D10059, "dddd")</f>
        <v>Tuesday</v>
      </c>
    </row>
    <row r="10060" spans="1:16" s="32" customFormat="1" ht="15.75" hidden="1"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6" s="32" customFormat="1" ht="15.75" hidden="1"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6" s="32" customFormat="1" ht="15.75" hidden="1"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6"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c r="N10063" s="32" t="str">
        <f t="shared" ref="N10063" si="3680" xml:space="preserve"> TEXT(D10063, "mmmm")</f>
        <v>October</v>
      </c>
      <c r="O10063" s="39">
        <f t="shared" ref="O10063" si="3681" xml:space="preserve"> K10063 - L10063</f>
        <v>114.93</v>
      </c>
      <c r="P10063" s="32" t="str">
        <f xml:space="preserve"> TEXT(D10063, "dddd")</f>
        <v>Saturday</v>
      </c>
    </row>
    <row r="10064" spans="1:16" s="32" customFormat="1" ht="15.75" hidden="1"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6" s="32" customFormat="1" ht="15.75" hidden="1"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6" s="32" customFormat="1" ht="15.75" hidden="1"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6" s="32" customFormat="1" ht="15.75" hidden="1"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6" s="32" customFormat="1" ht="15.75" hidden="1"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6" s="32" customFormat="1" ht="15.75" hidden="1"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6" s="32" customFormat="1" ht="15.75" hidden="1"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6" s="32" customFormat="1" ht="15.75" hidden="1"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6" s="32" customFormat="1" ht="15.75" hidden="1"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6" s="32" customFormat="1" ht="15.75" hidden="1"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6" s="32" customFormat="1" ht="15.75" hidden="1"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6" s="32" customFormat="1" ht="15.75" hidden="1"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6" s="32" customFormat="1" ht="15.75" hidden="1"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6" s="32" customFormat="1" ht="15.75" hidden="1"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6" s="32" customFormat="1" ht="15.75" hidden="1"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6"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c r="N10079" s="32" t="str">
        <f t="shared" ref="N10079" si="3682" xml:space="preserve"> TEXT(D10079, "mmmm")</f>
        <v>February</v>
      </c>
      <c r="O10079" s="39">
        <f t="shared" ref="O10079" si="3683" xml:space="preserve"> K10079 - L10079</f>
        <v>17.869999999999997</v>
      </c>
      <c r="P10079" s="32" t="str">
        <f xml:space="preserve"> TEXT(D10079, "dddd")</f>
        <v>Saturday</v>
      </c>
    </row>
    <row r="10080" spans="1:16" s="32" customFormat="1" ht="15.75" hidden="1"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6" s="32" customFormat="1" ht="15.75" hidden="1"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6" s="32" customFormat="1" ht="15.75" hidden="1"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6" s="32" customFormat="1" ht="15.75" hidden="1"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6" s="32" customFormat="1" ht="15.75" hidden="1"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6"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c r="N10085" s="32" t="str">
        <f t="shared" ref="N10085" si="3684" xml:space="preserve"> TEXT(D10085, "mmmm")</f>
        <v>December</v>
      </c>
      <c r="O10085" s="39">
        <f t="shared" ref="O10085" si="3685" xml:space="preserve"> K10085 - L10085</f>
        <v>903.11</v>
      </c>
      <c r="P10085" s="32" t="str">
        <f xml:space="preserve"> TEXT(D10085, "dddd")</f>
        <v>Sunday</v>
      </c>
    </row>
    <row r="10086" spans="1:16" s="32" customFormat="1" ht="15.75" hidden="1"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6" s="32" customFormat="1" ht="15.75" hidden="1"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6" s="32" customFormat="1" ht="15.75" hidden="1"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6" s="32" customFormat="1" ht="15.75" hidden="1"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6" s="32" customFormat="1" ht="15.75" hidden="1"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6" s="32" customFormat="1" ht="15.75" hidden="1"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6" s="32" customFormat="1" ht="15.75" hidden="1"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6" s="32" customFormat="1" ht="15.75" hidden="1"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6" s="32" customFormat="1" ht="15.75" hidden="1"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6" s="32" customFormat="1" ht="15.75" hidden="1"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6" s="32" customFormat="1" ht="15.75" hidden="1"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hidden="1"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hidden="1"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hidden="1"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hidden="1"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hidden="1"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hidden="1"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hidden="1"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hidden="1"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hidden="1"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hidden="1"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hidden="1"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hidden="1"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hidden="1"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hidden="1"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hidden="1"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hidden="1"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6" s="32" customFormat="1" ht="15.75" hidden="1"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6" s="32" customFormat="1" ht="15.75" hidden="1"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6" s="32" customFormat="1" ht="15.75" hidden="1"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6"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c r="N10116" s="32" t="str">
        <f t="shared" ref="N10116" si="3686" xml:space="preserve"> TEXT(D10116, "mmmm")</f>
        <v>December</v>
      </c>
      <c r="O10116" s="39">
        <f t="shared" ref="O10116" si="3687" xml:space="preserve"> K10116 - L10116</f>
        <v>209.84000000000003</v>
      </c>
      <c r="P10116" s="32" t="str">
        <f xml:space="preserve"> TEXT(D10116, "dddd")</f>
        <v>Wednesday</v>
      </c>
    </row>
    <row r="10117" spans="1:16" s="32" customFormat="1" ht="15.75" hidden="1"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6" s="32" customFormat="1" ht="15.75" hidden="1"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6" s="32" customFormat="1" ht="15.75" hidden="1"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6" s="32" customFormat="1" ht="15.75" hidden="1"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6" s="32" customFormat="1" ht="15.75" hidden="1"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6" s="32" customFormat="1" ht="15.75" hidden="1"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6" s="32" customFormat="1" ht="15.75" hidden="1"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6" s="32" customFormat="1" ht="15.75" hidden="1"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6" s="32" customFormat="1" ht="15.75" hidden="1"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6" s="32" customFormat="1" ht="15.75" hidden="1"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6" s="32" customFormat="1" ht="15.75" hidden="1"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6" s="32" customFormat="1" ht="15.75" hidden="1"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6" s="32" customFormat="1" ht="15.75" hidden="1"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6" s="32" customFormat="1" ht="15.75" hidden="1"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6" s="32" customFormat="1" ht="15.75" hidden="1"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6" s="32" customFormat="1" ht="15.75" hidden="1"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6" s="32" customFormat="1" ht="15.75" hidden="1"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6" s="32" customFormat="1" ht="15.75" hidden="1"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6"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c r="N10135" s="32" t="str">
        <f t="shared" ref="N10135" si="3688" xml:space="preserve"> TEXT(D10135, "mmmm")</f>
        <v>August</v>
      </c>
      <c r="O10135" s="39">
        <f t="shared" ref="O10135" si="3689" xml:space="preserve"> K10135 - L10135</f>
        <v>4.8</v>
      </c>
      <c r="P10135" s="32" t="str">
        <f xml:space="preserve"> TEXT(D10135, "dddd")</f>
        <v>Friday</v>
      </c>
    </row>
    <row r="10136" spans="1:16" s="32" customFormat="1" ht="15.75" hidden="1"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6" s="32" customFormat="1" ht="15.75" hidden="1"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6" s="32" customFormat="1" ht="15.75" hidden="1"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6" s="32" customFormat="1" ht="15.75" hidden="1"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6" s="32" customFormat="1" ht="15.75" hidden="1"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6" s="32" customFormat="1" ht="15.75" hidden="1"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6" s="32" customFormat="1" ht="15.75" hidden="1"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6" s="32" customFormat="1" ht="15.75" hidden="1"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6" s="32" customFormat="1" ht="15.75" hidden="1"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hidden="1"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hidden="1"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hidden="1"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hidden="1"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hidden="1"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hidden="1"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hidden="1"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hidden="1"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hidden="1"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hidden="1"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hidden="1"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hidden="1"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hidden="1"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hidden="1"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hidden="1"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hidden="1"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6" s="32" customFormat="1" ht="15.75" hidden="1"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6" s="32" customFormat="1" ht="15.75" hidden="1"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6" s="32" customFormat="1" ht="15.75" hidden="1"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6" s="32" customFormat="1" ht="15.75" hidden="1"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6" s="32" customFormat="1" ht="15.75" hidden="1"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6" s="32" customFormat="1" ht="15.75" hidden="1"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6" s="32" customFormat="1" ht="15.75" hidden="1"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6" s="32" customFormat="1" ht="15.75" hidden="1"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6" s="32" customFormat="1" ht="15.75" hidden="1"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6" s="32" customFormat="1" ht="15.75" hidden="1"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6" s="32" customFormat="1" ht="15.75" hidden="1"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6"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c r="N10172" s="32" t="str">
        <f t="shared" ref="N10172" si="3690" xml:space="preserve"> TEXT(D10172, "mmmm")</f>
        <v>July</v>
      </c>
      <c r="O10172" s="39">
        <f t="shared" ref="O10172" si="3691" xml:space="preserve"> K10172 - L10172</f>
        <v>1305.25</v>
      </c>
      <c r="P10172" s="32" t="str">
        <f xml:space="preserve"> TEXT(D10172, "dddd")</f>
        <v>Wednesday</v>
      </c>
    </row>
    <row r="10173" spans="1:16" s="32" customFormat="1" ht="15.75" hidden="1"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6" s="32" customFormat="1" ht="15.75" hidden="1"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6" s="32" customFormat="1" ht="15.75" hidden="1"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6"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c r="N10176" s="32" t="str">
        <f t="shared" ref="N10176" si="3692" xml:space="preserve"> TEXT(D10176, "mmmm")</f>
        <v>September</v>
      </c>
      <c r="O10176" s="39">
        <f t="shared" ref="O10176" si="3693" xml:space="preserve"> K10176 - L10176</f>
        <v>110.56</v>
      </c>
      <c r="P10176" s="32" t="str">
        <f xml:space="preserve"> TEXT(D10176, "dddd")</f>
        <v>Friday</v>
      </c>
    </row>
    <row r="10177" spans="1:16" s="32" customFormat="1" ht="15.75" hidden="1"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6" s="32" customFormat="1" ht="15.75" hidden="1"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6" s="32" customFormat="1" ht="15.75" hidden="1"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6" s="32" customFormat="1" ht="15.75" hidden="1"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6" s="32" customFormat="1" ht="15.75" hidden="1"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6" s="32" customFormat="1" ht="15.75" hidden="1"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6"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c r="N10183" s="32" t="str">
        <f t="shared" ref="N10183" si="3694" xml:space="preserve"> TEXT(D10183, "mmmm")</f>
        <v>November</v>
      </c>
      <c r="O10183" s="39">
        <f t="shared" ref="O10183" si="3695" xml:space="preserve"> K10183 - L10183</f>
        <v>14.229999999999997</v>
      </c>
      <c r="P10183" s="32" t="str">
        <f xml:space="preserve"> TEXT(D10183, "dddd")</f>
        <v>Tuesday</v>
      </c>
    </row>
    <row r="10184" spans="1:16" s="32" customFormat="1" ht="15.75" hidden="1"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6" s="32" customFormat="1" ht="15.75" hidden="1"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6" s="32" customFormat="1" ht="15.75" hidden="1"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6" s="32" customFormat="1" ht="15.75" hidden="1"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6" s="32" customFormat="1" ht="15.75" hidden="1"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6"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c r="N10189" s="32" t="str">
        <f t="shared" ref="N10189" si="3696" xml:space="preserve"> TEXT(D10189, "mmmm")</f>
        <v>October</v>
      </c>
      <c r="O10189" s="39">
        <f t="shared" ref="O10189" si="3697" xml:space="preserve"> K10189 - L10189</f>
        <v>104.24000000000001</v>
      </c>
      <c r="P10189" s="32" t="str">
        <f xml:space="preserve"> TEXT(D10189, "dddd")</f>
        <v>Tuesday</v>
      </c>
    </row>
    <row r="10190" spans="1:16" s="32" customFormat="1" ht="15.75" hidden="1"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6" s="32" customFormat="1" ht="15.75" hidden="1"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6"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c r="N10192" s="32" t="str">
        <f t="shared" ref="N10192" si="3698" xml:space="preserve"> TEXT(D10192, "mmmm")</f>
        <v>January</v>
      </c>
      <c r="O10192" s="39">
        <f t="shared" ref="O10192" si="3699" xml:space="preserve"> K10192 - L10192</f>
        <v>327.9799999999999</v>
      </c>
      <c r="P10192" s="32" t="str">
        <f xml:space="preserve"> TEXT(D10192, "dddd")</f>
        <v>Thursday</v>
      </c>
    </row>
    <row r="10193" spans="1:16" s="32" customFormat="1" ht="15.75" hidden="1"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6" s="32" customFormat="1" ht="15.75" hidden="1"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6" s="32" customFormat="1" ht="15.75" hidden="1"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6" s="32" customFormat="1" ht="15.75" hidden="1"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6" s="32" customFormat="1" ht="15.75" hidden="1"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6" s="32" customFormat="1" ht="15.75" hidden="1"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6" s="32" customFormat="1" ht="15.75" hidden="1"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6" s="32" customFormat="1" ht="15.75" hidden="1"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6" s="32" customFormat="1" ht="15.75" hidden="1"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6"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c r="N10202" s="32" t="str">
        <f t="shared" ref="N10202" si="3700" xml:space="preserve"> TEXT(D10202, "mmmm")</f>
        <v>May</v>
      </c>
      <c r="O10202" s="39">
        <f t="shared" ref="O10202" si="3701" xml:space="preserve"> K10202 - L10202</f>
        <v>217.51</v>
      </c>
      <c r="P10202" s="32" t="str">
        <f xml:space="preserve"> TEXT(D10202, "dddd")</f>
        <v>Thursday</v>
      </c>
    </row>
    <row r="10203" spans="1:16" s="32" customFormat="1" ht="15.75" hidden="1"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6" s="32" customFormat="1" ht="15.75" hidden="1"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6" s="32" customFormat="1" ht="15.75" hidden="1"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6" s="32" customFormat="1" ht="15.75" hidden="1"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6" s="32" customFormat="1" ht="15.75" hidden="1"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6" s="32" customFormat="1" ht="15.75" hidden="1"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6" s="32" customFormat="1" ht="15.75" hidden="1"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6" s="32" customFormat="1" ht="15.75" hidden="1"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6" s="32" customFormat="1" ht="15.75" hidden="1"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6" s="32" customFormat="1" ht="15.75" hidden="1"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6"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c r="N10213" s="32" t="str">
        <f t="shared" ref="N10213" si="3702" xml:space="preserve"> TEXT(D10213, "mmmm")</f>
        <v>February</v>
      </c>
      <c r="O10213" s="39">
        <f t="shared" ref="O10213" si="3703" xml:space="preserve"> K10213 - L10213</f>
        <v>450.77</v>
      </c>
      <c r="P10213" s="32" t="str">
        <f xml:space="preserve"> TEXT(D10213, "dddd")</f>
        <v>Monday</v>
      </c>
    </row>
    <row r="10214" spans="1:16" s="32" customFormat="1" ht="15.75" hidden="1"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6" s="32" customFormat="1" ht="15.75" hidden="1"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6" s="32" customFormat="1" ht="15.75" hidden="1"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6" s="32" customFormat="1" ht="15.75" hidden="1"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6" s="32" customFormat="1" ht="15.75" hidden="1"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6" s="32" customFormat="1" ht="15.75" hidden="1"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6" s="32" customFormat="1" ht="15.75" hidden="1"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6" s="32" customFormat="1" ht="15.75" hidden="1"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6" s="32" customFormat="1" ht="15.75" hidden="1"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6" s="32" customFormat="1" ht="15.75" hidden="1"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6" s="32" customFormat="1" ht="15.75" hidden="1"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6" s="32" customFormat="1" ht="15.75" hidden="1"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6" s="32" customFormat="1" ht="15.75" hidden="1"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6" s="32" customFormat="1" ht="15.75" hidden="1"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6" s="32" customFormat="1" ht="15.75" hidden="1"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6" s="32" customFormat="1" ht="15.75" hidden="1"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6" s="32" customFormat="1" ht="15.75" hidden="1"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6"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c r="N10231" s="32" t="str">
        <f t="shared" ref="N10231" si="3704" xml:space="preserve"> TEXT(D10231, "mmmm")</f>
        <v>April</v>
      </c>
      <c r="O10231" s="39">
        <f t="shared" ref="O10231" si="3705" xml:space="preserve"> K10231 - L10231</f>
        <v>547.28</v>
      </c>
      <c r="P10231" s="32" t="str">
        <f xml:space="preserve"> TEXT(D10231, "dddd")</f>
        <v>Monday</v>
      </c>
    </row>
    <row r="10232" spans="1:16" s="32" customFormat="1" ht="15.75" hidden="1"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6"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c r="N10233" s="32" t="str">
        <f t="shared" ref="N10233" si="3706" xml:space="preserve"> TEXT(D10233, "mmmm")</f>
        <v>February</v>
      </c>
      <c r="O10233" s="39">
        <f t="shared" ref="O10233" si="3707" xml:space="preserve"> K10233 - L10233</f>
        <v>128.45999999999992</v>
      </c>
      <c r="P10233" s="32" t="str">
        <f xml:space="preserve"> TEXT(D10233, "dddd")</f>
        <v>Tuesday</v>
      </c>
    </row>
    <row r="10234" spans="1:16" s="32" customFormat="1" ht="15.75" hidden="1"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6" s="32" customFormat="1" ht="15.75" hidden="1"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6"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c r="N10236" s="32" t="str">
        <f t="shared" ref="N10236" si="3708" xml:space="preserve"> TEXT(D10236, "mmmm")</f>
        <v>February</v>
      </c>
      <c r="O10236" s="39">
        <f t="shared" ref="O10236" si="3709" xml:space="preserve"> K10236 - L10236</f>
        <v>209.84000000000003</v>
      </c>
      <c r="P10236" s="32" t="str">
        <f xml:space="preserve"> TEXT(D10236, "dddd")</f>
        <v>Monday</v>
      </c>
    </row>
    <row r="10237" spans="1:16" s="32" customFormat="1" ht="15.75" hidden="1"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6" s="32" customFormat="1" ht="15.75" hidden="1"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6" s="32" customFormat="1" ht="15.75" hidden="1"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6" s="32" customFormat="1" ht="15.75" hidden="1"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hidden="1"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hidden="1"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hidden="1"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hidden="1"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hidden="1"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hidden="1"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hidden="1"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hidden="1"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hidden="1"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hidden="1"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hidden="1"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hidden="1"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hidden="1"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hidden="1"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hidden="1"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hidden="1"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hidden="1"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hidden="1"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hidden="1"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hidden="1"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hidden="1"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hidden="1"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hidden="1"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hidden="1"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hidden="1"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hidden="1"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hidden="1"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hidden="1"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hidden="1"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hidden="1"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hidden="1"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hidden="1"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6"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c r="N10273" s="32" t="str">
        <f t="shared" ref="N10273" si="3710" xml:space="preserve"> TEXT(D10273, "mmmm")</f>
        <v>April</v>
      </c>
      <c r="O10273" s="39">
        <f t="shared" ref="O10273" si="3711" xml:space="preserve"> K10273 - L10273</f>
        <v>64.92999999999995</v>
      </c>
      <c r="P10273" s="32" t="str">
        <f xml:space="preserve"> TEXT(D10273, "dddd")</f>
        <v>Monday</v>
      </c>
    </row>
    <row r="10274" spans="1:16" s="32" customFormat="1" ht="15.75" hidden="1"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6" s="32" customFormat="1" ht="15.75" hidden="1"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6" s="32" customFormat="1" ht="15.75" hidden="1"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6" s="32" customFormat="1" ht="15.75" hidden="1"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6" s="32" customFormat="1" ht="15.75" hidden="1"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6" s="32" customFormat="1" ht="15.75" hidden="1"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6" s="32" customFormat="1" ht="15.75" hidden="1"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6" s="32" customFormat="1" ht="15.75" hidden="1"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6" s="32" customFormat="1" ht="15.75" hidden="1"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6" s="32" customFormat="1" ht="15.75" hidden="1"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6" s="32" customFormat="1" ht="15.75" hidden="1"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6" s="32" customFormat="1" ht="15.75" hidden="1"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6" s="32" customFormat="1" ht="15.75" hidden="1"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6" s="32" customFormat="1" ht="15.75" hidden="1"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6" s="32" customFormat="1" ht="15.75" hidden="1"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6" s="32" customFormat="1" ht="15.75" hidden="1"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6" s="32" customFormat="1" ht="15.75" hidden="1"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6" s="32" customFormat="1" ht="15.75" hidden="1"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6" s="32" customFormat="1" ht="15.75" hidden="1"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6" s="32" customFormat="1" ht="15.75" hidden="1"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6" s="32" customFormat="1" ht="15.75" hidden="1"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6" s="32" customFormat="1" ht="15.75" hidden="1"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6" s="32" customFormat="1" ht="15.75" hidden="1"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6" s="32" customFormat="1" ht="15.75" hidden="1"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6" s="32" customFormat="1" ht="15.75" hidden="1"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6" s="32" customFormat="1" ht="15.75" hidden="1"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6" s="32" customFormat="1" ht="15.75" hidden="1"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6" s="32" customFormat="1" ht="15.75" hidden="1"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6" s="32" customFormat="1" ht="15.75" hidden="1"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6" s="32" customFormat="1" ht="15.75" hidden="1"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6"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c r="N10304" s="32" t="str">
        <f t="shared" ref="N10304" si="3712" xml:space="preserve"> TEXT(D10304, "mmmm")</f>
        <v>February</v>
      </c>
      <c r="O10304" s="39">
        <f t="shared" ref="O10304" si="3713" xml:space="preserve"> K10304 - L10304</f>
        <v>144.26</v>
      </c>
      <c r="P10304" s="32" t="str">
        <f xml:space="preserve"> TEXT(D10304, "dddd")</f>
        <v>Thursday</v>
      </c>
    </row>
    <row r="10305" spans="1:13" s="32" customFormat="1" ht="15.75" hidden="1"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hidden="1"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hidden="1"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hidden="1"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hidden="1"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hidden="1"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hidden="1"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hidden="1"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hidden="1"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hidden="1"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hidden="1"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hidden="1"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hidden="1"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hidden="1"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hidden="1"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hidden="1"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6" s="32" customFormat="1" ht="15.75" hidden="1"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6" s="32" customFormat="1" ht="15.75" hidden="1"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6" s="32" customFormat="1" ht="15.75" hidden="1"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6" s="32" customFormat="1" ht="15.75" hidden="1"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6" s="32" customFormat="1" ht="15.75" hidden="1"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6"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c r="N10326" s="32" t="str">
        <f t="shared" ref="N10326" si="3714" xml:space="preserve"> TEXT(D10326, "mmmm")</f>
        <v>November</v>
      </c>
      <c r="O10326" s="39">
        <f t="shared" ref="O10326" si="3715" xml:space="preserve"> K10326 - L10326</f>
        <v>745.94</v>
      </c>
      <c r="P10326" s="32" t="str">
        <f xml:space="preserve"> TEXT(D10326, "dddd")</f>
        <v>Sunday</v>
      </c>
    </row>
    <row r="10327" spans="1:16" s="32" customFormat="1" ht="15.75" hidden="1"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6" s="32" customFormat="1" ht="15.75" hidden="1"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6" s="32" customFormat="1" ht="15.75" hidden="1"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6" s="32" customFormat="1" ht="15.75" hidden="1"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6"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c r="N10331" s="32" t="str">
        <f t="shared" ref="N10331" si="3716" xml:space="preserve"> TEXT(D10331, "mmmm")</f>
        <v>February</v>
      </c>
      <c r="O10331" s="39">
        <f t="shared" ref="O10331" si="3717" xml:space="preserve"> K10331 - L10331</f>
        <v>1055.82</v>
      </c>
      <c r="P10331" s="32" t="str">
        <f xml:space="preserve"> TEXT(D10331, "dddd")</f>
        <v>Tuesday</v>
      </c>
    </row>
    <row r="10332" spans="1:16" s="32" customFormat="1" ht="15.75" hidden="1"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6" s="32" customFormat="1" ht="15.75" hidden="1"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6" s="32" customFormat="1" ht="15.75" hidden="1"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6" s="32" customFormat="1" ht="15.75" hidden="1"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6" s="32" customFormat="1" ht="15.75" hidden="1"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6" s="32" customFormat="1" ht="15.75" hidden="1"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6" s="32" customFormat="1" ht="15.75" hidden="1"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6" s="32" customFormat="1" ht="15.75" hidden="1"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6" s="32" customFormat="1" ht="15.75" hidden="1"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6" s="32" customFormat="1" ht="15.75" hidden="1"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6" s="32" customFormat="1" ht="15.75" hidden="1"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6"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c r="N10343" s="32" t="str">
        <f t="shared" ref="N10343" si="3718" xml:space="preserve"> TEXT(D10343, "mmmm")</f>
        <v>January</v>
      </c>
      <c r="O10343" s="39">
        <f t="shared" ref="O10343" si="3719" xml:space="preserve"> K10343 - L10343</f>
        <v>135.84999999999997</v>
      </c>
      <c r="P10343" s="32" t="str">
        <f xml:space="preserve"> TEXT(D10343, "dddd")</f>
        <v>Tuesday</v>
      </c>
    </row>
    <row r="10344" spans="1:16" s="32" customFormat="1" ht="15.75" hidden="1"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6" s="32" customFormat="1" ht="15.75" hidden="1"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6" s="32" customFormat="1" ht="15.75" hidden="1"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6" s="32" customFormat="1" ht="15.75" hidden="1"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6" s="32" customFormat="1" ht="15.75" hidden="1"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6" s="32" customFormat="1" ht="15.75" hidden="1"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6" s="32" customFormat="1" ht="15.75" hidden="1"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6" s="32" customFormat="1" ht="15.75" hidden="1"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6" s="32" customFormat="1" ht="15.75" hidden="1"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6"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c r="N10353" s="32" t="str">
        <f t="shared" ref="N10353" si="3720" xml:space="preserve"> TEXT(D10353, "mmmm")</f>
        <v>March</v>
      </c>
      <c r="O10353" s="39">
        <f t="shared" ref="O10353" si="3721" xml:space="preserve"> K10353 - L10353</f>
        <v>114.93</v>
      </c>
      <c r="P10353" s="32" t="str">
        <f xml:space="preserve"> TEXT(D10353, "dddd")</f>
        <v>Friday</v>
      </c>
    </row>
    <row r="10354" spans="1:16" s="32" customFormat="1" ht="15.75" hidden="1"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6" s="32" customFormat="1" ht="15.75" hidden="1"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6" s="32" customFormat="1" ht="15.75" hidden="1"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6" s="32" customFormat="1" ht="15.75" hidden="1"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6" s="32" customFormat="1" ht="15.75" hidden="1"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6" s="32" customFormat="1" ht="15.75" hidden="1"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6" s="32" customFormat="1" ht="15.75" hidden="1"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6" s="32" customFormat="1" ht="15.75" hidden="1"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6" s="32" customFormat="1" ht="15.75" hidden="1"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6" s="32" customFormat="1" ht="15.75" hidden="1"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6" s="32" customFormat="1" ht="15.75" hidden="1"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6" s="32" customFormat="1" ht="15.75" hidden="1"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6" s="32" customFormat="1" ht="15.75" hidden="1"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6" s="32" customFormat="1" ht="15.75" hidden="1"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6" s="32" customFormat="1" ht="15.75" hidden="1"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6" s="32" customFormat="1" ht="15.75" hidden="1"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6"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c r="N10370" s="32" t="str">
        <f t="shared" ref="N10370" si="3722" xml:space="preserve"> TEXT(D10370, "mmmm")</f>
        <v>March</v>
      </c>
      <c r="O10370" s="39">
        <f t="shared" ref="O10370" si="3723" xml:space="preserve"> K10370 - L10370</f>
        <v>802.26</v>
      </c>
      <c r="P10370" s="32" t="str">
        <f xml:space="preserve"> TEXT(D10370, "dddd")</f>
        <v>Friday</v>
      </c>
    </row>
    <row r="10371" spans="1:16" s="32" customFormat="1" ht="15.75" hidden="1"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6" s="32" customFormat="1" ht="15.75" hidden="1"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6" s="32" customFormat="1" ht="15.75" hidden="1"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6" s="32" customFormat="1" ht="15.75" hidden="1"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6" s="32" customFormat="1" ht="15.75" hidden="1"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6" s="32" customFormat="1" ht="15.75" hidden="1"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6" s="32" customFormat="1" ht="15.75" hidden="1"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6" s="32" customFormat="1" ht="15.75" hidden="1"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6" s="32" customFormat="1" ht="15.75" hidden="1"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6" s="32" customFormat="1" ht="15.75" hidden="1"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6" s="32" customFormat="1" ht="15.75" hidden="1"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6" s="32" customFormat="1" ht="15.75" hidden="1"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6" s="32" customFormat="1" ht="15.75" hidden="1"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6" s="32" customFormat="1" ht="15.75" hidden="1"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6" s="32" customFormat="1" ht="15.75" hidden="1"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6" s="32" customFormat="1" ht="15.75" hidden="1"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6" s="32" customFormat="1" ht="15.75" hidden="1"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6" s="32" customFormat="1" ht="15.75" hidden="1"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6" s="32" customFormat="1" ht="15.75" hidden="1"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6"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c r="N10390" s="32" t="str">
        <f t="shared" ref="N10390:N10391" si="3724" xml:space="preserve"> TEXT(D10390, "mmmm")</f>
        <v>October</v>
      </c>
      <c r="O10390" s="39">
        <f t="shared" ref="O10390:O10391" si="3725" xml:space="preserve"> K10390 - L10390</f>
        <v>104.24000000000001</v>
      </c>
      <c r="P10390" s="32" t="str">
        <f t="shared" ref="P10390:P10391" si="3726" xml:space="preserve"> TEXT(D10390, "dddd")</f>
        <v>Wednesday</v>
      </c>
    </row>
    <row r="10391" spans="1:16"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c r="N10391" s="32" t="str">
        <f t="shared" si="3724"/>
        <v>November</v>
      </c>
      <c r="O10391" s="39">
        <f t="shared" si="3725"/>
        <v>448.67999999999995</v>
      </c>
      <c r="P10391" s="32" t="str">
        <f t="shared" si="3726"/>
        <v>Sunday</v>
      </c>
    </row>
    <row r="10392" spans="1:16" s="32" customFormat="1" ht="15.75" hidden="1"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6" s="32" customFormat="1" ht="15.75" hidden="1"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6" s="32" customFormat="1" ht="15.75" hidden="1"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6" s="32" customFormat="1" ht="15.75" hidden="1"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6" s="32" customFormat="1" ht="15.75" hidden="1"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6" s="32" customFormat="1" ht="15.75" hidden="1"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6" s="32" customFormat="1" ht="15.75" hidden="1"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6"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c r="N10399" s="32" t="str">
        <f t="shared" ref="N10399" si="3727" xml:space="preserve"> TEXT(D10399, "mmmm")</f>
        <v>January</v>
      </c>
      <c r="O10399" s="39">
        <f t="shared" ref="O10399" si="3728" xml:space="preserve"> K10399 - L10399</f>
        <v>133.38</v>
      </c>
      <c r="P10399" s="32" t="str">
        <f xml:space="preserve"> TEXT(D10399, "dddd")</f>
        <v>Wednesday</v>
      </c>
    </row>
    <row r="10400" spans="1:16" s="32" customFormat="1" ht="15.75" hidden="1"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6" s="32" customFormat="1" ht="15.75" hidden="1"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6" s="32" customFormat="1" ht="15.75" hidden="1"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6" s="32" customFormat="1" ht="15.75" hidden="1"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6" s="32" customFormat="1" ht="15.75" hidden="1"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6" s="32" customFormat="1" ht="15.75" hidden="1"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6"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c r="N10406" s="32" t="str">
        <f t="shared" ref="N10406" si="3729" xml:space="preserve"> TEXT(D10406, "mmmm")</f>
        <v>June</v>
      </c>
      <c r="O10406" s="39">
        <f t="shared" ref="O10406" si="3730" xml:space="preserve"> K10406 - L10406</f>
        <v>155.65000000000009</v>
      </c>
      <c r="P10406" s="32" t="str">
        <f xml:space="preserve"> TEXT(D10406, "dddd")</f>
        <v>Monday</v>
      </c>
    </row>
    <row r="10407" spans="1:16" s="32" customFormat="1" ht="15.75" hidden="1"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6" s="32" customFormat="1" ht="15.75" hidden="1"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6"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c r="N10409" s="32" t="str">
        <f t="shared" ref="N10409" si="3731" xml:space="preserve"> TEXT(D10409, "mmmm")</f>
        <v>August</v>
      </c>
      <c r="O10409" s="39">
        <f t="shared" ref="O10409" si="3732" xml:space="preserve"> K10409 - L10409</f>
        <v>179.44</v>
      </c>
      <c r="P10409" s="32" t="str">
        <f xml:space="preserve"> TEXT(D10409, "dddd")</f>
        <v>Friday</v>
      </c>
    </row>
    <row r="10410" spans="1:16" s="32" customFormat="1" ht="15.75" hidden="1"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6" s="32" customFormat="1" ht="15.75" hidden="1"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6" s="32" customFormat="1" ht="15.75" hidden="1"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6" s="32" customFormat="1" ht="15.75" hidden="1"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6"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c r="N10414" s="32" t="str">
        <f t="shared" ref="N10414" si="3733" xml:space="preserve"> TEXT(D10414, "mmmm")</f>
        <v>October</v>
      </c>
      <c r="O10414" s="39">
        <f t="shared" ref="O10414" si="3734" xml:space="preserve"> K10414 - L10414</f>
        <v>1408.91</v>
      </c>
      <c r="P10414" s="32" t="str">
        <f xml:space="preserve"> TEXT(D10414, "dddd")</f>
        <v>Friday</v>
      </c>
    </row>
    <row r="10415" spans="1:16" s="32" customFormat="1" ht="15.75" hidden="1"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6" s="32" customFormat="1" ht="15.75" hidden="1"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hidden="1"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hidden="1"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hidden="1"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hidden="1"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hidden="1"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hidden="1"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hidden="1"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hidden="1"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hidden="1"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hidden="1"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hidden="1"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hidden="1"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hidden="1"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hidden="1"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hidden="1"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hidden="1"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6"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c r="N10433" s="32" t="str">
        <f t="shared" ref="N10433" si="3735" xml:space="preserve"> TEXT(D10433, "mmmm")</f>
        <v>January</v>
      </c>
      <c r="O10433" s="39">
        <f t="shared" ref="O10433" si="3736" xml:space="preserve"> K10433 - L10433</f>
        <v>114.93</v>
      </c>
      <c r="P10433" s="32" t="str">
        <f xml:space="preserve"> TEXT(D10433, "dddd")</f>
        <v>Tuesday</v>
      </c>
    </row>
    <row r="10434" spans="1:16" s="32" customFormat="1" ht="15.75" hidden="1"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6" s="32" customFormat="1" ht="15.75" hidden="1"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6" s="32" customFormat="1" ht="15.75" hidden="1"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6" s="32" customFormat="1" ht="15.75" hidden="1"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6" s="32" customFormat="1" ht="15.75" hidden="1"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6" s="32" customFormat="1" ht="15.75" hidden="1"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6" s="32" customFormat="1" ht="15.75" hidden="1"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6" s="32" customFormat="1" ht="15.75" hidden="1"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6" s="32" customFormat="1" ht="15.75" hidden="1"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6" s="32" customFormat="1" ht="15.75" hidden="1"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6" s="32" customFormat="1" ht="15.75" hidden="1"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6" s="32" customFormat="1" ht="15.75" hidden="1"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6" s="32" customFormat="1" ht="15.75" hidden="1"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6" s="32" customFormat="1" ht="15.75" hidden="1"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6" s="32" customFormat="1" ht="15.75" hidden="1"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6" s="32" customFormat="1" ht="15.75" hidden="1"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6"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c r="N10450" s="32" t="str">
        <f t="shared" ref="N10450" si="3737" xml:space="preserve"> TEXT(D10450, "mmmm")</f>
        <v>November</v>
      </c>
      <c r="O10450" s="39">
        <f t="shared" ref="O10450" si="3738" xml:space="preserve"> K10450 - L10450</f>
        <v>1279.3999999999999</v>
      </c>
      <c r="P10450" s="32" t="str">
        <f xml:space="preserve"> TEXT(D10450, "dddd")</f>
        <v>Monday</v>
      </c>
    </row>
    <row r="10451" spans="1:16" s="32" customFormat="1" ht="15.75" hidden="1"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6" s="32" customFormat="1" ht="15.75" hidden="1"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6" s="32" customFormat="1" ht="15.75" hidden="1"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6" s="32" customFormat="1" ht="15.75" hidden="1"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6" s="32" customFormat="1" ht="15.75" hidden="1"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6" s="32" customFormat="1" ht="15.75" hidden="1"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6" s="32" customFormat="1" ht="15.75" hidden="1"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6" s="32" customFormat="1" ht="15.75" hidden="1"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6" s="32" customFormat="1" ht="15.75" hidden="1"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6" s="32" customFormat="1" ht="15.75" hidden="1"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6" s="32" customFormat="1" ht="15.75" hidden="1"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6" s="32" customFormat="1" ht="15.75" hidden="1"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6" s="32" customFormat="1" ht="15.75" hidden="1"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6" s="32" customFormat="1" ht="15.75" hidden="1"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hidden="1"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hidden="1"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hidden="1"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hidden="1"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hidden="1"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hidden="1"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hidden="1"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hidden="1"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hidden="1"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hidden="1"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hidden="1"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hidden="1"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hidden="1"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hidden="1"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hidden="1"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hidden="1"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6" s="32" customFormat="1" ht="15.75" hidden="1"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6" s="32" customFormat="1" ht="15.75" hidden="1"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6"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c r="N10483" s="32" t="str">
        <f t="shared" ref="N10483" si="3739" xml:space="preserve"> TEXT(D10483, "mmmm")</f>
        <v>May</v>
      </c>
      <c r="O10483" s="39">
        <f t="shared" ref="O10483" si="3740" xml:space="preserve"> K10483 - L10483</f>
        <v>709.34</v>
      </c>
      <c r="P10483" s="32" t="str">
        <f xml:space="preserve"> TEXT(D10483, "dddd")</f>
        <v>Monday</v>
      </c>
    </row>
    <row r="10484" spans="1:16" s="32" customFormat="1" ht="15.75" hidden="1"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6" s="32" customFormat="1" ht="15.75" hidden="1"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6" s="32" customFormat="1" ht="15.75" hidden="1"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6" s="32" customFormat="1" ht="15.75" hidden="1"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6" s="32" customFormat="1" ht="15.75" hidden="1"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6" s="32" customFormat="1" ht="15.75" hidden="1"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6" s="32" customFormat="1" ht="15.75" hidden="1"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6" s="32" customFormat="1" ht="15.75" hidden="1"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6" s="32" customFormat="1" ht="15.75" hidden="1"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6" s="32" customFormat="1" ht="15.75" hidden="1"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6" s="32" customFormat="1" ht="15.75" hidden="1"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6" s="32" customFormat="1" ht="15.75" hidden="1"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6" s="32" customFormat="1" ht="15.75" hidden="1"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6" s="32" customFormat="1" ht="15.75" hidden="1"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6" s="32" customFormat="1" ht="15.75" hidden="1"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6" s="32" customFormat="1" ht="15.75" hidden="1"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6" s="32" customFormat="1" ht="15.75" hidden="1"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6" s="32" customFormat="1" ht="15.75" hidden="1"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6" s="32" customFormat="1" ht="15.75" hidden="1"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6" s="32" customFormat="1" ht="15.75" hidden="1"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6" s="32" customFormat="1" ht="15.75" hidden="1"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6" s="32" customFormat="1" ht="15.75" hidden="1"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6" s="32" customFormat="1" ht="15.75" hidden="1"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6" s="32" customFormat="1" ht="15.75" hidden="1"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6" s="32" customFormat="1" ht="15.75" hidden="1"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6" s="32" customFormat="1" ht="15.75" hidden="1"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6" s="32" customFormat="1" ht="15.75" hidden="1"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6" s="32" customFormat="1" ht="15.75" hidden="1"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6"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c r="N10512" s="32" t="str">
        <f t="shared" ref="N10512" si="3741" xml:space="preserve"> TEXT(D10512, "mmmm")</f>
        <v>November</v>
      </c>
      <c r="O10512" s="39">
        <f t="shared" ref="O10512" si="3742" xml:space="preserve"> K10512 - L10512</f>
        <v>641.64</v>
      </c>
      <c r="P10512" s="32" t="str">
        <f xml:space="preserve"> TEXT(D10512, "dddd")</f>
        <v>Tuesday</v>
      </c>
    </row>
    <row r="10513" spans="1:13" s="32" customFormat="1" ht="15.75" hidden="1"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hidden="1"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hidden="1"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hidden="1"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hidden="1"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hidden="1"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hidden="1"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hidden="1"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hidden="1"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hidden="1"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hidden="1"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hidden="1"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hidden="1"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hidden="1"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hidden="1"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hidden="1"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hidden="1"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hidden="1"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hidden="1"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hidden="1"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hidden="1"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hidden="1"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hidden="1"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hidden="1"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hidden="1"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c r="N10538" s="32" t="str">
        <f t="shared" ref="N10538" si="3743" xml:space="preserve"> TEXT(D10538, "mmmm")</f>
        <v>January</v>
      </c>
      <c r="O10538" s="39">
        <f t="shared" ref="O10538" si="3744" xml:space="preserve"> K10538 - L10538</f>
        <v>1028.76</v>
      </c>
      <c r="P10538" s="32" t="str">
        <f xml:space="preserve"> TEXT(D10538, "dddd")</f>
        <v>Tuesday</v>
      </c>
    </row>
    <row r="10539" spans="1:26" s="32" customFormat="1" ht="15.75" hidden="1"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hidden="1"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hidden="1"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hidden="1"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2" t="str">
        <f t="shared" ref="N10543" si="3745" xml:space="preserve"> TEXT(D10543, "mmmm")</f>
        <v>February</v>
      </c>
      <c r="O10543" s="39">
        <f t="shared" ref="O10543" si="3746" xml:space="preserve"> K10543 - L10543</f>
        <v>1029.3599999999999</v>
      </c>
      <c r="P10543" s="32" t="str">
        <f xml:space="preserve"> TEXT(D10543, "dddd")</f>
        <v>Wednesday</v>
      </c>
      <c r="Q10543" s="39"/>
      <c r="R10543" s="39"/>
      <c r="S10543" s="39"/>
      <c r="T10543" s="39"/>
      <c r="U10543" s="39"/>
      <c r="V10543" s="39"/>
      <c r="W10543" s="39"/>
      <c r="X10543" s="39"/>
      <c r="Y10543" s="39"/>
      <c r="Z10543" s="39"/>
    </row>
    <row r="10544" spans="1:26" s="32" customFormat="1" ht="15.75" hidden="1"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6" s="32" customFormat="1" ht="15.75" hidden="1"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6" s="32" customFormat="1" ht="15.75" hidden="1"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6" s="32" customFormat="1" ht="15.75" hidden="1"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6" s="32" customFormat="1" ht="15.75" hidden="1"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6" s="32" customFormat="1" ht="15.75" hidden="1"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6" s="32" customFormat="1" ht="15.75" hidden="1"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6" s="32" customFormat="1" ht="15.75" hidden="1"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6" s="32" customFormat="1" ht="15.75" hidden="1"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6" s="32" customFormat="1" ht="15.75" hidden="1"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6"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c r="N10554" s="32" t="str">
        <f t="shared" ref="N10554" si="3747" xml:space="preserve"> TEXT(D10554, "mmmm")</f>
        <v>December</v>
      </c>
      <c r="O10554" s="39">
        <f t="shared" ref="O10554" si="3748" xml:space="preserve"> K10554 - L10554</f>
        <v>451.65000000000009</v>
      </c>
      <c r="P10554" s="32" t="str">
        <f xml:space="preserve"> TEXT(D10554, "dddd")</f>
        <v>Friday</v>
      </c>
    </row>
    <row r="10555" spans="1:16" s="32" customFormat="1" ht="15.75" hidden="1"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6" s="32" customFormat="1" ht="15.75" hidden="1"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6" s="32" customFormat="1" ht="15.75" hidden="1"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6" s="32" customFormat="1" ht="15.75" hidden="1"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6" s="32" customFormat="1" ht="15.75" hidden="1"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6" s="32" customFormat="1" ht="15.75" hidden="1"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6" s="32" customFormat="1" ht="15.75" hidden="1"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6" s="32" customFormat="1" ht="15.75" hidden="1"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6" s="32" customFormat="1" ht="15.75" hidden="1"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6" s="32" customFormat="1" ht="15.75" hidden="1"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6" s="32" customFormat="1" ht="15.75" hidden="1"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6" s="32" customFormat="1" ht="15.75" hidden="1"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6" s="32" customFormat="1" ht="15.75" hidden="1"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6" s="32" customFormat="1" ht="15.75" hidden="1"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6" s="32" customFormat="1" ht="15.75" hidden="1"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6"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c r="N10570" s="32" t="str">
        <f t="shared" ref="N10570" si="3749" xml:space="preserve"> TEXT(D10570, "mmmm")</f>
        <v>July</v>
      </c>
      <c r="O10570" s="39">
        <f t="shared" ref="O10570" si="3750" xml:space="preserve"> K10570 - L10570</f>
        <v>459.46000000000015</v>
      </c>
      <c r="P10570" s="32" t="str">
        <f xml:space="preserve"> TEXT(D10570, "dddd")</f>
        <v>Monday</v>
      </c>
    </row>
    <row r="10571" spans="1:16" s="32" customFormat="1" ht="15.75" hidden="1"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6" s="32" customFormat="1" ht="15.75" hidden="1"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6" s="32" customFormat="1" ht="15.75" hidden="1"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6" s="32" customFormat="1" ht="15.75" hidden="1"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6" s="32" customFormat="1" ht="15.75" hidden="1"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6" s="32" customFormat="1" ht="15.75" hidden="1"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6" s="32" customFormat="1" ht="15.75" hidden="1"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6" s="32" customFormat="1" ht="15.75" hidden="1"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6" s="32" customFormat="1" ht="15.75" hidden="1"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6" s="32" customFormat="1" ht="15.75" hidden="1"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6"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c r="N10581" s="32" t="str">
        <f t="shared" ref="N10581" si="3751" xml:space="preserve"> TEXT(D10581, "mmmm")</f>
        <v>October</v>
      </c>
      <c r="O10581" s="39">
        <f t="shared" ref="O10581" si="3752" xml:space="preserve"> K10581 - L10581</f>
        <v>737.17000000000007</v>
      </c>
      <c r="P10581" s="32" t="str">
        <f xml:space="preserve"> TEXT(D10581, "dddd")</f>
        <v>Tuesday</v>
      </c>
    </row>
    <row r="10582" spans="1:16" s="32" customFormat="1" ht="15.75" hidden="1"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6" s="32" customFormat="1" ht="15.75" hidden="1"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6" s="32" customFormat="1" ht="15.75" hidden="1"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6" s="32" customFormat="1" ht="15.75" hidden="1"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6" s="32" customFormat="1" ht="15.75" hidden="1"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6" s="32" customFormat="1" ht="15.75" hidden="1"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6" s="32" customFormat="1" ht="15.75" hidden="1"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6" s="32" customFormat="1" ht="15.75" hidden="1"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6" s="32" customFormat="1" ht="15.75" hidden="1"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6" s="32" customFormat="1" ht="15.75" hidden="1"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6" s="32" customFormat="1" ht="15.75" hidden="1"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hidden="1"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hidden="1"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hidden="1"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hidden="1"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hidden="1"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hidden="1"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hidden="1"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hidden="1"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hidden="1"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hidden="1"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hidden="1"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hidden="1"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hidden="1"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hidden="1"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hidden="1"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hidden="1"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6" s="32" customFormat="1" ht="15.75" hidden="1"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6" s="32" customFormat="1" ht="15.75" hidden="1"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6" s="32" customFormat="1" ht="15.75" hidden="1"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6" s="32" customFormat="1" ht="15.75" hidden="1"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6" s="32" customFormat="1" ht="15.75" hidden="1"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6" s="32" customFormat="1" ht="15.75" hidden="1"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6" s="32" customFormat="1" ht="15.75" hidden="1"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6" s="32" customFormat="1" ht="15.75" hidden="1"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6" s="32" customFormat="1" ht="15.75" hidden="1"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6" s="32" customFormat="1" ht="15.75" hidden="1"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6" s="32" customFormat="1" ht="15.75" hidden="1"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6" s="32" customFormat="1" ht="15.75" hidden="1"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6"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c r="N10621" s="32" t="str">
        <f t="shared" ref="N10621" si="3753" xml:space="preserve"> TEXT(D10621, "mmmm")</f>
        <v>November</v>
      </c>
      <c r="O10621" s="39">
        <f t="shared" ref="O10621" si="3754" xml:space="preserve"> K10621 - L10621</f>
        <v>327.9799999999999</v>
      </c>
      <c r="P10621" s="32" t="str">
        <f xml:space="preserve"> TEXT(D10621, "dddd")</f>
        <v>Sunday</v>
      </c>
    </row>
    <row r="10622" spans="1:16" s="32" customFormat="1" ht="15.75" hidden="1"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6" s="32" customFormat="1" ht="15.75" hidden="1"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6" s="32" customFormat="1" ht="15.75" hidden="1"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hidden="1"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hidden="1"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hidden="1"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hidden="1"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hidden="1"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hidden="1"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hidden="1"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hidden="1"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hidden="1"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hidden="1"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hidden="1"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hidden="1"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hidden="1"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hidden="1"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hidden="1"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hidden="1"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6" s="32" customFormat="1" ht="15.75" hidden="1"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6" s="32" customFormat="1" ht="15.75" hidden="1"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6" s="32" customFormat="1" ht="15.75" hidden="1"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6"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c r="N10644" s="32" t="str">
        <f t="shared" ref="N10644" si="3755" xml:space="preserve"> TEXT(D10644, "mmmm")</f>
        <v>May</v>
      </c>
      <c r="O10644" s="39">
        <f t="shared" ref="O10644" si="3756" xml:space="preserve"> K10644 - L10644</f>
        <v>25.089999999999989</v>
      </c>
      <c r="P10644" s="32" t="str">
        <f xml:space="preserve"> TEXT(D10644, "dddd")</f>
        <v>Thursday</v>
      </c>
    </row>
    <row r="10645" spans="1:16" s="32" customFormat="1" ht="15.75" hidden="1"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6" s="32" customFormat="1" ht="15.75" hidden="1"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6" s="32" customFormat="1" ht="15.75" hidden="1"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6" s="32" customFormat="1" ht="15.75" hidden="1"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6" s="32" customFormat="1" ht="15.75" hidden="1"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6" s="32" customFormat="1" ht="15.75" hidden="1"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6" s="32" customFormat="1" ht="15.75" hidden="1"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6" s="32" customFormat="1" ht="15.75" hidden="1"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6" s="32" customFormat="1" ht="15.75" hidden="1"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6" s="32" customFormat="1" ht="15.75" hidden="1"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6" s="32" customFormat="1" ht="15.75" hidden="1"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6" s="32" customFormat="1" ht="15.75" hidden="1"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hidden="1"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hidden="1"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hidden="1"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hidden="1"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hidden="1"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hidden="1"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hidden="1"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hidden="1"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hidden="1"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hidden="1"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hidden="1"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hidden="1"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hidden="1"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hidden="1"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hidden="1"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hidden="1"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hidden="1"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hidden="1"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hidden="1"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hidden="1"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hidden="1"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hidden="1"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hidden="1"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hidden="1"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hidden="1"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hidden="1"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hidden="1"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hidden="1"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hidden="1"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hidden="1"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hidden="1"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hidden="1"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hidden="1"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hidden="1"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hidden="1"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hidden="1"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hidden="1"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hidden="1"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hidden="1"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hidden="1"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hidden="1"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hidden="1"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hidden="1"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hidden="1"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hidden="1"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hidden="1"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hidden="1"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hidden="1"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hidden="1"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hidden="1"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hidden="1"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hidden="1"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hidden="1"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hidden="1"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hidden="1"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hidden="1"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hidden="1"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hidden="1"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hidden="1"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hidden="1"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hidden="1"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hidden="1"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hidden="1"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hidden="1"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hidden="1"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hidden="1"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hidden="1"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hidden="1"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hidden="1"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hidden="1"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hidden="1"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hidden="1"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hidden="1"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hidden="1"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hidden="1"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hidden="1"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hidden="1"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hidden="1"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hidden="1"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hidden="1"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hidden="1"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hidden="1"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hidden="1"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hidden="1"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hidden="1"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hidden="1"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hidden="1"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hidden="1"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hidden="1"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hidden="1"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hidden="1"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hidden="1"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hidden="1"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hidden="1"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hidden="1"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hidden="1"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6" s="32" customFormat="1" ht="15.75" hidden="1"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6" s="32" customFormat="1" ht="15.75" hidden="1"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6"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c r="N10755" s="32" t="str">
        <f t="shared" ref="N10755" si="3757" xml:space="preserve"> TEXT(D10755, "mmmm")</f>
        <v>July</v>
      </c>
      <c r="O10755" s="39">
        <f t="shared" ref="O10755" si="3758" xml:space="preserve"> K10755 - L10755</f>
        <v>179.44</v>
      </c>
      <c r="P10755" s="32" t="str">
        <f xml:space="preserve"> TEXT(D10755, "dddd")</f>
        <v>Tuesday</v>
      </c>
    </row>
    <row r="10756" spans="1:16" s="32" customFormat="1" ht="15.75" hidden="1"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6" s="32" customFormat="1" ht="15.75" hidden="1"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6" s="32" customFormat="1" ht="15.75" hidden="1"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6" s="32" customFormat="1" ht="15.75" hidden="1"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6" s="32" customFormat="1" ht="15.75" hidden="1"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6" s="32" customFormat="1" ht="15.75" hidden="1"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6" s="32" customFormat="1" ht="15.75" hidden="1"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6" s="32" customFormat="1" ht="15.75" hidden="1"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6" s="32" customFormat="1" ht="15.75" hidden="1"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6" s="32" customFormat="1" ht="15.75" hidden="1"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6" s="32" customFormat="1" ht="15.75" hidden="1"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6" s="32" customFormat="1" ht="15.75" hidden="1"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6" s="32" customFormat="1" ht="15.75" hidden="1"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6" s="32" customFormat="1" ht="15.75" hidden="1"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6" s="32" customFormat="1" ht="15.75" hidden="1"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6" s="32" customFormat="1" ht="15.75" hidden="1"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6" s="32" customFormat="1" ht="15.75" hidden="1"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6" s="32" customFormat="1" ht="15.75" hidden="1"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6" s="32" customFormat="1" ht="15.75" hidden="1"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6"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c r="N10775" s="32" t="str">
        <f t="shared" ref="N10775" si="3759" xml:space="preserve"> TEXT(D10775, "mmmm")</f>
        <v>August</v>
      </c>
      <c r="O10775" s="39">
        <f t="shared" ref="O10775" si="3760" xml:space="preserve"> K10775 - L10775</f>
        <v>114.93</v>
      </c>
      <c r="P10775" s="32" t="str">
        <f xml:space="preserve"> TEXT(D10775, "dddd")</f>
        <v>Sunday</v>
      </c>
    </row>
    <row r="10776" spans="1:16" s="32" customFormat="1" ht="15.75" hidden="1"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6" s="32" customFormat="1" ht="15.75" hidden="1"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6" s="32" customFormat="1" ht="15.75" hidden="1"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6" s="32" customFormat="1" ht="15.75" hidden="1"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6" s="32" customFormat="1" ht="15.75" hidden="1"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6" s="32" customFormat="1" ht="15.75" hidden="1"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6" s="32" customFormat="1" ht="15.75" hidden="1"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6" s="32" customFormat="1" ht="15.75" hidden="1"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6" s="32" customFormat="1" ht="15.75" hidden="1"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hidden="1"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hidden="1"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hidden="1"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hidden="1"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hidden="1"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hidden="1"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hidden="1"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hidden="1"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hidden="1"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hidden="1"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hidden="1"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hidden="1"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hidden="1"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hidden="1"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hidden="1"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hidden="1"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hidden="1"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hidden="1"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hidden="1"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hidden="1"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hidden="1"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hidden="1"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hidden="1"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hidden="1"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hidden="1"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hidden="1"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hidden="1"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hidden="1"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hidden="1"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hidden="1"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hidden="1"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hidden="1"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hidden="1"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hidden="1"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hidden="1"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hidden="1"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hidden="1"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hidden="1"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hidden="1"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hidden="1"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hidden="1"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hidden="1"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hidden="1"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hidden="1"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hidden="1"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hidden="1"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hidden="1"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hidden="1"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6" s="32" customFormat="1" ht="15.75" hidden="1"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6" s="32" customFormat="1" ht="15.75" hidden="1"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6" s="32" customFormat="1" ht="15.75" hidden="1"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6" s="32" customFormat="1" ht="15.75" hidden="1"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6" s="32" customFormat="1" ht="15.75" hidden="1"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6" s="32" customFormat="1" ht="15.75" hidden="1"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6" s="32" customFormat="1" ht="15.75" hidden="1"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6" s="32" customFormat="1" ht="15.75" hidden="1"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6" s="32" customFormat="1" ht="15.75" hidden="1"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6" s="32" customFormat="1" ht="15.75" hidden="1"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6"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c r="N10843" s="32" t="str">
        <f t="shared" ref="N10843" si="3761" xml:space="preserve"> TEXT(D10843, "mmmm")</f>
        <v>January</v>
      </c>
      <c r="O10843" s="39">
        <f t="shared" ref="O10843" si="3762" xml:space="preserve"> K10843 - L10843</f>
        <v>43.97</v>
      </c>
      <c r="P10843" s="32" t="str">
        <f xml:space="preserve"> TEXT(D10843, "dddd")</f>
        <v>Saturday</v>
      </c>
    </row>
    <row r="10844" spans="1:16" s="32" customFormat="1" ht="15.75" hidden="1"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6" s="32" customFormat="1" ht="15.75" hidden="1"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6" s="32" customFormat="1" ht="15.75" hidden="1"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6" s="32" customFormat="1" ht="15.75" hidden="1"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6" s="32" customFormat="1" ht="15.75" hidden="1"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hidden="1"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hidden="1"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hidden="1"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hidden="1"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hidden="1"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hidden="1"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hidden="1"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hidden="1"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hidden="1"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hidden="1"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hidden="1"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hidden="1"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hidden="1"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hidden="1"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hidden="1"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hidden="1"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hidden="1"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hidden="1"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hidden="1"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hidden="1"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hidden="1"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hidden="1"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hidden="1"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hidden="1"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hidden="1"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hidden="1"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hidden="1"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hidden="1"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hidden="1"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hidden="1"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hidden="1"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hidden="1"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hidden="1"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hidden="1"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hidden="1"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hidden="1"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hidden="1"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hidden="1"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hidden="1"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hidden="1"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hidden="1"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hidden="1"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hidden="1"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hidden="1"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hidden="1"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hidden="1"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hidden="1"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hidden="1"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hidden="1"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hidden="1"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hidden="1"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hidden="1"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hidden="1"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hidden="1"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hidden="1"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hidden="1"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hidden="1"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hidden="1"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hidden="1"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hidden="1"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hidden="1"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hidden="1"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hidden="1"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hidden="1"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hidden="1"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hidden="1"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hidden="1"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hidden="1"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hidden="1"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hidden="1"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hidden="1"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hidden="1"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hidden="1"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hidden="1"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hidden="1"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hidden="1"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hidden="1"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hidden="1"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hidden="1"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hidden="1"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6" s="32" customFormat="1" ht="15.75" hidden="1"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6" s="32" customFormat="1" ht="15.75" hidden="1"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6" s="32" customFormat="1" ht="15.75" hidden="1"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6" s="32" customFormat="1" ht="15.75" hidden="1"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6" s="32" customFormat="1" ht="15.75" hidden="1"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6" s="32" customFormat="1" ht="15.75" hidden="1"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6" s="32" customFormat="1" ht="15.75" hidden="1"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6" s="32" customFormat="1" ht="15.75" hidden="1"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6"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c r="N10937" s="32" t="str">
        <f t="shared" ref="N10937" si="3763" xml:space="preserve"> TEXT(D10937, "mmmm")</f>
        <v>January</v>
      </c>
      <c r="O10937" s="39">
        <f t="shared" ref="O10937" si="3764" xml:space="preserve"> K10937 - L10937</f>
        <v>690.49</v>
      </c>
      <c r="P10937" s="32" t="str">
        <f xml:space="preserve"> TEXT(D10937, "dddd")</f>
        <v>Saturday</v>
      </c>
    </row>
    <row r="10938" spans="1:16" s="32" customFormat="1" ht="15.75" hidden="1"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6" s="32" customFormat="1" ht="15.75" hidden="1"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6" s="32" customFormat="1" ht="15.75" hidden="1"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6" s="32" customFormat="1" ht="15.75" hidden="1"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6" s="32" customFormat="1" ht="15.75" hidden="1"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6" s="32" customFormat="1" ht="15.75" hidden="1"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6" s="32" customFormat="1" ht="15.75" hidden="1"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6" s="32" customFormat="1" ht="15.75" hidden="1"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6"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c r="N10946" s="32" t="str">
        <f t="shared" ref="N10946" si="3765" xml:space="preserve"> TEXT(D10946, "mmmm")</f>
        <v>October</v>
      </c>
      <c r="O10946" s="39">
        <f t="shared" ref="O10946" si="3766" xml:space="preserve"> K10946 - L10946</f>
        <v>771.12</v>
      </c>
      <c r="P10946" s="32" t="str">
        <f xml:space="preserve"> TEXT(D10946, "dddd")</f>
        <v>Monday</v>
      </c>
    </row>
    <row r="10947" spans="1:16" s="32" customFormat="1" ht="15.75" hidden="1"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6" s="32" customFormat="1" ht="15.75" hidden="1"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6" s="32" customFormat="1" ht="15.75" hidden="1"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6" s="32" customFormat="1" ht="15.75" hidden="1"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6" s="32" customFormat="1" ht="15.75" hidden="1"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6" s="32" customFormat="1" ht="15.75" hidden="1"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6" s="32" customFormat="1" ht="15.75" hidden="1"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6" s="32" customFormat="1" ht="15.75" hidden="1"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6" s="32" customFormat="1" ht="15.75" hidden="1"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6" s="32" customFormat="1" ht="15.75" hidden="1"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6" s="32" customFormat="1" ht="15.75" hidden="1"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6" s="32" customFormat="1" ht="15.75" hidden="1"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6" s="32" customFormat="1" ht="15.75" hidden="1"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6" s="32" customFormat="1" ht="15.75" hidden="1"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hidden="1"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hidden="1"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hidden="1"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hidden="1"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hidden="1"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c r="N10966" s="32" t="str">
        <f t="shared" ref="N10966" si="3767" xml:space="preserve"> TEXT(D10966, "mmmm")</f>
        <v>November</v>
      </c>
      <c r="O10966" s="39">
        <f t="shared" ref="O10966" si="3768" xml:space="preserve"> K10966 - L10966</f>
        <v>1630.25</v>
      </c>
      <c r="P10966" s="32" t="str">
        <f xml:space="preserve"> TEXT(D10966, "dddd")</f>
        <v>Friday</v>
      </c>
    </row>
    <row r="10967" spans="1:26" s="32" customFormat="1" ht="15.75" hidden="1"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c r="N10968" s="32" t="str">
        <f t="shared" ref="N10968" si="3769" xml:space="preserve"> TEXT(D10968, "mmmm")</f>
        <v>June</v>
      </c>
      <c r="O10968" s="39">
        <f t="shared" ref="O10968" si="3770" xml:space="preserve"> K10968 - L10968</f>
        <v>75.480000000000018</v>
      </c>
      <c r="P10968" s="32" t="str">
        <f xml:space="preserve"> TEXT(D10968, "dddd")</f>
        <v>Thursday</v>
      </c>
    </row>
    <row r="10969" spans="1:26" s="32" customFormat="1" ht="15.75" hidden="1"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hidden="1"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hidden="1"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hidden="1"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hidden="1"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hidden="1"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hidden="1"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hidden="1"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6" s="32" customFormat="1" ht="15.75" hidden="1"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6" s="32" customFormat="1" ht="15.75" hidden="1"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6" s="32" customFormat="1" ht="15.75" hidden="1"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6" s="32" customFormat="1" ht="15.75" hidden="1"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6" s="32" customFormat="1" ht="15.75" hidden="1"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6" s="32" customFormat="1" ht="15.75" hidden="1"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6" s="32" customFormat="1" ht="15.75" hidden="1"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6" s="32" customFormat="1" ht="15.75" hidden="1"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6" s="32" customFormat="1" ht="15.75" hidden="1"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6" s="32" customFormat="1" ht="15.75" hidden="1"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6" s="32" customFormat="1" ht="15.75" hidden="1"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6" s="32" customFormat="1" ht="15.75" hidden="1"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6" s="32" customFormat="1" ht="15.75" hidden="1"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6" s="32" customFormat="1" ht="15.75" hidden="1"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6" s="32" customFormat="1" ht="15.75" hidden="1"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6"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c r="N10992" s="32" t="str">
        <f t="shared" ref="N10992" si="3771" xml:space="preserve"> TEXT(D10992, "mmmm")</f>
        <v>December</v>
      </c>
      <c r="O10992" s="39">
        <f t="shared" ref="O10992" si="3772" xml:space="preserve"> K10992 - L10992</f>
        <v>187.38999999999987</v>
      </c>
      <c r="P10992" s="32" t="str">
        <f xml:space="preserve"> TEXT(D10992, "dddd")</f>
        <v>Thursday</v>
      </c>
    </row>
    <row r="10993" spans="1:13" s="32" customFormat="1" ht="15.75" hidden="1"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hidden="1"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hidden="1"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hidden="1"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hidden="1"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hidden="1"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hidden="1"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hidden="1"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hidden="1"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hidden="1"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hidden="1"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hidden="1"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hidden="1"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hidden="1"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hidden="1"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hidden="1"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hidden="1"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hidden="1"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hidden="1"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hidden="1"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hidden="1"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hidden="1"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hidden="1"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hidden="1"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hidden="1"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hidden="1"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hidden="1"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hidden="1"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hidden="1"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hidden="1"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hidden="1"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hidden="1"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6" s="32" customFormat="1" ht="15.75" hidden="1"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6"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c r="N11026" s="32" t="str">
        <f t="shared" ref="N11026" si="3773" xml:space="preserve"> TEXT(D11026, "mmmm")</f>
        <v>March</v>
      </c>
      <c r="O11026" s="39">
        <f t="shared" ref="O11026" si="3774" xml:space="preserve"> K11026 - L11026</f>
        <v>471.6</v>
      </c>
      <c r="P11026" s="32" t="str">
        <f xml:space="preserve"> TEXT(D11026, "dddd")</f>
        <v>Saturday</v>
      </c>
    </row>
    <row r="11027" spans="1:16" s="32" customFormat="1" ht="15.75" hidden="1"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6" s="32" customFormat="1" ht="15.75" hidden="1"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6" s="32" customFormat="1" ht="15.75" hidden="1"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6" s="32" customFormat="1" ht="15.75" hidden="1"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6" s="32" customFormat="1" ht="15.75" hidden="1"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6" s="32" customFormat="1" ht="15.75" hidden="1"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6" s="32" customFormat="1" ht="15.75" hidden="1"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6" s="32" customFormat="1" ht="15.75" hidden="1"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6" s="32" customFormat="1" ht="15.75" hidden="1"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6" s="32" customFormat="1" ht="15.75" hidden="1"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6" s="32" customFormat="1" ht="15.75" hidden="1"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6" s="32" customFormat="1" ht="15.75" hidden="1"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6" s="32" customFormat="1" ht="15.75" hidden="1"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6" s="32" customFormat="1" ht="15.75" hidden="1"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6" s="32" customFormat="1" ht="15.75" hidden="1"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6" s="32" customFormat="1" ht="15.75" hidden="1"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6" s="32" customFormat="1" ht="15.75" hidden="1"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6" s="32" customFormat="1" ht="15.75" hidden="1"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6" s="32" customFormat="1" ht="15.75" hidden="1"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6" s="32" customFormat="1" ht="15.75" hidden="1"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6" s="32" customFormat="1" ht="15.75" hidden="1"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6" s="32" customFormat="1" ht="15.75" hidden="1"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6" s="32" customFormat="1" ht="15.75" hidden="1"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6" s="32" customFormat="1" ht="15.75" hidden="1"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6" s="32" customFormat="1" ht="15.75" hidden="1"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6" s="32" customFormat="1" ht="15.75" hidden="1"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6" s="32" customFormat="1" ht="15.75" hidden="1"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6" s="32" customFormat="1" ht="15.75" hidden="1"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6" s="32" customFormat="1" ht="15.75" hidden="1"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6"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c r="N11056" s="32" t="str">
        <f t="shared" ref="N11056" si="3775" xml:space="preserve"> TEXT(D11056, "mmmm")</f>
        <v>September</v>
      </c>
      <c r="O11056" s="39">
        <f t="shared" ref="O11056" si="3776" xml:space="preserve"> K11056 - L11056</f>
        <v>199.09999999999991</v>
      </c>
      <c r="P11056" s="32" t="str">
        <f xml:space="preserve"> TEXT(D11056, "dddd")</f>
        <v>Sunday</v>
      </c>
    </row>
    <row r="11057" spans="1:13" s="32" customFormat="1" ht="15.75" hidden="1"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hidden="1"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hidden="1"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hidden="1"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hidden="1"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hidden="1"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hidden="1"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hidden="1"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hidden="1"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hidden="1"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hidden="1"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hidden="1"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hidden="1"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hidden="1"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hidden="1"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hidden="1"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hidden="1"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hidden="1"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hidden="1"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hidden="1"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hidden="1"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hidden="1"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hidden="1"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hidden="1"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hidden="1"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hidden="1"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hidden="1"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hidden="1"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hidden="1"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hidden="1"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hidden="1"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hidden="1"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hidden="1"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hidden="1"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hidden="1"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hidden="1"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hidden="1"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hidden="1"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hidden="1"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hidden="1"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hidden="1"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hidden="1"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hidden="1"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hidden="1"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hidden="1"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hidden="1"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hidden="1"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hidden="1"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hidden="1"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hidden="1"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hidden="1"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hidden="1"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hidden="1"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hidden="1"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hidden="1"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hidden="1"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hidden="1"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hidden="1"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hidden="1"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hidden="1"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hidden="1"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hidden="1"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hidden="1"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hidden="1"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hidden="1"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hidden="1"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hidden="1"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hidden="1"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hidden="1"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hidden="1"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hidden="1"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hidden="1"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hidden="1"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hidden="1"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hidden="1"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hidden="1"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hidden="1"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hidden="1"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hidden="1"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hidden="1"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6"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c r="N11137" s="32" t="str">
        <f t="shared" ref="N11137" si="3777" xml:space="preserve"> TEXT(D11137, "mmmm")</f>
        <v>December</v>
      </c>
      <c r="O11137" s="39">
        <f t="shared" ref="O11137" si="3778" xml:space="preserve"> K11137 - L11137</f>
        <v>167.20999999999998</v>
      </c>
      <c r="P11137" s="32" t="str">
        <f xml:space="preserve"> TEXT(D11137, "dddd")</f>
        <v>Monday</v>
      </c>
    </row>
    <row r="11138" spans="1:16" s="32" customFormat="1" ht="15.75" hidden="1"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6" s="32" customFormat="1" ht="15.75" hidden="1"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6" s="32" customFormat="1" ht="15.75" hidden="1"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6" s="32" customFormat="1" ht="15.75" hidden="1"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6" s="32" customFormat="1" ht="15.75" hidden="1"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6" s="32" customFormat="1" ht="15.75" hidden="1"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6" s="32" customFormat="1" ht="15.75" hidden="1"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6" s="32" customFormat="1" ht="15.75" hidden="1"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6" s="32" customFormat="1" ht="15.75" hidden="1"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6" s="32" customFormat="1" ht="15.75" hidden="1"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6" s="32" customFormat="1" ht="15.75" hidden="1"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6" s="32" customFormat="1" ht="15.75" hidden="1"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6" s="32" customFormat="1" ht="15.75" hidden="1"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6" s="32" customFormat="1" ht="15.75" hidden="1"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6" s="32" customFormat="1" ht="15.75" hidden="1"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hidden="1"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hidden="1"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hidden="1"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hidden="1"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hidden="1"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hidden="1"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hidden="1"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hidden="1"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hidden="1"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hidden="1"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hidden="1"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hidden="1"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hidden="1"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hidden="1"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hidden="1"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hidden="1"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hidden="1"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hidden="1"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hidden="1"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hidden="1"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hidden="1"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hidden="1"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hidden="1"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hidden="1"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hidden="1"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hidden="1"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hidden="1"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hidden="1"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hidden="1"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hidden="1"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hidden="1"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hidden="1"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6" s="32" customFormat="1" ht="15.75" hidden="1"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6" s="32" customFormat="1" ht="15.75" hidden="1"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6" s="32" customFormat="1" ht="15.75" hidden="1"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6" s="32" customFormat="1" ht="15.75" hidden="1"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6" s="32" customFormat="1" ht="15.75" hidden="1"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6" s="32" customFormat="1" ht="15.75" hidden="1"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6" s="32" customFormat="1" ht="15.75" hidden="1"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6" s="32" customFormat="1" ht="15.75" hidden="1"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6" s="32" customFormat="1" ht="15.75" hidden="1"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6" s="32" customFormat="1" ht="15.75" hidden="1"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6" s="32" customFormat="1" ht="15.75" hidden="1"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6" s="32" customFormat="1" ht="15.75" hidden="1"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6"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c r="N11197" s="32" t="str">
        <f t="shared" ref="N11197:N11198" si="3779" xml:space="preserve"> TEXT(D11197, "mmmm")</f>
        <v>January</v>
      </c>
      <c r="O11197" s="39">
        <f t="shared" ref="O11197:O11198" si="3780" xml:space="preserve"> K11197 - L11197</f>
        <v>110.56</v>
      </c>
      <c r="P11197" s="32" t="str">
        <f t="shared" ref="P11197:P11198" si="3781" xml:space="preserve"> TEXT(D11197, "dddd")</f>
        <v>Tuesday</v>
      </c>
    </row>
    <row r="11198" spans="1:16"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c r="N11198" s="32" t="str">
        <f t="shared" si="3779"/>
        <v>April</v>
      </c>
      <c r="O11198" s="39">
        <f t="shared" si="3780"/>
        <v>690.49</v>
      </c>
      <c r="P11198" s="32" t="str">
        <f t="shared" si="3781"/>
        <v>Saturday</v>
      </c>
    </row>
    <row r="11199" spans="1:16" s="32" customFormat="1" ht="15.75" hidden="1"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6" s="32" customFormat="1" ht="15.75" hidden="1"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hidden="1"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hidden="1"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hidden="1"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hidden="1"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hidden="1"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hidden="1"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hidden="1"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hidden="1"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hidden="1"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hidden="1"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hidden="1"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hidden="1"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hidden="1"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hidden="1"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hidden="1"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hidden="1"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hidden="1"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hidden="1"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hidden="1"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hidden="1"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hidden="1"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hidden="1"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hidden="1"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hidden="1"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hidden="1"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hidden="1"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hidden="1"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hidden="1"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hidden="1"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hidden="1"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hidden="1"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hidden="1"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hidden="1"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hidden="1"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hidden="1"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hidden="1"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hidden="1"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hidden="1"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hidden="1"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hidden="1"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hidden="1"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hidden="1"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hidden="1"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hidden="1"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hidden="1"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hidden="1"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hidden="1"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hidden="1"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hidden="1"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hidden="1"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hidden="1"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hidden="1"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hidden="1"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hidden="1"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hidden="1"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hidden="1"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hidden="1"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hidden="1"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hidden="1"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hidden="1"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hidden="1"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hidden="1"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hidden="1"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hidden="1"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hidden="1"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hidden="1"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hidden="1"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hidden="1"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hidden="1"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hidden="1"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hidden="1"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hidden="1"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hidden="1"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hidden="1"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hidden="1"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hidden="1"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hidden="1"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hidden="1"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hidden="1"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hidden="1"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6" s="32" customFormat="1" ht="15.75" hidden="1"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6" s="32" customFormat="1" ht="15.75" hidden="1"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6" s="32" customFormat="1" ht="15.75" hidden="1"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6" s="32" customFormat="1" ht="15.75" hidden="1"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6" s="32" customFormat="1" ht="15.75" hidden="1"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6" s="32" customFormat="1" ht="15.75" hidden="1"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6" s="32" customFormat="1" ht="15.75" hidden="1"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6" s="32" customFormat="1" ht="15.75" hidden="1"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6" s="32" customFormat="1" ht="15.75" hidden="1"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6" s="32" customFormat="1" ht="15.75" hidden="1"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6" s="32" customFormat="1" ht="15.75" hidden="1"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6" s="32" customFormat="1" ht="15.75" hidden="1"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6"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c r="N11293" s="32" t="str">
        <f t="shared" ref="N11293" si="3782" xml:space="preserve"> TEXT(D11293, "mmmm")</f>
        <v>July</v>
      </c>
      <c r="O11293" s="39">
        <f t="shared" ref="O11293" si="3783" xml:space="preserve"> K11293 - L11293</f>
        <v>179.44</v>
      </c>
      <c r="P11293" s="32" t="str">
        <f xml:space="preserve"> TEXT(D11293, "dddd")</f>
        <v>Monday</v>
      </c>
    </row>
    <row r="11294" spans="1:16" s="32" customFormat="1" ht="15.75" hidden="1"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6" s="32" customFormat="1" ht="15.75" hidden="1"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6" s="32" customFormat="1" ht="15.75" hidden="1"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6" s="32" customFormat="1" ht="15.75" hidden="1"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6" s="32" customFormat="1" ht="15.75" hidden="1"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6" s="32" customFormat="1" ht="15.75" hidden="1"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6" s="32" customFormat="1" ht="15.75" hidden="1"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6" s="32" customFormat="1" ht="15.75" hidden="1"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6" s="32" customFormat="1" ht="15.75" hidden="1"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6" s="32" customFormat="1" ht="15.75" hidden="1"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6" s="32" customFormat="1" ht="15.75" hidden="1"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6" s="32" customFormat="1" ht="15.75" hidden="1"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6"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c r="N11306" s="32" t="str">
        <f t="shared" ref="N11306" si="3784" xml:space="preserve"> TEXT(D11306, "mmmm")</f>
        <v>July</v>
      </c>
      <c r="O11306" s="39">
        <f t="shared" ref="O11306" si="3785" xml:space="preserve"> K11306 - L11306</f>
        <v>471.6</v>
      </c>
      <c r="P11306" s="32" t="str">
        <f xml:space="preserve"> TEXT(D11306, "dddd")</f>
        <v>Friday</v>
      </c>
    </row>
    <row r="11307" spans="1:16" s="32" customFormat="1" ht="15.75" hidden="1"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6" s="32" customFormat="1" ht="15.75" hidden="1"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6" s="32" customFormat="1" ht="15.75" hidden="1"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6" s="32" customFormat="1" ht="15.75" hidden="1"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6"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c r="N11311" s="32" t="str">
        <f t="shared" ref="N11311" si="3786" xml:space="preserve"> TEXT(D11311, "mmmm")</f>
        <v>June</v>
      </c>
      <c r="O11311" s="39">
        <f t="shared" ref="O11311" si="3787" xml:space="preserve"> K11311 - L11311</f>
        <v>75.75</v>
      </c>
      <c r="P11311" s="32" t="str">
        <f xml:space="preserve"> TEXT(D11311, "dddd")</f>
        <v>Thursday</v>
      </c>
    </row>
    <row r="11312" spans="1:16" s="32" customFormat="1" ht="15.75" hidden="1"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hidden="1"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hidden="1"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hidden="1"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hidden="1"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hidden="1"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hidden="1"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hidden="1"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hidden="1"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hidden="1"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hidden="1"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hidden="1"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hidden="1"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hidden="1"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hidden="1"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hidden="1"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hidden="1"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hidden="1"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hidden="1"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hidden="1"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hidden="1"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hidden="1"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hidden="1"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hidden="1"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hidden="1"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hidden="1"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hidden="1"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hidden="1"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hidden="1"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hidden="1"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hidden="1"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hidden="1"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hidden="1"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hidden="1"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hidden="1"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hidden="1"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hidden="1"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hidden="1"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hidden="1"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hidden="1"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hidden="1"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hidden="1"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hidden="1"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hidden="1"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hidden="1"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hidden="1"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hidden="1"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hidden="1"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hidden="1"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hidden="1"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hidden="1"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hidden="1"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hidden="1"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hidden="1"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hidden="1"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hidden="1"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hidden="1"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hidden="1"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hidden="1"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hidden="1"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hidden="1"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hidden="1"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hidden="1"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hidden="1"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hidden="1"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hidden="1"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hidden="1"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hidden="1"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hidden="1"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hidden="1"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hidden="1"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hidden="1"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hidden="1"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hidden="1"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hidden="1"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hidden="1"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hidden="1"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hidden="1"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hidden="1"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hidden="1"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hidden="1"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hidden="1"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hidden="1"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hidden="1"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hidden="1"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hidden="1"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hidden="1"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hidden="1"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hidden="1"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hidden="1"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hidden="1"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hidden="1"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hidden="1"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hidden="1"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hidden="1"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hidden="1"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hidden="1"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hidden="1"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hidden="1"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hidden="1"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hidden="1"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hidden="1"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hidden="1"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hidden="1"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hidden="1"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hidden="1"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hidden="1"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hidden="1"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hidden="1"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hidden="1"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hidden="1"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hidden="1"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hidden="1"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6"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c r="N11425" s="32" t="str">
        <f t="shared" ref="N11425:N11426" si="3788" xml:space="preserve"> TEXT(D11425, "mmmm")</f>
        <v>September</v>
      </c>
      <c r="O11425" s="39">
        <f t="shared" ref="O11425:O11426" si="3789" xml:space="preserve"> K11425 - L11425</f>
        <v>737.17000000000007</v>
      </c>
      <c r="P11425" s="32" t="str">
        <f t="shared" ref="P11425:P11426" si="3790" xml:space="preserve"> TEXT(D11425, "dddd")</f>
        <v>Friday</v>
      </c>
    </row>
    <row r="11426" spans="1:16"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c r="N11426" s="32" t="str">
        <f t="shared" si="3788"/>
        <v>August</v>
      </c>
      <c r="O11426" s="39">
        <f t="shared" si="3789"/>
        <v>641.64</v>
      </c>
      <c r="P11426" s="32" t="str">
        <f t="shared" si="3790"/>
        <v>Tuesday</v>
      </c>
    </row>
    <row r="11427" spans="1:16" s="32" customFormat="1" ht="15.75" hidden="1"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6" s="32" customFormat="1" ht="15.75" hidden="1"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6" s="32" customFormat="1" ht="15.75" hidden="1"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6" s="32" customFormat="1" ht="15.75" hidden="1"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6" s="32" customFormat="1" ht="15.75" hidden="1"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6" s="32" customFormat="1" ht="15.75" hidden="1"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6" s="32" customFormat="1" ht="15.75" hidden="1"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6" s="32" customFormat="1" ht="15.75" hidden="1"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6" s="32" customFormat="1" ht="15.75" hidden="1"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6" s="32" customFormat="1" ht="15.75" hidden="1"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6" s="32" customFormat="1" ht="15.75" hidden="1"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6" s="32" customFormat="1" ht="15.75" hidden="1"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6" s="32" customFormat="1" ht="15.75" hidden="1"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6" s="32" customFormat="1" ht="15.75" hidden="1"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hidden="1"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hidden="1"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hidden="1"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hidden="1"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hidden="1"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hidden="1"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hidden="1"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hidden="1"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hidden="1"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hidden="1"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hidden="1"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hidden="1"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hidden="1"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hidden="1"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hidden="1"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hidden="1"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6" s="32" customFormat="1" ht="15.75" hidden="1"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6" s="32" customFormat="1" ht="15.75" hidden="1"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6" s="32" customFormat="1" ht="15.75" hidden="1"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6"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c r="N11460" s="32" t="str">
        <f t="shared" ref="N11460" si="3791" xml:space="preserve"> TEXT(D11460, "mmmm")</f>
        <v>May</v>
      </c>
      <c r="O11460" s="39">
        <f t="shared" ref="O11460" si="3792" xml:space="preserve"> K11460 - L11460</f>
        <v>198.29000000000002</v>
      </c>
      <c r="P11460" s="32" t="str">
        <f xml:space="preserve"> TEXT(D11460, "dddd")</f>
        <v>Monday</v>
      </c>
    </row>
    <row r="11461" spans="1:16" s="32" customFormat="1" ht="15.75" hidden="1"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6" s="32" customFormat="1" ht="15.75" hidden="1"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6" s="32" customFormat="1" ht="15.75" hidden="1"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6" s="32" customFormat="1" ht="15.75" hidden="1"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6" s="32" customFormat="1" ht="15.75" hidden="1"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6" s="32" customFormat="1" ht="15.75" hidden="1"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6" s="32" customFormat="1" ht="15.75" hidden="1"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6" s="32" customFormat="1" ht="15.75" hidden="1"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6" s="32" customFormat="1" ht="15.75" hidden="1"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6" s="32" customFormat="1" ht="15.75" hidden="1"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6" s="32" customFormat="1" ht="15.75" hidden="1"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6" s="32" customFormat="1" ht="15.75" hidden="1"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hidden="1"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hidden="1"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hidden="1"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hidden="1"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hidden="1"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hidden="1"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hidden="1"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hidden="1"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hidden="1"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hidden="1"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hidden="1"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hidden="1"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hidden="1"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hidden="1"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hidden="1"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hidden="1"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hidden="1"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hidden="1"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hidden="1"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hidden="1"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hidden="1"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hidden="1"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hidden="1"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hidden="1"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hidden="1"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hidden="1"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hidden="1"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hidden="1"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hidden="1"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hidden="1"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hidden="1"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hidden="1"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hidden="1"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hidden="1"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hidden="1"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hidden="1"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hidden="1"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hidden="1"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hidden="1"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hidden="1"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c r="N11513" s="32" t="str">
        <f t="shared" ref="N11513" si="3793" xml:space="preserve"> TEXT(D11513, "mmmm")</f>
        <v>March</v>
      </c>
      <c r="O11513" s="39">
        <f t="shared" ref="O11513" si="3794" xml:space="preserve"> K11513 - L11513</f>
        <v>198.29000000000002</v>
      </c>
      <c r="P11513" s="32" t="str">
        <f xml:space="preserve"> TEXT(D11513, "dddd")</f>
        <v>Sunday</v>
      </c>
    </row>
    <row r="11514" spans="1:26" s="32" customFormat="1" ht="15.75" hidden="1"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hidden="1"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hidden="1"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hidden="1"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hidden="1"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hidden="1"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hidden="1"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hidden="1"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hidden="1"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hidden="1"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hidden="1"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hidden="1"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hidden="1"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c r="N11527" s="32" t="str">
        <f t="shared" ref="N11527" si="3795" xml:space="preserve"> TEXT(D11527, "mmmm")</f>
        <v>February</v>
      </c>
      <c r="O11527" s="39">
        <f t="shared" ref="O11527" si="3796" xml:space="preserve"> K11527 - L11527</f>
        <v>456.44999999999993</v>
      </c>
      <c r="P11527" s="32" t="str">
        <f xml:space="preserve"> TEXT(D11527, "dddd")</f>
        <v>Saturday</v>
      </c>
    </row>
    <row r="11528" spans="1:26" s="32" customFormat="1" ht="15.75" hidden="1"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hidden="1"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hidden="1"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hidden="1"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hidden="1"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hidden="1"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hidden="1"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hidden="1"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hidden="1"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c r="N11537" s="32" t="str">
        <f t="shared" ref="N11537" si="3797" xml:space="preserve"> TEXT(D11537, "mmmm")</f>
        <v>May</v>
      </c>
      <c r="O11537" s="39">
        <f t="shared" ref="O11537" si="3798" xml:space="preserve"> K11537 - L11537</f>
        <v>143.82</v>
      </c>
      <c r="P11537" s="32" t="str">
        <f xml:space="preserve"> TEXT(D11537, "dddd")</f>
        <v>Tuesday</v>
      </c>
    </row>
    <row r="11538" spans="1:26" s="32" customFormat="1" ht="15.75" hidden="1"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hidden="1"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hidden="1"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hidden="1"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hidden="1"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hidden="1"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hidden="1"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hidden="1"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hidden="1"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hidden="1"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hidden="1"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hidden="1"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hidden="1"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hidden="1"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hidden="1"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6" s="32" customFormat="1" ht="15.75" hidden="1"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6" s="32" customFormat="1" ht="15.75" hidden="1"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6" s="32" customFormat="1" ht="15.75" hidden="1"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6"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c r="N11556" s="32" t="str">
        <f t="shared" ref="N11556" si="3799" xml:space="preserve"> TEXT(D11556, "mmmm")</f>
        <v>August</v>
      </c>
      <c r="O11556" s="39">
        <f t="shared" ref="O11556" si="3800" xml:space="preserve"> K11556 - L11556</f>
        <v>583.2700000000001</v>
      </c>
      <c r="P11556" s="32" t="str">
        <f xml:space="preserve"> TEXT(D11556, "dddd")</f>
        <v>Tuesday</v>
      </c>
    </row>
    <row r="11557" spans="1:16" s="32" customFormat="1" ht="15.75" hidden="1"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6"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c r="N11558" s="32" t="str">
        <f t="shared" ref="N11558" si="3801" xml:space="preserve"> TEXT(D11558, "mmmm")</f>
        <v>April</v>
      </c>
      <c r="O11558" s="39">
        <f t="shared" ref="O11558" si="3802" xml:space="preserve"> K11558 - L11558</f>
        <v>827.15999999999985</v>
      </c>
      <c r="P11558" s="32" t="str">
        <f xml:space="preserve"> TEXT(D11558, "dddd")</f>
        <v>Wednesday</v>
      </c>
    </row>
    <row r="11559" spans="1:16" s="32" customFormat="1" ht="15.75" hidden="1"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6" s="32" customFormat="1" ht="15.75" hidden="1"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6" s="32" customFormat="1" ht="15.75" hidden="1"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6" s="32" customFormat="1" ht="15.75" hidden="1"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6" s="32" customFormat="1" ht="15.75" hidden="1"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6" s="32" customFormat="1" ht="15.75" hidden="1"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6" s="32" customFormat="1" ht="15.75" hidden="1"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6" s="32" customFormat="1" ht="15.75" hidden="1"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6" s="32" customFormat="1" ht="15.75" hidden="1"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6" s="32" customFormat="1" ht="15.75" hidden="1"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6" s="32" customFormat="1" ht="15.75" hidden="1"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6" s="32" customFormat="1" ht="15.75" hidden="1"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6" s="32" customFormat="1" ht="15.75" hidden="1"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6" s="32" customFormat="1" ht="15.75" hidden="1"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6" s="32" customFormat="1" ht="15.75" hidden="1"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6" s="32" customFormat="1" ht="15.75" hidden="1"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6" s="32" customFormat="1" ht="15.75" hidden="1"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6" s="32" customFormat="1" ht="15.75" hidden="1"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6"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c r="N11577" s="32" t="str">
        <f t="shared" ref="N11577" si="3803" xml:space="preserve"> TEXT(D11577, "mmmm")</f>
        <v>April</v>
      </c>
      <c r="O11577" s="39">
        <f t="shared" ref="O11577" si="3804" xml:space="preserve"> K11577 - L11577</f>
        <v>448.67999999999995</v>
      </c>
      <c r="P11577" s="32" t="str">
        <f xml:space="preserve"> TEXT(D11577, "dddd")</f>
        <v>Thursday</v>
      </c>
    </row>
    <row r="11578" spans="1:16" s="32" customFormat="1" ht="15.75" hidden="1"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6" s="32" customFormat="1" ht="15.75" hidden="1"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6" s="32" customFormat="1" ht="15.75" hidden="1"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6" s="32" customFormat="1" ht="15.75" hidden="1"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6" s="32" customFormat="1" ht="15.75" hidden="1"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6" s="32" customFormat="1" ht="15.75" hidden="1"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6" s="32" customFormat="1" ht="15.75" hidden="1"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hidden="1"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hidden="1"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hidden="1"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hidden="1"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hidden="1"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hidden="1"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hidden="1"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hidden="1"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hidden="1"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hidden="1"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hidden="1"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hidden="1"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hidden="1"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hidden="1"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hidden="1"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hidden="1"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hidden="1"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hidden="1"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hidden="1"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hidden="1"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hidden="1"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hidden="1"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hidden="1"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hidden="1"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hidden="1"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hidden="1"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hidden="1"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hidden="1"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hidden="1"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hidden="1"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hidden="1"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hidden="1"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hidden="1"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hidden="1"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hidden="1"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hidden="1"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hidden="1"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hidden="1"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hidden="1"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hidden="1"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hidden="1"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hidden="1"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hidden="1"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hidden="1"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hidden="1"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hidden="1"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hidden="1"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hidden="1"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hidden="1"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hidden="1"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hidden="1"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hidden="1"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hidden="1"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hidden="1"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hidden="1"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hidden="1"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hidden="1"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hidden="1"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hidden="1"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hidden="1"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hidden="1"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hidden="1"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hidden="1"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hidden="1"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hidden="1"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hidden="1"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hidden="1"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hidden="1"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hidden="1"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hidden="1"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hidden="1"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hidden="1"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hidden="1"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hidden="1"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hidden="1"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hidden="1"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hidden="1"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hidden="1"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hidden="1"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hidden="1"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6" s="32" customFormat="1" ht="15.75" hidden="1"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6" s="32" customFormat="1" ht="15.75" hidden="1"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6" s="32" customFormat="1" ht="15.75" hidden="1"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6" s="32" customFormat="1" ht="15.75" hidden="1"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6" s="32" customFormat="1" ht="15.75" hidden="1"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6" s="32" customFormat="1" ht="15.75" hidden="1"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6" s="32" customFormat="1" ht="15.75" hidden="1"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6" s="32" customFormat="1" ht="15.75" hidden="1"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6" s="32" customFormat="1" ht="15.75" hidden="1"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6" s="32" customFormat="1" ht="15.75" hidden="1"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6" s="32" customFormat="1" ht="15.75" hidden="1"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6"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c r="N11676" s="32" t="str">
        <f t="shared" ref="N11676" si="3805" xml:space="preserve"> TEXT(D11676, "mmmm")</f>
        <v>May</v>
      </c>
      <c r="O11676" s="39">
        <f t="shared" ref="O11676" si="3806" xml:space="preserve"> K11676 - L11676</f>
        <v>25.089999999999989</v>
      </c>
      <c r="P11676" s="32" t="str">
        <f xml:space="preserve"> TEXT(D11676, "dddd")</f>
        <v>Tuesday</v>
      </c>
    </row>
    <row r="11677" spans="1:16" s="32" customFormat="1" ht="15.75" hidden="1"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6" s="32" customFormat="1" ht="15.75" hidden="1"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6" s="32" customFormat="1" ht="15.75" hidden="1"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6" s="32" customFormat="1" ht="15.75" hidden="1"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hidden="1"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hidden="1"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hidden="1"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hidden="1"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hidden="1"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hidden="1"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hidden="1"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hidden="1"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hidden="1"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hidden="1"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hidden="1"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hidden="1"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hidden="1"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hidden="1"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hidden="1"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hidden="1"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6" s="32" customFormat="1" ht="15.75" hidden="1"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6" s="32" customFormat="1" ht="15.75" hidden="1"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6"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c r="N11699" s="32" t="str">
        <f t="shared" ref="N11699" si="3807" xml:space="preserve"> TEXT(D11699, "mmmm")</f>
        <v>April</v>
      </c>
      <c r="O11699" s="39">
        <f t="shared" ref="O11699" si="3808" xml:space="preserve"> K11699 - L11699</f>
        <v>751.02</v>
      </c>
      <c r="P11699" s="32" t="str">
        <f xml:space="preserve"> TEXT(D11699, "dddd")</f>
        <v>Monday</v>
      </c>
    </row>
    <row r="11700" spans="1:16" s="32" customFormat="1" ht="15.75" hidden="1"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6" s="32" customFormat="1" ht="15.75" hidden="1"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6" s="32" customFormat="1" ht="15.75" hidden="1"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6" s="32" customFormat="1" ht="15.75" hidden="1"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6" s="32" customFormat="1" ht="15.75" hidden="1"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6" s="32" customFormat="1" ht="15.75" hidden="1"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6" s="32" customFormat="1" ht="15.75" hidden="1"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6" s="32" customFormat="1" ht="15.75" hidden="1"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6" s="32" customFormat="1" ht="15.75" hidden="1"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6" s="32" customFormat="1" ht="15.75" hidden="1"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6" s="32" customFormat="1" ht="15.75" hidden="1"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6" s="32" customFormat="1" ht="15.75" hidden="1"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6" s="32" customFormat="1" ht="15.75" hidden="1"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hidden="1"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hidden="1"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hidden="1"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hidden="1"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hidden="1"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hidden="1"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hidden="1"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hidden="1"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hidden="1"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hidden="1"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hidden="1"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hidden="1"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hidden="1"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hidden="1"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hidden="1"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hidden="1"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6" s="32" customFormat="1" ht="15.75" hidden="1"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6" s="32" customFormat="1" ht="15.75" hidden="1"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6"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c r="N11731" s="32" t="str">
        <f t="shared" ref="N11731" si="3809" xml:space="preserve"> TEXT(D11731, "mmmm")</f>
        <v>November</v>
      </c>
      <c r="O11731" s="39">
        <f t="shared" ref="O11731" si="3810" xml:space="preserve"> K11731 - L11731</f>
        <v>1279.3999999999999</v>
      </c>
      <c r="P11731" s="32" t="str">
        <f xml:space="preserve"> TEXT(D11731, "dddd")</f>
        <v>Thursday</v>
      </c>
    </row>
    <row r="11732" spans="1:16" s="32" customFormat="1" ht="15.75" hidden="1"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6" s="32" customFormat="1" ht="15.75" hidden="1"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6" s="32" customFormat="1" ht="15.75" hidden="1"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6" s="32" customFormat="1" ht="15.75" hidden="1"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6" s="32" customFormat="1" ht="15.75" hidden="1"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6" s="32" customFormat="1" ht="15.75" hidden="1"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6" s="32" customFormat="1" ht="15.75" hidden="1"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6" s="32" customFormat="1" ht="15.75" hidden="1"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6" s="32" customFormat="1" ht="15.75" hidden="1"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6" s="32" customFormat="1" ht="15.75" hidden="1"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6" s="32" customFormat="1" ht="15.75" hidden="1"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6" s="32" customFormat="1" ht="15.75" hidden="1"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6" s="32" customFormat="1" ht="15.75" hidden="1"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hidden="1"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hidden="1"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hidden="1"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hidden="1"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hidden="1"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hidden="1"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hidden="1"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hidden="1"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hidden="1"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hidden="1"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hidden="1"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hidden="1"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hidden="1"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hidden="1"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hidden="1"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hidden="1"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hidden="1"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hidden="1"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hidden="1"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hidden="1"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hidden="1"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hidden="1"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hidden="1"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hidden="1"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hidden="1"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hidden="1"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hidden="1"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hidden="1"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hidden="1"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hidden="1"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hidden="1"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hidden="1"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hidden="1"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hidden="1"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hidden="1"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hidden="1"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hidden="1"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hidden="1"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hidden="1"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hidden="1"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hidden="1"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hidden="1"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hidden="1"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hidden="1"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hidden="1"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hidden="1"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hidden="1"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hidden="1"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hidden="1"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hidden="1"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hidden="1"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hidden="1"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hidden="1"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hidden="1"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hidden="1"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hidden="1"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hidden="1"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hidden="1"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hidden="1"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hidden="1"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hidden="1"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hidden="1"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hidden="1"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hidden="1"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6" s="32" customFormat="1" ht="15.75" hidden="1"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6" s="32" customFormat="1" ht="15.75" hidden="1"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6" s="32" customFormat="1" ht="15.75" hidden="1"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6" s="32" customFormat="1" ht="15.75" hidden="1"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6" s="32" customFormat="1" ht="15.75" hidden="1"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6" s="32" customFormat="1" ht="15.75" hidden="1"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6" s="32" customFormat="1" ht="15.75" hidden="1"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6" s="32" customFormat="1" ht="15.75" hidden="1"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6" s="32" customFormat="1" ht="15.75" hidden="1"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6" s="32" customFormat="1" ht="15.75" hidden="1"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6" s="32" customFormat="1" ht="15.75" hidden="1"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6" s="32" customFormat="1" ht="15.75" hidden="1"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6"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c r="N11821" s="32" t="str">
        <f t="shared" ref="N11821" si="3811" xml:space="preserve"> TEXT(D11821, "mmmm")</f>
        <v>December</v>
      </c>
      <c r="O11821" s="39">
        <f t="shared" ref="O11821" si="3812" xml:space="preserve"> K11821 - L11821</f>
        <v>195.33999999999992</v>
      </c>
      <c r="P11821" s="32" t="str">
        <f xml:space="preserve"> TEXT(D11821, "dddd")</f>
        <v>Friday</v>
      </c>
    </row>
    <row r="11822" spans="1:16" s="32" customFormat="1" ht="15.75" hidden="1"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6" s="32" customFormat="1" ht="15.75" hidden="1"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6" s="32" customFormat="1" ht="15.75" hidden="1"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hidden="1"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hidden="1"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hidden="1"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hidden="1"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hidden="1"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hidden="1"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hidden="1"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hidden="1"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hidden="1"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hidden="1"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hidden="1"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hidden="1"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hidden="1"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hidden="1"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hidden="1"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hidden="1"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hidden="1"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hidden="1"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hidden="1"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hidden="1"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hidden="1"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hidden="1"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hidden="1"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hidden="1"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hidden="1"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hidden="1"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hidden="1"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hidden="1"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hidden="1"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hidden="1"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hidden="1"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hidden="1"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6" s="32" customFormat="1" ht="15.75" hidden="1"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6" s="32" customFormat="1" ht="15.75" hidden="1"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6" s="32" customFormat="1" ht="15.75" hidden="1"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6" s="32" customFormat="1" ht="15.75" hidden="1"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6" s="32" customFormat="1" ht="15.75" hidden="1"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6" s="32" customFormat="1" ht="15.75" hidden="1"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6" s="32" customFormat="1" ht="15.75" hidden="1"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6" s="32" customFormat="1" ht="15.75" hidden="1"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6" s="32" customFormat="1" ht="15.75" hidden="1"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6" s="32" customFormat="1" ht="15.75" hidden="1"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6" s="32" customFormat="1" ht="15.75" hidden="1"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6" s="32" customFormat="1" ht="15.75" hidden="1"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6"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c r="N11869" s="32" t="str">
        <f t="shared" ref="N11869" si="3813" xml:space="preserve"> TEXT(D11869, "mmmm")</f>
        <v>April</v>
      </c>
      <c r="O11869" s="39">
        <f t="shared" ref="O11869" si="3814" xml:space="preserve"> K11869 - L11869</f>
        <v>451.65000000000009</v>
      </c>
      <c r="P11869" s="32" t="str">
        <f xml:space="preserve"> TEXT(D11869, "dddd")</f>
        <v>Saturday</v>
      </c>
    </row>
    <row r="11870" spans="1:16" s="32" customFormat="1" ht="15.75" hidden="1"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6" s="32" customFormat="1" ht="15.75" hidden="1"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6" s="32" customFormat="1" ht="15.75" hidden="1"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6" s="32" customFormat="1" ht="15.75" hidden="1"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6" s="32" customFormat="1" ht="15.75" hidden="1"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6" s="32" customFormat="1" ht="15.75" hidden="1"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6" s="32" customFormat="1" ht="15.75" hidden="1"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6" s="32" customFormat="1" ht="15.75" hidden="1"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6" s="32" customFormat="1" ht="15.75" hidden="1"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6" s="32" customFormat="1" ht="15.75" hidden="1"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6" s="32" customFormat="1" ht="15.75" hidden="1"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6" s="32" customFormat="1" ht="15.75" hidden="1"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6" s="32" customFormat="1" ht="15.75" hidden="1"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6"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c r="N11883" s="32" t="str">
        <f t="shared" ref="N11883" si="3815" xml:space="preserve"> TEXT(D11883, "mmmm")</f>
        <v>January</v>
      </c>
      <c r="O11883" s="39">
        <f t="shared" ref="O11883" si="3816" xml:space="preserve"> K11883 - L11883</f>
        <v>448.67999999999995</v>
      </c>
      <c r="P11883" s="32" t="str">
        <f xml:space="preserve"> TEXT(D11883, "dddd")</f>
        <v>Sunday</v>
      </c>
    </row>
    <row r="11884" spans="1:16" s="32" customFormat="1" ht="15.75" hidden="1"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6" s="32" customFormat="1" ht="15.75" hidden="1"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6" s="32" customFormat="1" ht="15.75" hidden="1"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6" s="32" customFormat="1" ht="15.75" hidden="1"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6" s="32" customFormat="1" ht="15.75" hidden="1"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hidden="1"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hidden="1"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hidden="1"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hidden="1"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hidden="1"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hidden="1"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hidden="1"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hidden="1"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hidden="1"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hidden="1"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hidden="1"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hidden="1"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hidden="1"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hidden="1"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hidden="1"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hidden="1"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hidden="1"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hidden="1"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hidden="1"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hidden="1"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hidden="1"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hidden="1"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hidden="1"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hidden="1"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hidden="1"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hidden="1"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hidden="1"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hidden="1"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hidden="1"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hidden="1"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hidden="1"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hidden="1"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hidden="1"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hidden="1"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hidden="1"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hidden="1"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hidden="1"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hidden="1"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hidden="1"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hidden="1"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hidden="1"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hidden="1"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hidden="1"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hidden="1"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hidden="1"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hidden="1"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hidden="1"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hidden="1"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hidden="1"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hidden="1"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hidden="1"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hidden="1"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hidden="1"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hidden="1"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hidden="1"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hidden="1"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hidden="1"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hidden="1"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hidden="1"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hidden="1"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hidden="1"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hidden="1"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hidden="1"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hidden="1"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6" s="32" customFormat="1" ht="15.75" hidden="1"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6" s="32" customFormat="1" ht="15.75" hidden="1"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6" s="32" customFormat="1" ht="15.75" hidden="1"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6" s="32" customFormat="1" ht="15.75" hidden="1"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6" s="32" customFormat="1" ht="15.75" hidden="1"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6" s="32" customFormat="1" ht="15.75" hidden="1"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6" s="32" customFormat="1" ht="15.75" hidden="1"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6" s="32" customFormat="1" ht="15.75" hidden="1"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6" s="32" customFormat="1" ht="15.75" hidden="1"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6" s="32" customFormat="1" ht="15.75" hidden="1"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6" s="32" customFormat="1" ht="15.75" hidden="1"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6" s="32" customFormat="1" ht="15.75" hidden="1"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6" s="32" customFormat="1" ht="15.75" hidden="1"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6" s="32" customFormat="1" ht="15.75" hidden="1"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6"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c r="N11967" s="32" t="str">
        <f t="shared" ref="N11967" si="3817" xml:space="preserve"> TEXT(D11967, "mmmm")</f>
        <v>September</v>
      </c>
      <c r="O11967" s="39">
        <f t="shared" ref="O11967" si="3818" xml:space="preserve"> K11967 - L11967</f>
        <v>471.6</v>
      </c>
      <c r="P11967" s="32" t="str">
        <f xml:space="preserve"> TEXT(D11967, "dddd")</f>
        <v>Tuesday</v>
      </c>
    </row>
    <row r="11968" spans="1:16" s="32" customFormat="1" ht="15.75" hidden="1"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6"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c r="N11969" s="32" t="str">
        <f t="shared" ref="N11969" si="3819" xml:space="preserve"> TEXT(D11969, "mmmm")</f>
        <v>February</v>
      </c>
      <c r="O11969" s="39">
        <f t="shared" ref="O11969" si="3820" xml:space="preserve"> K11969 - L11969</f>
        <v>1408.91</v>
      </c>
      <c r="P11969" s="32" t="str">
        <f xml:space="preserve"> TEXT(D11969, "dddd")</f>
        <v>Tuesday</v>
      </c>
    </row>
    <row r="11970" spans="1:16" s="32" customFormat="1" ht="15.75" hidden="1"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6" s="32" customFormat="1" ht="15.75" hidden="1"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6" s="32" customFormat="1" ht="15.75" hidden="1"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6" s="32" customFormat="1" ht="15.75" hidden="1"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6" s="32" customFormat="1" ht="15.75" hidden="1"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6" s="32" customFormat="1" ht="15.75" hidden="1"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6" s="32" customFormat="1" ht="15.75" hidden="1"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6" s="32" customFormat="1" ht="15.75" hidden="1"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6" s="32" customFormat="1" ht="15.75" hidden="1"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6" s="32" customFormat="1" ht="15.75" hidden="1"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6" s="32" customFormat="1" ht="15.75" hidden="1"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6" s="32" customFormat="1" ht="15.75" hidden="1"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6" s="32" customFormat="1" ht="15.75" hidden="1"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6" s="32" customFormat="1" ht="15.75" hidden="1"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6" s="32" customFormat="1" ht="15.75" hidden="1"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hidden="1"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hidden="1"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hidden="1"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hidden="1"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hidden="1"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hidden="1"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hidden="1"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hidden="1"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hidden="1"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hidden="1"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hidden="1"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hidden="1"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hidden="1"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hidden="1"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hidden="1"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hidden="1"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hidden="1"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hidden="1"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hidden="1"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hidden="1"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hidden="1"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hidden="1"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hidden="1"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hidden="1"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hidden="1"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hidden="1"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hidden="1"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hidden="1"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hidden="1"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hidden="1"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hidden="1"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hidden="1"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hidden="1"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hidden="1"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hidden="1"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hidden="1"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hidden="1"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hidden="1"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hidden="1"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hidden="1"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hidden="1"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hidden="1"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hidden="1"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hidden="1"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hidden="1"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hidden="1"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hidden="1"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hidden="1"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hidden="1"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hidden="1"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hidden="1"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hidden="1"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hidden="1"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hidden="1"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hidden="1"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hidden="1"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hidden="1"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hidden="1"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hidden="1"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hidden="1"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hidden="1"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hidden="1"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hidden="1"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hidden="1"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6" s="32" customFormat="1" ht="15.75" hidden="1"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6" s="32" customFormat="1" ht="15.75" hidden="1"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6" s="32" customFormat="1" ht="15.75" hidden="1"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6" s="32" customFormat="1" ht="15.75" hidden="1"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6" s="32" customFormat="1" ht="15.75" hidden="1"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6" s="32" customFormat="1" ht="15.75" hidden="1"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6" s="32" customFormat="1" ht="15.75" hidden="1"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6" s="32" customFormat="1" ht="15.75" hidden="1"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6" s="32" customFormat="1" ht="15.75" hidden="1"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6" s="32" customFormat="1" ht="15.75" hidden="1"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6" s="32" customFormat="1" ht="15.75" hidden="1"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6"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c r="N12060" s="32" t="str">
        <f t="shared" ref="N12060" si="3821" xml:space="preserve"> TEXT(D12060, "mmmm")</f>
        <v>March</v>
      </c>
      <c r="O12060" s="39">
        <f t="shared" ref="O12060" si="3822" xml:space="preserve"> K12060 - L12060</f>
        <v>771.12</v>
      </c>
      <c r="P12060" s="32" t="str">
        <f xml:space="preserve"> TEXT(D12060, "dddd")</f>
        <v>Wednesday</v>
      </c>
    </row>
    <row r="12061" spans="1:16" s="32" customFormat="1" ht="15.75" hidden="1"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6" s="32" customFormat="1" ht="15.75" hidden="1"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6" s="32" customFormat="1" ht="15.75" hidden="1"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6" s="32" customFormat="1" ht="15.75" hidden="1"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hidden="1"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hidden="1"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hidden="1"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hidden="1"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hidden="1"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hidden="1"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hidden="1"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hidden="1"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hidden="1"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hidden="1"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hidden="1"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hidden="1"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hidden="1"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hidden="1"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hidden="1"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hidden="1"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6" s="32" customFormat="1" ht="15.75" hidden="1"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6" s="32" customFormat="1" ht="15.75" hidden="1"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6"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c r="N12083" s="32" t="str">
        <f t="shared" ref="N12083" si="3823" xml:space="preserve"> TEXT(D12083, "mmmm")</f>
        <v>June</v>
      </c>
      <c r="O12083" s="39">
        <f t="shared" ref="O12083" si="3824" xml:space="preserve"> K12083 - L12083</f>
        <v>431.33000000000004</v>
      </c>
      <c r="P12083" s="32" t="str">
        <f xml:space="preserve"> TEXT(D12083, "dddd")</f>
        <v>Friday</v>
      </c>
    </row>
    <row r="12084" spans="1:16" s="32" customFormat="1" ht="15.75" hidden="1"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6" s="32" customFormat="1" ht="15.75" hidden="1"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6" s="32" customFormat="1" ht="15.75" hidden="1"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6" s="32" customFormat="1" ht="15.75" hidden="1"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6" s="32" customFormat="1" ht="15.75" hidden="1"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6" s="32" customFormat="1" ht="15.75" hidden="1"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6" s="32" customFormat="1" ht="15.75" hidden="1"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6" s="32" customFormat="1" ht="15.75" hidden="1"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6" s="32" customFormat="1" ht="15.75" hidden="1"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6" s="32" customFormat="1" ht="15.75" hidden="1"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6" s="32" customFormat="1" ht="15.75" hidden="1"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6" s="32" customFormat="1" ht="15.75" hidden="1"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6" s="32" customFormat="1" ht="15.75" hidden="1"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hidden="1"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hidden="1"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hidden="1"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hidden="1"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hidden="1"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hidden="1"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hidden="1"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hidden="1"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hidden="1"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hidden="1"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hidden="1"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hidden="1"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hidden="1"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hidden="1"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hidden="1"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hidden="1"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6" s="32" customFormat="1" ht="15.75" hidden="1"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6" s="32" customFormat="1" ht="15.75" hidden="1"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6" s="32" customFormat="1" ht="15.75" hidden="1"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6" s="32" customFormat="1" ht="15.75" hidden="1"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6"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c r="N12117" s="32" t="str">
        <f t="shared" ref="N12117" si="3825" xml:space="preserve"> TEXT(D12117, "mmmm")</f>
        <v>April</v>
      </c>
      <c r="O12117" s="39">
        <f t="shared" ref="O12117" si="3826" xml:space="preserve"> K12117 - L12117</f>
        <v>195.33999999999992</v>
      </c>
      <c r="P12117" s="32" t="str">
        <f xml:space="preserve"> TEXT(D12117, "dddd")</f>
        <v>Wednesday</v>
      </c>
    </row>
    <row r="12118" spans="1:16" s="32" customFormat="1" ht="15.75" hidden="1"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6" s="32" customFormat="1" ht="15.75" hidden="1"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6" s="32" customFormat="1" ht="15.75" hidden="1"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6" s="32" customFormat="1" ht="15.75" hidden="1"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6" s="32" customFormat="1" ht="15.75" hidden="1"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6" s="32" customFormat="1" ht="15.75" hidden="1"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6" s="32" customFormat="1" ht="15.75" hidden="1"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6" s="32" customFormat="1" ht="15.75" hidden="1"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6" s="32" customFormat="1" ht="15.75" hidden="1"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6" s="32" customFormat="1" ht="15.75" hidden="1"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6" s="32" customFormat="1" ht="15.75" hidden="1"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hidden="1"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hidden="1"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hidden="1"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hidden="1"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hidden="1"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hidden="1"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hidden="1"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hidden="1"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hidden="1"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hidden="1"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hidden="1"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hidden="1"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hidden="1"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hidden="1"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hidden="1"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c r="N12144" s="32" t="str">
        <f t="shared" ref="N12144" si="3827" xml:space="preserve"> TEXT(D12144, "mmmm")</f>
        <v>September</v>
      </c>
      <c r="O12144" s="39">
        <f t="shared" ref="O12144" si="3828" xml:space="preserve"> K12144 - L12144</f>
        <v>309.80999999999995</v>
      </c>
      <c r="P12144" s="32" t="str">
        <f xml:space="preserve"> TEXT(D12144, "dddd")</f>
        <v>Saturday</v>
      </c>
    </row>
    <row r="12145" spans="1:13" s="32" customFormat="1" ht="15.75" hidden="1"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hidden="1"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hidden="1"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hidden="1"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hidden="1"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hidden="1"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hidden="1"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hidden="1"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hidden="1"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hidden="1"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hidden="1"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hidden="1"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hidden="1"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hidden="1"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hidden="1"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hidden="1"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hidden="1"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hidden="1"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hidden="1"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hidden="1"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hidden="1"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hidden="1"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hidden="1"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hidden="1"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hidden="1"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hidden="1"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hidden="1"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hidden="1"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hidden="1"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hidden="1"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hidden="1"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hidden="1"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hidden="1"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hidden="1"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hidden="1"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hidden="1"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hidden="1"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hidden="1"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hidden="1"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hidden="1"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hidden="1"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hidden="1"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hidden="1"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hidden="1"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hidden="1"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hidden="1"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hidden="1"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hidden="1"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hidden="1"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hidden="1"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hidden="1"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hidden="1"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hidden="1"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hidden="1"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hidden="1"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hidden="1"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c r="N12201" s="32" t="str">
        <f t="shared" ref="N12201" si="3829" xml:space="preserve"> TEXT(D12201, "mmmm")</f>
        <v>March</v>
      </c>
      <c r="O12201" s="39">
        <f t="shared" ref="O12201" si="3830" xml:space="preserve"> K12201 - L12201</f>
        <v>327.9799999999999</v>
      </c>
      <c r="P12201" s="32" t="str">
        <f xml:space="preserve"> TEXT(D12201, "dddd")</f>
        <v>Sunday</v>
      </c>
    </row>
    <row r="12202" spans="1:26" s="32" customFormat="1" ht="15.75" hidden="1"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hidden="1"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hidden="1"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hidden="1"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hidden="1"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hidden="1"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hidden="1"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6" s="32" customFormat="1" ht="15.75" hidden="1"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6" s="32" customFormat="1" ht="15.75" hidden="1"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6" s="32" customFormat="1" ht="15.75" hidden="1"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6" s="32" customFormat="1" ht="15.75" hidden="1"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6" s="32" customFormat="1" ht="15.75" hidden="1"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6" s="32" customFormat="1" ht="15.75" hidden="1"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6" s="32" customFormat="1" ht="15.75" hidden="1"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6"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c r="N12216" s="32" t="str">
        <f t="shared" ref="N12216" si="3831" xml:space="preserve"> TEXT(D12216, "mmmm")</f>
        <v>December</v>
      </c>
      <c r="O12216" s="39">
        <f t="shared" ref="O12216" si="3832" xml:space="preserve"> K12216 - L12216</f>
        <v>641.64</v>
      </c>
      <c r="P12216" s="32" t="str">
        <f xml:space="preserve"> TEXT(D12216, "dddd")</f>
        <v>Thursday</v>
      </c>
    </row>
    <row r="12217" spans="1:16" s="32" customFormat="1" ht="15.75" hidden="1"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6" s="32" customFormat="1" ht="15.75" hidden="1"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6" s="32" customFormat="1" ht="15.75" hidden="1"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6" s="32" customFormat="1" ht="15.75" hidden="1"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6" s="32" customFormat="1" ht="15.75" hidden="1"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6" s="32" customFormat="1" ht="15.75" hidden="1"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6" s="32" customFormat="1" ht="15.75" hidden="1"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6" s="32" customFormat="1" ht="15.75" hidden="1"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hidden="1"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hidden="1"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hidden="1"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hidden="1"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hidden="1"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hidden="1"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hidden="1"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hidden="1"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hidden="1"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hidden="1"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hidden="1"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hidden="1"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hidden="1"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hidden="1"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hidden="1"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hidden="1"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6" s="32" customFormat="1" ht="15.75" hidden="1"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6" s="32" customFormat="1" ht="15.75" hidden="1"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6" s="32" customFormat="1" ht="15.75" hidden="1"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6" s="32" customFormat="1" ht="15.75" hidden="1"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6" s="32" customFormat="1" ht="15.75" hidden="1"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6" s="32" customFormat="1" ht="15.75" hidden="1"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6" s="32" customFormat="1" ht="15.75" hidden="1"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6" s="32" customFormat="1" ht="15.75" hidden="1"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6" s="32" customFormat="1" ht="15.75" hidden="1"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6" s="32" customFormat="1" ht="15.75" hidden="1"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6" s="32" customFormat="1" ht="15.75" hidden="1"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6" s="32" customFormat="1" ht="15.75" hidden="1"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6" s="32" customFormat="1" ht="15.75" hidden="1"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6" s="32" customFormat="1" ht="15.75" hidden="1"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6"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c r="N12255" s="32" t="str">
        <f t="shared" ref="N12255" si="3833" xml:space="preserve"> TEXT(D12255, "mmmm")</f>
        <v>July</v>
      </c>
      <c r="O12255" s="39">
        <f t="shared" ref="O12255" si="3834" xml:space="preserve"> K12255 - L12255</f>
        <v>15.080000000000005</v>
      </c>
      <c r="P12255" s="32" t="str">
        <f xml:space="preserve"> TEXT(D12255, "dddd")</f>
        <v>Saturday</v>
      </c>
    </row>
    <row r="12256" spans="1:16" s="32" customFormat="1" ht="15.75" hidden="1"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6" s="32" customFormat="1" ht="15.75" hidden="1"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6" s="32" customFormat="1" ht="15.75" hidden="1"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6" s="32" customFormat="1" ht="15.75" hidden="1"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6" s="32" customFormat="1" ht="15.75" hidden="1"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6" s="32" customFormat="1" ht="15.75" hidden="1"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6" s="32" customFormat="1" ht="15.75" hidden="1"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6" s="32" customFormat="1" ht="15.75" hidden="1"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6" s="32" customFormat="1" ht="15.75" hidden="1"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6" s="32" customFormat="1" ht="15.75" hidden="1"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6" s="32" customFormat="1" ht="15.75" hidden="1"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6" s="32" customFormat="1" ht="15.75" hidden="1"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6" s="32" customFormat="1" ht="15.75" hidden="1"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6" s="32" customFormat="1" ht="15.75" hidden="1"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6"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c r="N12270" s="32" t="str">
        <f t="shared" ref="N12270" si="3835" xml:space="preserve"> TEXT(D12270, "mmmm")</f>
        <v>January</v>
      </c>
      <c r="O12270" s="39">
        <f t="shared" ref="O12270" si="3836" xml:space="preserve"> K12270 - L12270</f>
        <v>1305.25</v>
      </c>
      <c r="P12270" s="32" t="str">
        <f xml:space="preserve"> TEXT(D12270, "dddd")</f>
        <v>Monday</v>
      </c>
    </row>
    <row r="12271" spans="1:16" s="32" customFormat="1" ht="15.75" hidden="1"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6" s="32" customFormat="1" ht="15.75" hidden="1"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6" s="32" customFormat="1" ht="15.75" hidden="1"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6" s="32" customFormat="1" ht="15.75" hidden="1"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6" s="32" customFormat="1" ht="15.75" hidden="1"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6" s="32" customFormat="1" ht="15.75" hidden="1"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6"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c r="N12277" s="32" t="str">
        <f t="shared" ref="N12277" si="3837" xml:space="preserve"> TEXT(D12277, "mmmm")</f>
        <v>April</v>
      </c>
      <c r="O12277" s="39">
        <f t="shared" ref="O12277" si="3838" xml:space="preserve"> K12277 - L12277</f>
        <v>1215.3399999999999</v>
      </c>
      <c r="P12277" s="32" t="str">
        <f xml:space="preserve"> TEXT(D12277, "dddd")</f>
        <v>Wednesday</v>
      </c>
    </row>
    <row r="12278" spans="1:16" s="32" customFormat="1" ht="15.75" hidden="1"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6" s="32" customFormat="1" ht="15.75" hidden="1"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6" s="32" customFormat="1" ht="15.75" hidden="1"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6" s="32" customFormat="1" ht="15.75" hidden="1"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6" s="32" customFormat="1" ht="15.75" hidden="1"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6" s="32" customFormat="1" ht="15.75" hidden="1"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6" s="32" customFormat="1" ht="15.75" hidden="1"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6" s="32" customFormat="1" ht="15.75" hidden="1"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6" s="32" customFormat="1" ht="15.75" hidden="1"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6" s="32" customFormat="1" ht="15.75" hidden="1"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6" s="32" customFormat="1" ht="15.75" hidden="1"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hidden="1"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hidden="1"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hidden="1"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hidden="1"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hidden="1"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hidden="1"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hidden="1"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hidden="1"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hidden="1"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hidden="1"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hidden="1"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hidden="1"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hidden="1"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hidden="1"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hidden="1"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hidden="1"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hidden="1"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hidden="1"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hidden="1"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hidden="1"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hidden="1"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hidden="1"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hidden="1"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hidden="1"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hidden="1"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hidden="1"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hidden="1"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hidden="1"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hidden="1"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hidden="1"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hidden="1"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hidden="1"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hidden="1"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hidden="1"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hidden="1"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hidden="1"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hidden="1"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hidden="1"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hidden="1"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hidden="1"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hidden="1"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hidden="1"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hidden="1"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hidden="1"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hidden="1"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hidden="1"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hidden="1"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hidden="1"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hidden="1"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hidden="1"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hidden="1"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hidden="1"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hidden="1"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hidden="1"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hidden="1"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hidden="1"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hidden="1"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hidden="1"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hidden="1"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hidden="1"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hidden="1"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hidden="1"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hidden="1"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hidden="1"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6" s="32" customFormat="1" ht="15.75" hidden="1"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6"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c r="N12354" s="32" t="str">
        <f t="shared" ref="N12354" si="3839" xml:space="preserve"> TEXT(D12354, "mmmm")</f>
        <v>May</v>
      </c>
      <c r="O12354" s="39">
        <f t="shared" ref="O12354" si="3840" xml:space="preserve"> K12354 - L12354</f>
        <v>827.15999999999985</v>
      </c>
      <c r="P12354" s="32" t="str">
        <f xml:space="preserve"> TEXT(D12354, "dddd")</f>
        <v>Monday</v>
      </c>
    </row>
    <row r="12355" spans="1:16" s="32" customFormat="1" ht="15.75" hidden="1"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6" s="32" customFormat="1" ht="15.75" hidden="1"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6" s="32" customFormat="1" ht="15.75" hidden="1"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6" s="32" customFormat="1" ht="15.75" hidden="1"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6" s="32" customFormat="1" ht="15.75" hidden="1"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6" s="32" customFormat="1" ht="15.75" hidden="1"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6" s="32" customFormat="1" ht="15.75" hidden="1"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6" s="32" customFormat="1" ht="15.75" hidden="1"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6" s="32" customFormat="1" ht="15.75" hidden="1"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6" s="32" customFormat="1" ht="15.75" hidden="1"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6" s="32" customFormat="1" ht="15.75" hidden="1"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6" s="32" customFormat="1" ht="15.75" hidden="1"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6" s="32" customFormat="1" ht="15.75" hidden="1"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6" s="32" customFormat="1" ht="15.75" hidden="1"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hidden="1"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hidden="1"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hidden="1"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hidden="1"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hidden="1"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hidden="1"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hidden="1"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hidden="1"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hidden="1"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hidden="1"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hidden="1"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hidden="1"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hidden="1"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hidden="1"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hidden="1"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hidden="1"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hidden="1"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hidden="1"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hidden="1"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hidden="1"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hidden="1"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hidden="1"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hidden="1"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hidden="1"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hidden="1"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hidden="1"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hidden="1"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hidden="1"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hidden="1"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hidden="1"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hidden="1"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hidden="1"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6" s="32" customFormat="1" ht="15.75" hidden="1"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6"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c r="N12402" s="32" t="str">
        <f t="shared" ref="N12402" si="3841" xml:space="preserve"> TEXT(D12402, "mmmm")</f>
        <v>February</v>
      </c>
      <c r="O12402" s="39">
        <f t="shared" ref="O12402" si="3842" xml:space="preserve"> K12402 - L12402</f>
        <v>812.44</v>
      </c>
      <c r="P12402" s="32" t="str">
        <f xml:space="preserve"> TEXT(D12402, "dddd")</f>
        <v>Wednesday</v>
      </c>
    </row>
    <row r="12403" spans="1:16" s="32" customFormat="1" ht="15.75" hidden="1"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6" s="32" customFormat="1" ht="15.75" hidden="1"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6" s="32" customFormat="1" ht="15.75" hidden="1"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6" s="32" customFormat="1" ht="15.75" hidden="1"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6" s="32" customFormat="1" ht="15.75" hidden="1"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6" s="32" customFormat="1" ht="15.75" hidden="1"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6" s="32" customFormat="1" ht="15.75" hidden="1"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6" s="32" customFormat="1" ht="15.75" hidden="1"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6" s="32" customFormat="1" ht="15.75" hidden="1"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6" s="32" customFormat="1" ht="15.75" hidden="1"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6" s="32" customFormat="1" ht="15.75" hidden="1"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6" s="32" customFormat="1" ht="15.75" hidden="1"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6" s="32" customFormat="1" ht="15.75" hidden="1"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6" s="32" customFormat="1" ht="15.75" hidden="1"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6" s="32" customFormat="1" ht="15.75" hidden="1"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6" s="32" customFormat="1" ht="15.75" hidden="1"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6" s="32" customFormat="1" ht="15.75" hidden="1"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6" s="32" customFormat="1" ht="15.75" hidden="1"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6" s="32" customFormat="1" ht="15.75" hidden="1"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6" s="32" customFormat="1" ht="15.75" hidden="1"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6" s="32" customFormat="1" ht="15.75" hidden="1"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6" s="32" customFormat="1" ht="15.75" hidden="1"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6" s="32" customFormat="1" ht="15.75" hidden="1"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6"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c r="N12426" s="32" t="str">
        <f t="shared" ref="N12426" si="3843" xml:space="preserve"> TEXT(D12426, "mmmm")</f>
        <v>March</v>
      </c>
      <c r="O12426" s="39">
        <f t="shared" ref="O12426" si="3844" xml:space="preserve"> K12426 - L12426</f>
        <v>771.12</v>
      </c>
      <c r="P12426" s="32" t="str">
        <f xml:space="preserve"> TEXT(D12426, "dddd")</f>
        <v>Thursday</v>
      </c>
    </row>
    <row r="12427" spans="1:16" s="32" customFormat="1" ht="15.75" hidden="1"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6" s="32" customFormat="1" ht="15.75" hidden="1"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6" s="32" customFormat="1" ht="15.75" hidden="1"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6" s="32" customFormat="1" ht="15.75" hidden="1"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6" s="32" customFormat="1" ht="15.75" hidden="1"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6" s="32" customFormat="1" ht="15.75" hidden="1"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6" s="32" customFormat="1" ht="15.75" hidden="1"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6" s="32" customFormat="1" ht="15.75" hidden="1"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6" s="32" customFormat="1" ht="15.75" hidden="1"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6" s="32" customFormat="1" ht="15.75" hidden="1"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6" s="32" customFormat="1" ht="15.75" hidden="1"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6" s="32" customFormat="1" ht="15.75" hidden="1"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6" s="32" customFormat="1" ht="15.75" hidden="1"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6" s="32" customFormat="1" ht="15.75" hidden="1"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6" s="32" customFormat="1" ht="15.75" hidden="1"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6" s="32" customFormat="1" ht="15.75" hidden="1"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6"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c r="N12443" s="32" t="str">
        <f t="shared" ref="N12443" si="3845" xml:space="preserve"> TEXT(D12443, "mmmm")</f>
        <v>April</v>
      </c>
      <c r="O12443" s="39">
        <f t="shared" ref="O12443" si="3846" xml:space="preserve"> K12443 - L12443</f>
        <v>41.129999999999995</v>
      </c>
      <c r="P12443" s="32" t="str">
        <f xml:space="preserve"> TEXT(D12443, "dddd")</f>
        <v>Monday</v>
      </c>
    </row>
    <row r="12444" spans="1:16" s="32" customFormat="1" ht="15.75" hidden="1"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6" s="32" customFormat="1" ht="15.75" hidden="1"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6" s="32" customFormat="1" ht="15.75" hidden="1"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6" s="32" customFormat="1" ht="15.75" hidden="1"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6" s="32" customFormat="1" ht="15.75" hidden="1"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hidden="1"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hidden="1"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hidden="1"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hidden="1"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hidden="1"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hidden="1"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hidden="1"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hidden="1"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hidden="1"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hidden="1"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hidden="1"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hidden="1"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hidden="1"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hidden="1"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hidden="1"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hidden="1"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hidden="1"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hidden="1"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hidden="1"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hidden="1"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hidden="1"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hidden="1"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hidden="1"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hidden="1"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hidden="1"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hidden="1"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hidden="1"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hidden="1"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hidden="1"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hidden="1"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hidden="1"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hidden="1"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hidden="1"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hidden="1"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hidden="1"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hidden="1"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hidden="1"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hidden="1"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hidden="1"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hidden="1"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hidden="1"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hidden="1"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hidden="1"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hidden="1"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hidden="1"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hidden="1"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hidden="1"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hidden="1"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6" s="32" customFormat="1" ht="15.75" hidden="1"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6" s="32" customFormat="1" ht="15.75" hidden="1"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6" s="32" customFormat="1" ht="15.75" hidden="1"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6" s="32" customFormat="1" ht="15.75" hidden="1"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6" s="32" customFormat="1" ht="15.75" hidden="1"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6" s="32" customFormat="1" ht="15.75" hidden="1"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6" s="32" customFormat="1" ht="15.75" hidden="1"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6" s="32" customFormat="1" ht="15.75" hidden="1"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6" s="32" customFormat="1" ht="15.75" hidden="1"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6" s="32" customFormat="1" ht="15.75" hidden="1"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6" s="32" customFormat="1" ht="15.75" hidden="1"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6" s="32" customFormat="1" ht="15.75" hidden="1"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6"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c r="N12509" s="32" t="str">
        <f t="shared" ref="N12509" si="3847" xml:space="preserve"> TEXT(D12509, "mmmm")</f>
        <v>January</v>
      </c>
      <c r="O12509" s="39">
        <f t="shared" ref="O12509" si="3848" xml:space="preserve"> K12509 - L12509</f>
        <v>189.27999999999997</v>
      </c>
      <c r="P12509" s="32" t="str">
        <f xml:space="preserve"> TEXT(D12509, "dddd")</f>
        <v>Sunday</v>
      </c>
    </row>
    <row r="12510" spans="1:16" s="32" customFormat="1" ht="15.75" hidden="1"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6"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c r="N12511" s="32" t="str">
        <f t="shared" ref="N12511" si="3849" xml:space="preserve"> TEXT(D12511, "mmmm")</f>
        <v>March</v>
      </c>
      <c r="O12511" s="39">
        <f t="shared" ref="O12511" si="3850" xml:space="preserve"> K12511 - L12511</f>
        <v>1702.5499999999997</v>
      </c>
      <c r="P12511" s="32" t="str">
        <f xml:space="preserve"> TEXT(D12511, "dddd")</f>
        <v>Friday</v>
      </c>
    </row>
    <row r="12512" spans="1:16" s="32" customFormat="1" ht="15.75" hidden="1"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hidden="1"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hidden="1"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hidden="1"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hidden="1"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hidden="1"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hidden="1"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hidden="1"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hidden="1"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hidden="1"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hidden="1"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hidden="1"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hidden="1"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hidden="1"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hidden="1"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hidden="1"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hidden="1"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hidden="1"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hidden="1"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hidden="1"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hidden="1"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hidden="1"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hidden="1"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hidden="1"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hidden="1"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hidden="1"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hidden="1"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hidden="1"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hidden="1"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hidden="1"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hidden="1"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hidden="1"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hidden="1"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hidden="1"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hidden="1"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hidden="1"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hidden="1"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hidden="1"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hidden="1"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hidden="1"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hidden="1"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hidden="1"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hidden="1"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hidden="1"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hidden="1"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hidden="1"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hidden="1"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hidden="1"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hidden="1"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6" s="32" customFormat="1" ht="15.75" hidden="1"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6" s="32" customFormat="1" ht="15.75" hidden="1"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6" s="32" customFormat="1" ht="15.75" hidden="1"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6"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c r="N12564" s="32" t="str">
        <f t="shared" ref="N12564" si="3851" xml:space="preserve"> TEXT(D12564, "mmmm")</f>
        <v>October</v>
      </c>
      <c r="O12564" s="39">
        <f t="shared" ref="O12564" si="3852" xml:space="preserve"> K12564 - L12564</f>
        <v>737.17000000000007</v>
      </c>
      <c r="P12564" s="32" t="str">
        <f xml:space="preserve"> TEXT(D12564, "dddd")</f>
        <v>Tuesday</v>
      </c>
    </row>
    <row r="12565" spans="1:16" s="32" customFormat="1" ht="15.75" hidden="1"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6" s="32" customFormat="1" ht="15.75" hidden="1"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6" s="32" customFormat="1" ht="15.75" hidden="1"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6" s="32" customFormat="1" ht="15.75" hidden="1"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6" s="32" customFormat="1" ht="15.75" hidden="1"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6" s="32" customFormat="1" ht="15.75" hidden="1"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6" s="32" customFormat="1" ht="15.75" hidden="1"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6" s="32" customFormat="1" ht="15.75" hidden="1"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6" s="32" customFormat="1" ht="15.75" hidden="1"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6" s="32" customFormat="1" ht="15.75" hidden="1"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6" s="32" customFormat="1" ht="15.75" hidden="1"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6" s="32" customFormat="1" ht="15.75" hidden="1"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6" s="32" customFormat="1" ht="15.75" hidden="1"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6" s="32" customFormat="1" ht="15.75" hidden="1"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6"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c r="N12579" s="32" t="str">
        <f t="shared" ref="N12579" si="3853" xml:space="preserve"> TEXT(D12579, "mmmm")</f>
        <v>October</v>
      </c>
      <c r="O12579" s="39">
        <f t="shared" ref="O12579" si="3854" xml:space="preserve"> K12579 - L12579</f>
        <v>1592.19</v>
      </c>
      <c r="P12579" s="32" t="str">
        <f xml:space="preserve"> TEXT(D12579, "dddd")</f>
        <v>Tuesday</v>
      </c>
    </row>
    <row r="12580" spans="1:16" s="32" customFormat="1" ht="15.75" hidden="1"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6" s="32" customFormat="1" ht="15.75" hidden="1"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6" s="32" customFormat="1" ht="15.75" hidden="1"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6" s="32" customFormat="1" ht="15.75" hidden="1"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6" s="32" customFormat="1" ht="15.75" hidden="1"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6" s="32" customFormat="1" ht="15.75" hidden="1"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6" s="32" customFormat="1" ht="15.75" hidden="1"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6" s="32" customFormat="1" ht="15.75" hidden="1"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6" s="32" customFormat="1" ht="15.75" hidden="1"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6" s="32" customFormat="1" ht="15.75" hidden="1"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6" s="32" customFormat="1" ht="15.75" hidden="1"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6" s="32" customFormat="1" ht="15.75" hidden="1"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6" s="32" customFormat="1" ht="15.75" hidden="1"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6" s="32" customFormat="1" ht="15.75" hidden="1"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6" s="32" customFormat="1" ht="15.75" hidden="1"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6" s="32" customFormat="1" ht="15.75" hidden="1"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6" s="32" customFormat="1" ht="15.75" hidden="1"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6" s="32" customFormat="1" ht="15.75" hidden="1"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6" s="32" customFormat="1" ht="15.75" hidden="1"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6" s="32" customFormat="1" ht="15.75" hidden="1"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6" s="32" customFormat="1" ht="15.75" hidden="1"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6" s="32" customFormat="1" ht="15.75" hidden="1"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6" s="32" customFormat="1" ht="15.75" hidden="1"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6" s="32" customFormat="1" ht="15.75" hidden="1"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6" s="32" customFormat="1" ht="15.75" hidden="1"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6" s="32" customFormat="1" ht="15.75" hidden="1"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6"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c r="N12606" s="32" t="str">
        <f t="shared" ref="N12606" si="3855" xml:space="preserve"> TEXT(D12606, "mmmm")</f>
        <v>May</v>
      </c>
      <c r="O12606" s="39">
        <f t="shared" ref="O12606" si="3856" xml:space="preserve"> K12606 - L12606</f>
        <v>64.92999999999995</v>
      </c>
      <c r="P12606" s="32" t="str">
        <f xml:space="preserve"> TEXT(D12606, "dddd")</f>
        <v>Wednesday</v>
      </c>
    </row>
    <row r="12607" spans="1:16" s="32" customFormat="1" ht="15.75" hidden="1"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6" s="32" customFormat="1" ht="15.75" hidden="1"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6" s="32" customFormat="1" ht="15.75" hidden="1"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6" s="32" customFormat="1" ht="15.75" hidden="1"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6" s="32" customFormat="1" ht="15.75" hidden="1"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6" s="32" customFormat="1" ht="15.75" hidden="1"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6" s="32" customFormat="1" ht="15.75" hidden="1"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6" s="32" customFormat="1" ht="15.75" hidden="1"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6" s="32" customFormat="1" ht="15.75" hidden="1"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6" s="32" customFormat="1" ht="15.75" hidden="1"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6" s="32" customFormat="1" ht="15.75" hidden="1"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6" s="32" customFormat="1" ht="15.75" hidden="1"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6"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c r="N12619" s="32" t="str">
        <f t="shared" ref="N12619" si="3857" xml:space="preserve"> TEXT(D12619, "mmmm")</f>
        <v>January</v>
      </c>
      <c r="O12619" s="39">
        <f t="shared" ref="O12619" si="3858" xml:space="preserve"> K12619 - L12619</f>
        <v>1660.88</v>
      </c>
      <c r="P12619" s="32" t="str">
        <f xml:space="preserve"> TEXT(D12619, "dddd")</f>
        <v>Wednesday</v>
      </c>
    </row>
    <row r="12620" spans="1:16" s="32" customFormat="1" ht="15.75" hidden="1"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6" s="32" customFormat="1" ht="15.75" hidden="1"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6" s="32" customFormat="1" ht="15.75" hidden="1"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6" s="32" customFormat="1" ht="15.75" hidden="1"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6" s="32" customFormat="1" ht="15.75" hidden="1"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6" s="32" customFormat="1" ht="15.75" hidden="1"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6" s="32" customFormat="1" ht="15.75" hidden="1"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6" s="32" customFormat="1" ht="15.75" hidden="1"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6" s="32" customFormat="1" ht="15.75" hidden="1"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6" s="32" customFormat="1" ht="15.75" hidden="1"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6" s="32" customFormat="1" ht="15.75" hidden="1"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6" s="32" customFormat="1" ht="15.75" hidden="1"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6" s="32" customFormat="1" ht="15.75" hidden="1"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6"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c r="N12633" s="32" t="str">
        <f t="shared" ref="N12633" si="3859" xml:space="preserve"> TEXT(D12633, "mmmm")</f>
        <v>August</v>
      </c>
      <c r="O12633" s="39">
        <f t="shared" ref="O12633" si="3860" xml:space="preserve"> K12633 - L12633</f>
        <v>693.76</v>
      </c>
      <c r="P12633" s="32" t="str">
        <f xml:space="preserve"> TEXT(D12633, "dddd")</f>
        <v>Friday</v>
      </c>
    </row>
    <row r="12634" spans="1:16" s="32" customFormat="1" ht="15.75" hidden="1"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6" s="32" customFormat="1" ht="15.75" hidden="1"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6" s="32" customFormat="1" ht="15.75" hidden="1"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6" s="32" customFormat="1" ht="15.75" hidden="1"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6" s="32" customFormat="1" ht="15.75" hidden="1"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6" s="32" customFormat="1" ht="15.75" hidden="1"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6" s="32" customFormat="1" ht="15.75" hidden="1"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hidden="1"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hidden="1"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hidden="1"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hidden="1"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hidden="1"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hidden="1"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hidden="1"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hidden="1"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hidden="1"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hidden="1"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hidden="1"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hidden="1"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hidden="1"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hidden="1"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hidden="1"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hidden="1"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hidden="1"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hidden="1"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hidden="1"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hidden="1"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hidden="1"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hidden="1"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hidden="1"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hidden="1"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hidden="1"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hidden="1"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hidden="1"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hidden="1"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hidden="1"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hidden="1"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hidden="1"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hidden="1"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hidden="1"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hidden="1"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hidden="1"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hidden="1"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hidden="1"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hidden="1"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hidden="1"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hidden="1"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hidden="1"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hidden="1"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hidden="1"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hidden="1"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hidden="1"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hidden="1"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hidden="1"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hidden="1"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hidden="1"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hidden="1"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hidden="1"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hidden="1"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hidden="1"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hidden="1"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hidden="1"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hidden="1"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hidden="1"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hidden="1"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hidden="1"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hidden="1"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hidden="1"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hidden="1"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hidden="1"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hidden="1"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6" s="32" customFormat="1" ht="15.75" hidden="1"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6" s="32" customFormat="1" ht="15.75" hidden="1"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6"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c r="N12707" s="32" t="str">
        <f t="shared" ref="N12707" si="3861" xml:space="preserve"> TEXT(D12707, "mmmm")</f>
        <v>November</v>
      </c>
      <c r="O12707" s="39">
        <f t="shared" ref="O12707" si="3862" xml:space="preserve"> K12707 - L12707</f>
        <v>1383.6100000000001</v>
      </c>
      <c r="P12707" s="32" t="str">
        <f xml:space="preserve"> TEXT(D12707, "dddd")</f>
        <v>Friday</v>
      </c>
    </row>
    <row r="12708" spans="1:16" s="32" customFormat="1" ht="15.75" hidden="1"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6" s="32" customFormat="1" ht="15.75" hidden="1"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6" s="32" customFormat="1" ht="15.75" hidden="1"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6" s="32" customFormat="1" ht="15.75" hidden="1"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6" s="32" customFormat="1" ht="15.75" hidden="1"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6" s="32" customFormat="1" ht="15.75" hidden="1"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6" s="32" customFormat="1" ht="15.75" hidden="1"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6" s="32" customFormat="1" ht="15.75" hidden="1"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6" s="32" customFormat="1" ht="15.75" hidden="1"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6" s="32" customFormat="1" ht="15.75" hidden="1"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6" s="32" customFormat="1" ht="15.75" hidden="1"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6" s="32" customFormat="1" ht="15.75" hidden="1"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6" s="32" customFormat="1" ht="15.75" hidden="1"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6" s="32" customFormat="1" ht="15.75" hidden="1"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6" s="32" customFormat="1" ht="15.75" hidden="1"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6" s="32" customFormat="1" ht="15.75" hidden="1"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6" s="32" customFormat="1" ht="15.75" hidden="1"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6" s="32" customFormat="1" ht="15.75" hidden="1"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6" s="32" customFormat="1" ht="15.75" hidden="1"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6" s="32" customFormat="1" ht="15.75" hidden="1"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6" s="32" customFormat="1" ht="15.75" hidden="1"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6" s="32" customFormat="1" ht="15.75" hidden="1"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6" s="32" customFormat="1" ht="15.75" hidden="1"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6" s="32" customFormat="1" ht="15.75" hidden="1"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6" s="32" customFormat="1" ht="15.75" hidden="1"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6" s="32" customFormat="1" ht="15.75" hidden="1"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6"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c r="N12734" s="32" t="str">
        <f t="shared" ref="N12734" si="3863" xml:space="preserve"> TEXT(D12734, "mmmm")</f>
        <v>May</v>
      </c>
      <c r="O12734" s="39">
        <f t="shared" ref="O12734" si="3864" xml:space="preserve"> K12734 - L12734</f>
        <v>737.17000000000007</v>
      </c>
      <c r="P12734" s="32" t="str">
        <f xml:space="preserve"> TEXT(D12734, "dddd")</f>
        <v>Wednesday</v>
      </c>
    </row>
    <row r="12735" spans="1:16" s="32" customFormat="1" ht="15.75" hidden="1"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6" s="32" customFormat="1" ht="15.75" hidden="1"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hidden="1"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hidden="1"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hidden="1"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hidden="1"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hidden="1"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hidden="1"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hidden="1"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hidden="1"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hidden="1"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hidden="1"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hidden="1"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hidden="1"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hidden="1"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hidden="1"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hidden="1"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hidden="1"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hidden="1"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hidden="1"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hidden="1"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hidden="1"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hidden="1"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hidden="1"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hidden="1"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hidden="1"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hidden="1"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hidden="1"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hidden="1"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hidden="1"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hidden="1"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hidden="1"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hidden="1"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hidden="1"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6" s="32" customFormat="1" ht="15.75" hidden="1"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6" s="32" customFormat="1" ht="15.75" hidden="1"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6" s="32" customFormat="1" ht="15.75" hidden="1"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6"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c r="N12772" s="32" t="str">
        <f t="shared" ref="N12772" si="3865" xml:space="preserve"> TEXT(D12772, "mmmm")</f>
        <v>January</v>
      </c>
      <c r="O12772" s="39">
        <f t="shared" ref="O12772" si="3866" xml:space="preserve"> K12772 - L12772</f>
        <v>45.960000000000008</v>
      </c>
      <c r="P12772" s="32" t="str">
        <f xml:space="preserve"> TEXT(D12772, "dddd")</f>
        <v>Friday</v>
      </c>
    </row>
    <row r="12773" spans="1:16" s="32" customFormat="1" ht="15.75" hidden="1"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6" s="32" customFormat="1" ht="15.75" hidden="1"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6" s="32" customFormat="1" ht="15.75" hidden="1"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6" s="32" customFormat="1" ht="15.75" hidden="1"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6" s="32" customFormat="1" ht="15.75" hidden="1"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6" s="32" customFormat="1" ht="15.75" hidden="1"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6" s="32" customFormat="1" ht="15.75" hidden="1"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6" s="32" customFormat="1" ht="15.75" hidden="1"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6" s="32" customFormat="1" ht="15.75" hidden="1"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6" s="32" customFormat="1" ht="15.75" hidden="1"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6" s="32" customFormat="1" ht="15.75" hidden="1"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6" s="32" customFormat="1" ht="15.75" hidden="1"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hidden="1"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hidden="1"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hidden="1"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hidden="1"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hidden="1"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hidden="1"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hidden="1"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hidden="1"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hidden="1"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hidden="1"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hidden="1"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hidden="1"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hidden="1"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hidden="1"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hidden="1"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hidden="1"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hidden="1"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hidden="1"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hidden="1"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hidden="1"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hidden="1"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hidden="1"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hidden="1"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hidden="1"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hidden="1"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hidden="1"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hidden="1"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hidden="1"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hidden="1"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hidden="1"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hidden="1"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hidden="1"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hidden="1"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hidden="1"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hidden="1"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hidden="1"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hidden="1"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hidden="1"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hidden="1"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hidden="1"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hidden="1"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hidden="1"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hidden="1"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hidden="1"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hidden="1"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hidden="1"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hidden="1"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hidden="1"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hidden="1"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hidden="1"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hidden="1"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hidden="1"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hidden="1"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hidden="1"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hidden="1"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hidden="1"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hidden="1"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hidden="1"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hidden="1"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hidden="1"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hidden="1"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hidden="1"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hidden="1"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hidden="1"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hidden="1"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hidden="1"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hidden="1"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hidden="1"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hidden="1"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hidden="1"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hidden="1"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hidden="1"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hidden="1"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hidden="1"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hidden="1"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hidden="1"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hidden="1"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hidden="1"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hidden="1"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hidden="1"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hidden="1"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hidden="1"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hidden="1"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hidden="1"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hidden="1"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hidden="1"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hidden="1"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hidden="1"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hidden="1"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hidden="1"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hidden="1"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hidden="1"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hidden="1"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hidden="1"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hidden="1"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hidden="1"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hidden="1"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hidden="1"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hidden="1"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hidden="1"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hidden="1"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hidden="1"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hidden="1"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hidden="1"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hidden="1"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hidden="1"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hidden="1"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hidden="1"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hidden="1"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hidden="1"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hidden="1"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hidden="1"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hidden="1"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hidden="1"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hidden="1"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hidden="1"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hidden="1"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hidden="1"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hidden="1"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hidden="1"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hidden="1"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hidden="1"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hidden="1"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hidden="1"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hidden="1"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hidden="1"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hidden="1"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hidden="1"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hidden="1"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hidden="1"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hidden="1"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hidden="1"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hidden="1"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hidden="1"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hidden="1"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hidden="1"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hidden="1"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hidden="1"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hidden="1"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hidden="1"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hidden="1"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hidden="1"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hidden="1"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hidden="1"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hidden="1"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hidden="1"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hidden="1"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hidden="1"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hidden="1"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hidden="1"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hidden="1"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hidden="1"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hidden="1"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hidden="1"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hidden="1"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hidden="1"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hidden="1"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hidden="1"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hidden="1"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hidden="1"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hidden="1"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hidden="1"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hidden="1"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hidden="1"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hidden="1"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hidden="1"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hidden="1"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hidden="1"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hidden="1"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hidden="1"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hidden="1"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hidden="1"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hidden="1"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hidden="1"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hidden="1"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hidden="1"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hidden="1"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hidden="1"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hidden="1"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hidden="1"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hidden="1"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hidden="1"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hidden="1"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hidden="1"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hidden="1"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hidden="1"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hidden="1"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hidden="1"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hidden="1"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hidden="1"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hidden="1"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hidden="1"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hidden="1"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hidden="1"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hidden="1"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hidden="1"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hidden="1"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hidden="1"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hidden="1"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hidden="1"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hidden="1"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hidden="1"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hidden="1"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hidden="1"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hidden="1"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hidden="1"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hidden="1"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hidden="1"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hidden="1"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hidden="1"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hidden="1"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hidden="1"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hidden="1"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hidden="1"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hidden="1"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hidden="1"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hidden="1"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hidden="1"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hidden="1"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hidden="1"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hidden="1"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hidden="1"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hidden="1"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hidden="1"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hidden="1"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hidden="1"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hidden="1"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hidden="1"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hidden="1"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hidden="1"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hidden="1"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hidden="1"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hidden="1"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hidden="1"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hidden="1"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hidden="1"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hidden="1"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hidden="1"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hidden="1"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hidden="1"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hidden="1"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hidden="1"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hidden="1"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hidden="1"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hidden="1"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hidden="1"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hidden="1"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hidden="1"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hidden="1"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hidden="1"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hidden="1"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hidden="1"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hidden="1"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hidden="1"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hidden="1"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hidden="1"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6" s="32" customFormat="1" ht="15.75" hidden="1"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6" s="32" customFormat="1" ht="15.75" hidden="1"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6" s="32" customFormat="1" ht="15.75" hidden="1"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6" s="32" customFormat="1" ht="15.75" hidden="1"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6" s="32" customFormat="1" ht="15.75" hidden="1"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6" s="32" customFormat="1" ht="15.75" hidden="1"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6" s="32" customFormat="1" ht="15.75" hidden="1"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6" s="32" customFormat="1" ht="15.75" hidden="1"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6" s="32" customFormat="1" ht="15.75" hidden="1"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6"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c r="N13050" s="32" t="str">
        <f t="shared" ref="N13050" si="3867" xml:space="preserve"> TEXT(D13050, "mmmm")</f>
        <v>April</v>
      </c>
      <c r="O13050" s="39">
        <f t="shared" ref="O13050" si="3868" xml:space="preserve"> K13050 - L13050</f>
        <v>709.34</v>
      </c>
      <c r="P13050" s="32" t="str">
        <f xml:space="preserve"> TEXT(D13050, "dddd")</f>
        <v>Saturday</v>
      </c>
    </row>
    <row r="13051" spans="1:16" s="32" customFormat="1" ht="15.75" hidden="1"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6" s="32" customFormat="1" ht="15.75" hidden="1"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6" s="32" customFormat="1" ht="15.75" hidden="1"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6" s="32" customFormat="1" ht="15.75" hidden="1"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6" s="32" customFormat="1" ht="15.75" hidden="1"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6" s="32" customFormat="1" ht="15.75" hidden="1"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6" s="32" customFormat="1" ht="15.75" hidden="1"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6" s="32" customFormat="1" ht="15.75" hidden="1"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6" s="32" customFormat="1" ht="15.75" hidden="1"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6" s="32" customFormat="1" ht="15.75" hidden="1"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6" s="32" customFormat="1" ht="15.75" hidden="1"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6" s="32" customFormat="1" ht="15.75" hidden="1"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6" s="32" customFormat="1" ht="15.75" hidden="1"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6"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c r="N13064" s="32" t="str">
        <f t="shared" ref="N13064" si="3869" xml:space="preserve"> TEXT(D13064, "mmmm")</f>
        <v>August</v>
      </c>
      <c r="O13064" s="39">
        <f t="shared" ref="O13064" si="3870" xml:space="preserve"> K13064 - L13064</f>
        <v>356.5</v>
      </c>
      <c r="P13064" s="32" t="str">
        <f xml:space="preserve"> TEXT(D13064, "dddd")</f>
        <v>Tuesday</v>
      </c>
    </row>
    <row r="13065" spans="1:16" s="32" customFormat="1" ht="15.75" hidden="1"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6" s="32" customFormat="1" ht="15.75" hidden="1"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6"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c r="N13067" s="32" t="str">
        <f t="shared" ref="N13067" si="3871" xml:space="preserve"> TEXT(D13067, "mmmm")</f>
        <v>May</v>
      </c>
      <c r="O13067" s="39">
        <f t="shared" ref="O13067" si="3872" xml:space="preserve"> K13067 - L13067</f>
        <v>1028.76</v>
      </c>
      <c r="P13067" s="32" t="str">
        <f xml:space="preserve"> TEXT(D13067, "dddd")</f>
        <v>Tuesday</v>
      </c>
    </row>
    <row r="13068" spans="1:16" s="32" customFormat="1" ht="15.75" hidden="1"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6" s="32" customFormat="1" ht="15.75" hidden="1"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6" s="32" customFormat="1" ht="15.75" hidden="1"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6" s="32" customFormat="1" ht="15.75" hidden="1"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6" s="32" customFormat="1" ht="15.75" hidden="1"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hidden="1"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hidden="1"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hidden="1"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hidden="1"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hidden="1"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hidden="1"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hidden="1"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hidden="1"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hidden="1"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hidden="1"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hidden="1"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hidden="1"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hidden="1"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hidden="1"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hidden="1"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hidden="1"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hidden="1"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hidden="1"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hidden="1"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hidden="1"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hidden="1"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hidden="1"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hidden="1"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hidden="1"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hidden="1"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hidden="1"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hidden="1"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hidden="1"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hidden="1"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hidden="1"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hidden="1"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hidden="1"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hidden="1"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hidden="1"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hidden="1"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hidden="1"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hidden="1"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hidden="1"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hidden="1"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hidden="1"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hidden="1"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hidden="1"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hidden="1"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hidden="1"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hidden="1"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hidden="1"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hidden="1"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hidden="1"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6" s="32" customFormat="1" ht="15.75" hidden="1"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6"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c r="N13122" s="32" t="str">
        <f t="shared" ref="N13122" si="3873" xml:space="preserve"> TEXT(D13122, "mmmm")</f>
        <v>October</v>
      </c>
      <c r="O13122" s="39">
        <f t="shared" ref="O13122" si="3874" xml:space="preserve"> K13122 - L13122</f>
        <v>114.93</v>
      </c>
      <c r="P13122" s="32" t="str">
        <f xml:space="preserve"> TEXT(D13122, "dddd")</f>
        <v>Tuesday</v>
      </c>
    </row>
    <row r="13123" spans="1:16" s="32" customFormat="1" ht="15.75" hidden="1"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6" s="32" customFormat="1" ht="15.75" hidden="1"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6" s="32" customFormat="1" ht="15.75" hidden="1"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6" s="32" customFormat="1" ht="15.75" hidden="1"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6" s="32" customFormat="1" ht="15.75" hidden="1"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6" s="32" customFormat="1" ht="15.75" hidden="1"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6" s="32" customFormat="1" ht="15.75" hidden="1"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6" s="32" customFormat="1" ht="15.75" hidden="1"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6" s="32" customFormat="1" ht="15.75" hidden="1"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6" s="32" customFormat="1" ht="15.75" hidden="1"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6" s="32" customFormat="1" ht="15.75" hidden="1"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6" s="32" customFormat="1" ht="15.75" hidden="1"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6" s="32" customFormat="1" ht="15.75" hidden="1"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6" s="32" customFormat="1" ht="15.75" hidden="1"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hidden="1"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hidden="1"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hidden="1"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hidden="1"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hidden="1"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hidden="1"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hidden="1"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hidden="1"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hidden="1"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hidden="1"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hidden="1"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hidden="1"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hidden="1"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hidden="1"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hidden="1"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hidden="1"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6" s="32" customFormat="1" ht="15.75" hidden="1"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6"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c r="N13154" s="32" t="str">
        <f t="shared" ref="N13154" si="3875" xml:space="preserve"> TEXT(D13154, "mmmm")</f>
        <v>November</v>
      </c>
      <c r="O13154" s="39">
        <f t="shared" ref="O13154" si="3876" xml:space="preserve"> K13154 - L13154</f>
        <v>437.46</v>
      </c>
      <c r="P13154" s="32" t="str">
        <f xml:space="preserve"> TEXT(D13154, "dddd")</f>
        <v>Tuesday</v>
      </c>
    </row>
    <row r="13155" spans="1:16" s="32" customFormat="1" ht="15.75" hidden="1"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6" s="32" customFormat="1" ht="15.75" hidden="1"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6" s="32" customFormat="1" ht="15.75" hidden="1"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6" s="32" customFormat="1" ht="15.75" hidden="1"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6" s="32" customFormat="1" ht="15.75" hidden="1"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6" s="32" customFormat="1" ht="15.75" hidden="1"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6" s="32" customFormat="1" ht="15.75" hidden="1"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6" s="32" customFormat="1" ht="15.75" hidden="1"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6" s="32" customFormat="1" ht="15.75" hidden="1"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6" s="32" customFormat="1" ht="15.75" hidden="1"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6" s="32" customFormat="1" ht="15.75" hidden="1"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6" s="32" customFormat="1" ht="15.75" hidden="1"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6" s="32" customFormat="1" ht="15.75" hidden="1"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6" s="32" customFormat="1" ht="15.75" hidden="1"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6" s="32" customFormat="1" ht="15.75" hidden="1"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6" s="32" customFormat="1" ht="15.75" hidden="1"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6" s="32" customFormat="1" ht="15.75" hidden="1"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6"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c r="N13172" s="32" t="str">
        <f t="shared" ref="N13172" si="3877" xml:space="preserve"> TEXT(D13172, "mmmm")</f>
        <v>February</v>
      </c>
      <c r="O13172" s="39">
        <f t="shared" ref="O13172" si="3878" xml:space="preserve"> K13172 - L13172</f>
        <v>802.26</v>
      </c>
      <c r="P13172" s="32" t="str">
        <f xml:space="preserve"> TEXT(D13172, "dddd")</f>
        <v>Tuesday</v>
      </c>
    </row>
    <row r="13173" spans="1:16" s="32" customFormat="1" ht="15.75" hidden="1"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6" s="32" customFormat="1" ht="15.75" hidden="1"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6" s="32" customFormat="1" ht="15.75" hidden="1"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6" s="32" customFormat="1" ht="15.75" hidden="1"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6" s="32" customFormat="1" ht="15.75" hidden="1"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6" s="32" customFormat="1" ht="15.75" hidden="1"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6" s="32" customFormat="1" ht="15.75" hidden="1"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6" s="32" customFormat="1" ht="15.75" hidden="1"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6" s="32" customFormat="1" ht="15.75" hidden="1"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6" s="32" customFormat="1" ht="15.75" hidden="1"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6" s="32" customFormat="1" ht="15.75" hidden="1"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6" s="32" customFormat="1" ht="15.75" hidden="1"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hidden="1"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hidden="1"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hidden="1"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hidden="1"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hidden="1"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hidden="1"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hidden="1"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hidden="1"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hidden="1"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hidden="1"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hidden="1"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hidden="1"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hidden="1"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hidden="1"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hidden="1"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hidden="1"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hidden="1"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hidden="1"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hidden="1"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hidden="1"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hidden="1"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hidden="1"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hidden="1"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hidden="1"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hidden="1"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hidden="1"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hidden="1"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hidden="1"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hidden="1"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hidden="1"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hidden="1"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hidden="1"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hidden="1"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hidden="1"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hidden="1"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hidden="1"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hidden="1"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hidden="1"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hidden="1"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hidden="1"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hidden="1"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hidden="1"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hidden="1"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hidden="1"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hidden="1"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hidden="1"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hidden="1"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hidden="1"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hidden="1"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hidden="1"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hidden="1"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hidden="1"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hidden="1"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hidden="1"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hidden="1"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hidden="1"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hidden="1"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hidden="1"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hidden="1"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hidden="1"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hidden="1"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hidden="1"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hidden="1"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hidden="1"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6" s="32" customFormat="1" ht="15.75" hidden="1"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6" s="32" customFormat="1" ht="15.75" hidden="1"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6" s="32" customFormat="1" ht="15.75" hidden="1"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6" s="32" customFormat="1" ht="15.75" hidden="1"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6" s="32" customFormat="1" ht="15.75" hidden="1"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6" s="32" customFormat="1" ht="15.75" hidden="1"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6" s="32" customFormat="1" ht="15.75" hidden="1"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6"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c r="N13256" s="32" t="str">
        <f t="shared" ref="N13256" si="3879" xml:space="preserve"> TEXT(D13256, "mmmm")</f>
        <v>November</v>
      </c>
      <c r="O13256" s="39">
        <f t="shared" ref="O13256" si="3880" xml:space="preserve"> K13256 - L13256</f>
        <v>737.56999999999994</v>
      </c>
      <c r="P13256" s="32" t="str">
        <f xml:space="preserve"> TEXT(D13256, "dddd")</f>
        <v>Wednesday</v>
      </c>
    </row>
    <row r="13257" spans="1:16" s="32" customFormat="1" ht="15.75" hidden="1"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6" s="32" customFormat="1" ht="15.75" hidden="1"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6" s="32" customFormat="1" ht="15.75" hidden="1"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6" s="32" customFormat="1" ht="15.75" hidden="1"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6" s="32" customFormat="1" ht="15.75" hidden="1"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6" s="32" customFormat="1" ht="15.75" hidden="1"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6" s="32" customFormat="1" ht="15.75" hidden="1"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6" s="32" customFormat="1" ht="15.75" hidden="1"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hidden="1"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hidden="1"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hidden="1"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hidden="1"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hidden="1"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hidden="1"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hidden="1"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hidden="1"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hidden="1"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hidden="1"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hidden="1"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hidden="1"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hidden="1"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hidden="1"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hidden="1"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hidden="1"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hidden="1"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hidden="1"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hidden="1"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hidden="1"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hidden="1"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hidden="1"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hidden="1"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hidden="1"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hidden="1"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hidden="1"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hidden="1"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hidden="1"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hidden="1"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hidden="1"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hidden="1"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hidden="1"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6" s="32" customFormat="1" ht="15.75" hidden="1"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6" s="32" customFormat="1" ht="15.75" hidden="1"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6" s="32" customFormat="1" ht="15.75" hidden="1"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6" s="32" customFormat="1" ht="15.75" hidden="1"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6" s="32" customFormat="1" ht="15.75" hidden="1"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6" s="32" customFormat="1" ht="15.75" hidden="1"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6" s="32" customFormat="1" ht="15.75" hidden="1"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6" s="32" customFormat="1" ht="15.75" hidden="1"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6" s="32" customFormat="1" ht="15.75" hidden="1"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6" s="32" customFormat="1" ht="15.75" hidden="1"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6" s="32" customFormat="1" ht="15.75" hidden="1"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6" s="32" customFormat="1" ht="15.75" hidden="1"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6"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c r="N13309" s="32" t="str">
        <f t="shared" ref="N13309" si="3881" xml:space="preserve"> TEXT(D13309, "mmmm")</f>
        <v>January</v>
      </c>
      <c r="O13309" s="39">
        <f t="shared" ref="O13309" si="3882" xml:space="preserve"> K13309 - L13309</f>
        <v>1660.88</v>
      </c>
      <c r="P13309" s="32" t="str">
        <f xml:space="preserve"> TEXT(D13309, "dddd")</f>
        <v>Sunday</v>
      </c>
    </row>
    <row r="13310" spans="1:16" s="32" customFormat="1" ht="15.75" hidden="1"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6" s="32" customFormat="1" ht="15.75" hidden="1"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6" s="32" customFormat="1" ht="15.75" hidden="1"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hidden="1"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hidden="1"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hidden="1"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hidden="1"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hidden="1"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hidden="1"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hidden="1"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hidden="1"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hidden="1"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hidden="1"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hidden="1"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hidden="1"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hidden="1"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hidden="1"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hidden="1"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hidden="1"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hidden="1"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hidden="1"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hidden="1"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hidden="1"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hidden="1"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hidden="1"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hidden="1"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hidden="1"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hidden="1"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hidden="1"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hidden="1"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hidden="1"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hidden="1"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hidden="1"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hidden="1"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hidden="1"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hidden="1"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hidden="1"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hidden="1"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hidden="1"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hidden="1"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hidden="1"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hidden="1"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hidden="1"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hidden="1"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hidden="1"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hidden="1"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hidden="1"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hidden="1"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hidden="1"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hidden="1"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hidden="1"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hidden="1"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hidden="1"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hidden="1"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hidden="1"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hidden="1"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hidden="1"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hidden="1"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hidden="1"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hidden="1"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hidden="1"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hidden="1"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hidden="1"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hidden="1"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hidden="1"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hidden="1"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hidden="1"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hidden="1"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hidden="1"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hidden="1"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hidden="1"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hidden="1"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hidden="1"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hidden="1"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hidden="1"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hidden="1"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hidden="1"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hidden="1"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hidden="1"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hidden="1"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hidden="1"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hidden="1"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hidden="1"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6" s="32" customFormat="1" ht="15.75" hidden="1"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6" s="32" customFormat="1" ht="15.75" hidden="1"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6" s="32" customFormat="1" ht="15.75" hidden="1"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6" s="32" customFormat="1" ht="15.75" hidden="1"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6"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c r="N13397" s="32" t="str">
        <f t="shared" ref="N13397" si="3883" xml:space="preserve"> TEXT(D13397, "mmmm")</f>
        <v>April</v>
      </c>
      <c r="O13397" s="39">
        <f t="shared" ref="O13397" si="3884" xml:space="preserve"> K13397 - L13397</f>
        <v>459.46000000000015</v>
      </c>
      <c r="P13397" s="32" t="str">
        <f xml:space="preserve"> TEXT(D13397, "dddd")</f>
        <v>Thursday</v>
      </c>
    </row>
    <row r="13398" spans="1:16" s="32" customFormat="1" ht="15.75" hidden="1"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6" s="32" customFormat="1" ht="15.75" hidden="1"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6" s="32" customFormat="1" ht="15.75" hidden="1"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6" s="32" customFormat="1" ht="15.75" hidden="1"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6" s="32" customFormat="1" ht="15.75" hidden="1"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6" s="32" customFormat="1" ht="15.75" hidden="1"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6" s="32" customFormat="1" ht="15.75" hidden="1"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6" s="32" customFormat="1" ht="15.75" hidden="1"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6" s="32" customFormat="1" ht="15.75" hidden="1"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6" s="32" customFormat="1" ht="15.75" hidden="1"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6" s="32" customFormat="1" ht="15.75" hidden="1"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6" s="32" customFormat="1" ht="15.75" hidden="1"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6" s="32" customFormat="1" ht="15.75" hidden="1"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6" s="32" customFormat="1" ht="15.75" hidden="1"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6"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c r="N13412" s="32" t="str">
        <f t="shared" ref="N13412" si="3885" xml:space="preserve"> TEXT(D13412, "mmmm")</f>
        <v>August</v>
      </c>
      <c r="O13412" s="39">
        <f t="shared" ref="O13412" si="3886" xml:space="preserve"> K13412 - L13412</f>
        <v>709.34</v>
      </c>
      <c r="P13412" s="32" t="str">
        <f xml:space="preserve"> TEXT(D13412, "dddd")</f>
        <v>Saturday</v>
      </c>
    </row>
    <row r="13413" spans="1:16" s="32" customFormat="1" ht="15.75" hidden="1"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6" s="32" customFormat="1" ht="15.75" hidden="1"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6" s="32" customFormat="1" ht="15.75" hidden="1"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6" s="32" customFormat="1" ht="15.75" hidden="1"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6" s="32" customFormat="1" ht="15.75" hidden="1"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6" s="32" customFormat="1" ht="15.75" hidden="1"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6" s="32" customFormat="1" ht="15.75" hidden="1"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6" s="32" customFormat="1" ht="15.75" hidden="1"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6" s="32" customFormat="1" ht="15.75" hidden="1"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6" s="32" customFormat="1" ht="15.75" hidden="1"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6" s="32" customFormat="1" ht="15.75" hidden="1"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6" s="32" customFormat="1" ht="15.75" hidden="1"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hidden="1"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hidden="1"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hidden="1"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hidden="1"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hidden="1"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hidden="1"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hidden="1"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hidden="1"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hidden="1"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hidden="1"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hidden="1"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hidden="1"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hidden="1"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hidden="1"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hidden="1"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hidden="1"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hidden="1"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hidden="1"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hidden="1"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hidden="1"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hidden="1"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hidden="1"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hidden="1"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hidden="1"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hidden="1"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hidden="1"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hidden="1"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hidden="1"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hidden="1"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hidden="1"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hidden="1"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hidden="1"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hidden="1"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hidden="1"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hidden="1"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hidden="1"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hidden="1"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hidden="1"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hidden="1"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hidden="1"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hidden="1"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hidden="1"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hidden="1"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hidden="1"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hidden="1"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hidden="1"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hidden="1"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hidden="1"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hidden="1"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hidden="1"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hidden="1"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hidden="1"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hidden="1"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hidden="1"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hidden="1"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hidden="1"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hidden="1"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hidden="1"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hidden="1"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hidden="1"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hidden="1"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hidden="1"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hidden="1"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hidden="1"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hidden="1"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hidden="1"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hidden="1"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hidden="1"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hidden="1"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hidden="1"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hidden="1"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hidden="1"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hidden="1"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hidden="1"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hidden="1"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hidden="1"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hidden="1"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hidden="1"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hidden="1"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hidden="1"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hidden="1"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hidden="1"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hidden="1"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hidden="1"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hidden="1"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hidden="1"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hidden="1"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hidden="1"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hidden="1"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hidden="1"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hidden="1"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hidden="1"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hidden="1"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hidden="1"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hidden="1"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hidden="1"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hidden="1"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hidden="1"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hidden="1"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hidden="1"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hidden="1"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hidden="1"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hidden="1"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hidden="1"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hidden="1"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hidden="1"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hidden="1"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hidden="1"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hidden="1"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hidden="1"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hidden="1"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hidden="1"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hidden="1"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hidden="1"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hidden="1"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hidden="1"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hidden="1"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hidden="1"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hidden="1"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hidden="1"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hidden="1"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hidden="1"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hidden="1"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hidden="1"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hidden="1"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hidden="1"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hidden="1"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hidden="1"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6" s="32" customFormat="1" ht="15.75" hidden="1"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6"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c r="N13554" s="32" t="str">
        <f t="shared" ref="N13554" si="3887" xml:space="preserve"> TEXT(D13554, "mmmm")</f>
        <v>September</v>
      </c>
      <c r="O13554" s="39">
        <f t="shared" ref="O13554" si="3888" xml:space="preserve"> K13554 - L13554</f>
        <v>128.45999999999992</v>
      </c>
      <c r="P13554" s="32" t="str">
        <f xml:space="preserve"> TEXT(D13554, "dddd")</f>
        <v>Wednesday</v>
      </c>
    </row>
    <row r="13555" spans="1:16" s="32" customFormat="1" ht="15.75" hidden="1"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6" s="32" customFormat="1" ht="15.75" hidden="1"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6" s="32" customFormat="1" ht="15.75" hidden="1"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6" s="32" customFormat="1" ht="15.75" hidden="1"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6" s="32" customFormat="1" ht="15.75" hidden="1"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6" s="32" customFormat="1" ht="15.75" hidden="1"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6" s="32" customFormat="1" ht="15.75" hidden="1"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6" s="32" customFormat="1" ht="15.75" hidden="1"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6" s="32" customFormat="1" ht="15.75" hidden="1"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6" s="32" customFormat="1" ht="15.75" hidden="1"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6" s="32" customFormat="1" ht="15.75" hidden="1"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6" s="32" customFormat="1" ht="15.75" hidden="1"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6" s="32" customFormat="1" ht="15.75" hidden="1"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6" s="32" customFormat="1" ht="15.75" hidden="1"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hidden="1"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hidden="1"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hidden="1"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hidden="1"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hidden="1"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hidden="1"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hidden="1"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hidden="1"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hidden="1"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hidden="1"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hidden="1"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hidden="1"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hidden="1"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hidden="1"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hidden="1"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hidden="1"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hidden="1"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hidden="1"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hidden="1"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hidden="1"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hidden="1"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hidden="1"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hidden="1"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hidden="1"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hidden="1"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hidden="1"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hidden="1"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hidden="1"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hidden="1"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hidden="1"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hidden="1"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hidden="1"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6" s="32" customFormat="1" ht="15.75" hidden="1"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6" s="32" customFormat="1" ht="15.75" hidden="1"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6" s="32" customFormat="1" ht="15.75" hidden="1"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6" s="32" customFormat="1" ht="15.75" hidden="1"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6"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c r="N13605" s="32" t="str">
        <f t="shared" ref="N13605" si="3889" xml:space="preserve"> TEXT(D13605, "mmmm")</f>
        <v>April</v>
      </c>
      <c r="O13605" s="39">
        <f t="shared" ref="O13605" si="3890" xml:space="preserve"> K13605 - L13605</f>
        <v>135.84999999999997</v>
      </c>
      <c r="P13605" s="32" t="str">
        <f xml:space="preserve"> TEXT(D13605, "dddd")</f>
        <v>Thursday</v>
      </c>
    </row>
    <row r="13606" spans="1:16" s="32" customFormat="1" ht="15.75" hidden="1"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6" s="32" customFormat="1" ht="15.75" hidden="1"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6" s="32" customFormat="1" ht="15.75" hidden="1"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6" s="32" customFormat="1" ht="15.75" hidden="1"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6" s="32" customFormat="1" ht="15.75" hidden="1"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6" s="32" customFormat="1" ht="15.75" hidden="1"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6" s="32" customFormat="1" ht="15.75" hidden="1"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6" s="32" customFormat="1" ht="15.75" hidden="1"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6" s="32" customFormat="1" ht="15.75" hidden="1"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6" s="32" customFormat="1" ht="15.75" hidden="1"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6" s="32" customFormat="1" ht="15.75" hidden="1"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hidden="1"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hidden="1"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hidden="1"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hidden="1"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hidden="1"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hidden="1"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hidden="1"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hidden="1"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hidden="1"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hidden="1"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hidden="1"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hidden="1"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hidden="1"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hidden="1"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hidden="1"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hidden="1"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hidden="1"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hidden="1"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hidden="1"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hidden="1"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hidden="1"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hidden="1"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hidden="1"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hidden="1"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hidden="1"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hidden="1"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hidden="1"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hidden="1"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hidden="1"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hidden="1"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hidden="1"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hidden="1"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hidden="1"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hidden="1"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hidden="1"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hidden="1"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hidden="1"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hidden="1"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hidden="1"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hidden="1"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hidden="1"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hidden="1"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hidden="1"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hidden="1"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hidden="1"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hidden="1"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hidden="1"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hidden="1"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hidden="1"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hidden="1"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hidden="1"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hidden="1"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hidden="1"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hidden="1"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hidden="1"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hidden="1"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hidden="1"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hidden="1"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hidden="1"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hidden="1"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hidden="1"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hidden="1"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hidden="1"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hidden="1"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hidden="1"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hidden="1"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hidden="1"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hidden="1"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hidden="1"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hidden="1"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hidden="1"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hidden="1"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hidden="1"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hidden="1"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hidden="1"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hidden="1"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hidden="1"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hidden="1"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hidden="1"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hidden="1"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6" s="32" customFormat="1" ht="15.75" hidden="1"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6" s="32" customFormat="1" ht="15.75" hidden="1"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6" s="32" customFormat="1" ht="15.75" hidden="1"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6" s="32" customFormat="1" ht="15.75" hidden="1"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6" s="32" customFormat="1" ht="15.75" hidden="1"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6" s="32" customFormat="1" ht="15.75" hidden="1"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6" s="32" customFormat="1" ht="15.75" hidden="1"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6" s="32" customFormat="1" ht="15.75" hidden="1"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6" s="32" customFormat="1" ht="15.75" hidden="1"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6" s="32" customFormat="1" ht="15.75" hidden="1"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6" s="32" customFormat="1" ht="15.75" hidden="1"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6" s="32" customFormat="1" ht="15.75" hidden="1"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6" s="32" customFormat="1" ht="15.75" hidden="1"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6" s="32" customFormat="1" ht="15.75" hidden="1"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6" s="32" customFormat="1" ht="15.75" hidden="1"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6"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c r="N13712" s="32" t="str">
        <f t="shared" ref="N13712" si="3891" xml:space="preserve"> TEXT(D13712, "mmmm")</f>
        <v>November</v>
      </c>
      <c r="O13712" s="39">
        <f t="shared" ref="O13712" si="3892" xml:space="preserve"> K13712 - L13712</f>
        <v>327.9799999999999</v>
      </c>
      <c r="P13712" s="32" t="str">
        <f xml:space="preserve"> TEXT(D13712, "dddd")</f>
        <v>Sunday</v>
      </c>
    </row>
    <row r="13713" spans="1:26" s="32" customFormat="1" ht="15.75" hidden="1"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hidden="1"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hidden="1"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hidden="1"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hidden="1"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c r="N13718" s="32" t="str">
        <f t="shared" ref="N13718" si="3893" xml:space="preserve"> TEXT(D13718, "mmmm")</f>
        <v>June</v>
      </c>
      <c r="O13718" s="39">
        <f t="shared" ref="O13718" si="3894" xml:space="preserve"> K13718 - L13718</f>
        <v>1010.02</v>
      </c>
      <c r="P13718" s="32" t="str">
        <f xml:space="preserve"> TEXT(D13718, "dddd")</f>
        <v>Wednesday</v>
      </c>
    </row>
    <row r="13719" spans="1:26" s="32" customFormat="1" ht="15.75" hidden="1"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hidden="1"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c r="N13721" s="32" t="str">
        <f t="shared" ref="N13721" si="3895" xml:space="preserve"> TEXT(D13721, "mmmm")</f>
        <v>July</v>
      </c>
      <c r="O13721" s="39">
        <f t="shared" ref="O13721" si="3896" xml:space="preserve"> K13721 - L13721</f>
        <v>309.80999999999995</v>
      </c>
      <c r="P13721" s="32" t="str">
        <f xml:space="preserve"> TEXT(D13721, "dddd")</f>
        <v>Sunday</v>
      </c>
    </row>
    <row r="13722" spans="1:26" s="32" customFormat="1" ht="15.75" hidden="1"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hidden="1"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hidden="1"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hidden="1"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hidden="1"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hidden="1"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hidden="1"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hidden="1"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hidden="1"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hidden="1"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hidden="1"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hidden="1"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hidden="1"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hidden="1"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hidden="1"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hidden="1"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hidden="1"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hidden="1"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hidden="1"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hidden="1"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hidden="1"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hidden="1"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hidden="1"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hidden="1"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hidden="1"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hidden="1"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hidden="1"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hidden="1"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hidden="1"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hidden="1"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hidden="1"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hidden="1"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hidden="1"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hidden="1"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hidden="1"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hidden="1"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hidden="1"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hidden="1"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hidden="1"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hidden="1"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hidden="1"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hidden="1"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hidden="1"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hidden="1"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hidden="1"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hidden="1"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hidden="1"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hidden="1"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hidden="1"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hidden="1"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hidden="1"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hidden="1"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hidden="1"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hidden="1"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hidden="1"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hidden="1"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hidden="1"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hidden="1"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hidden="1"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hidden="1"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hidden="1"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hidden="1"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hidden="1"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hidden="1"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hidden="1"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hidden="1"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hidden="1"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hidden="1"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hidden="1"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hidden="1"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hidden="1"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hidden="1"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hidden="1"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hidden="1"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hidden="1"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hidden="1"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hidden="1"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hidden="1"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hidden="1"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hidden="1"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hidden="1"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hidden="1"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hidden="1"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hidden="1"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hidden="1"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hidden="1"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hidden="1"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hidden="1"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hidden="1"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hidden="1"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hidden="1"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hidden="1"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hidden="1"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hidden="1"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hidden="1"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hidden="1"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hidden="1"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hidden="1"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hidden="1"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hidden="1"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hidden="1"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hidden="1"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hidden="1"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6" s="32" customFormat="1" ht="15.75" hidden="1"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6" s="32" customFormat="1" ht="15.75" hidden="1"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6" s="32" customFormat="1" ht="15.75" hidden="1"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6"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c r="N13828" s="32" t="str">
        <f t="shared" ref="N13828" si="3897" xml:space="preserve"> TEXT(D13828, "mmmm")</f>
        <v>February</v>
      </c>
      <c r="O13828" s="39">
        <f t="shared" ref="O13828" si="3898" xml:space="preserve"> K13828 - L13828</f>
        <v>209.84000000000003</v>
      </c>
      <c r="P13828" s="32" t="str">
        <f xml:space="preserve"> TEXT(D13828, "dddd")</f>
        <v>Wednesday</v>
      </c>
    </row>
    <row r="13829" spans="1:16" s="32" customFormat="1" ht="15.75" hidden="1"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6" s="32" customFormat="1" ht="15.75" hidden="1"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6" s="32" customFormat="1" ht="15.75" hidden="1"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6" s="32" customFormat="1" ht="15.75" hidden="1"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6" s="32" customFormat="1" ht="15.75" hidden="1"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6" s="32" customFormat="1" ht="15.75" hidden="1"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6" s="32" customFormat="1" ht="15.75" hidden="1"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6" s="32" customFormat="1" ht="15.75" hidden="1"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6" s="32" customFormat="1" ht="15.75" hidden="1"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6" s="32" customFormat="1" ht="15.75" hidden="1"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6" s="32" customFormat="1" ht="15.75" hidden="1"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6" s="32" customFormat="1" ht="15.75" hidden="1"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hidden="1"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hidden="1"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hidden="1"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hidden="1"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hidden="1"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hidden="1"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hidden="1"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hidden="1"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hidden="1"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hidden="1"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hidden="1"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hidden="1"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hidden="1"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hidden="1"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hidden="1"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hidden="1"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hidden="1"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hidden="1"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hidden="1"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hidden="1"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hidden="1"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hidden="1"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hidden="1"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hidden="1"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hidden="1"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hidden="1"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hidden="1"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hidden="1"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hidden="1"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hidden="1"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hidden="1"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hidden="1"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hidden="1"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hidden="1"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hidden="1"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hidden="1"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hidden="1"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hidden="1"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hidden="1"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hidden="1"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hidden="1"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hidden="1"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hidden="1"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hidden="1"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hidden="1"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hidden="1"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hidden="1"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hidden="1"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hidden="1"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hidden="1"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hidden="1"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hidden="1"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hidden="1"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hidden="1"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hidden="1"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hidden="1"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hidden="1"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hidden="1"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hidden="1"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hidden="1"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hidden="1"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hidden="1"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hidden="1"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hidden="1"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hidden="1"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hidden="1"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hidden="1"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hidden="1"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hidden="1"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hidden="1"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hidden="1"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hidden="1"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hidden="1"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hidden="1"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hidden="1"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hidden="1"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hidden="1"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hidden="1"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hidden="1"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hidden="1"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hidden="1"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hidden="1"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hidden="1"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hidden="1"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hidden="1"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hidden="1"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hidden="1"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hidden="1"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hidden="1"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hidden="1"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hidden="1"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hidden="1"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hidden="1"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hidden="1"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hidden="1"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hidden="1"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hidden="1"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hidden="1"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hidden="1"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hidden="1"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hidden="1"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hidden="1"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hidden="1"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hidden="1"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hidden="1"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hidden="1"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hidden="1"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hidden="1"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hidden="1"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hidden="1"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hidden="1"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hidden="1"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hidden="1"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hidden="1"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hidden="1"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hidden="1"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hidden="1"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hidden="1"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hidden="1"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hidden="1"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hidden="1"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hidden="1"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hidden="1"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hidden="1"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hidden="1"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hidden="1"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hidden="1"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hidden="1"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6" s="32" customFormat="1" ht="15.75" hidden="1"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6" s="32" customFormat="1" ht="15.75" hidden="1"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6" s="32" customFormat="1" ht="15.75" hidden="1"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6" s="32" customFormat="1" ht="15.75" hidden="1"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6" s="32" customFormat="1" ht="15.75" hidden="1"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6" s="32" customFormat="1" ht="15.75" hidden="1"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6" s="32" customFormat="1" ht="15.75" hidden="1"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6" s="32" customFormat="1" ht="15.75" hidden="1"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6" s="32" customFormat="1" ht="15.75" hidden="1"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6" s="32" customFormat="1" ht="15.75" hidden="1"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6"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c r="N13979" s="32" t="str">
        <f t="shared" ref="N13979" si="3899" xml:space="preserve"> TEXT(D13979, "mmmm")</f>
        <v>January</v>
      </c>
      <c r="O13979" s="39">
        <f t="shared" ref="O13979" si="3900" xml:space="preserve"> K13979 - L13979</f>
        <v>133.7800000000002</v>
      </c>
      <c r="P13979" s="32" t="str">
        <f xml:space="preserve"> TEXT(D13979, "dddd")</f>
        <v>Wednesday</v>
      </c>
    </row>
    <row r="13980" spans="1:16" s="32" customFormat="1" ht="15.75" hidden="1"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6" s="32" customFormat="1" ht="15.75" hidden="1"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6" s="32" customFormat="1" ht="15.75" hidden="1"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6" s="32" customFormat="1" ht="15.75" hidden="1"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6" s="32" customFormat="1" ht="15.75" hidden="1"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hidden="1"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hidden="1"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hidden="1"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hidden="1"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hidden="1"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hidden="1"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hidden="1"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hidden="1"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hidden="1"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hidden="1"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hidden="1"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hidden="1"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hidden="1"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hidden="1"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hidden="1"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hidden="1"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hidden="1"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hidden="1"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hidden="1"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hidden="1"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hidden="1"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hidden="1"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hidden="1"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hidden="1"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hidden="1"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hidden="1"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hidden="1"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hidden="1"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hidden="1"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hidden="1"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hidden="1"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hidden="1"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6" s="32" customFormat="1" ht="15.75" hidden="1"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6" s="32" customFormat="1" ht="15.75" hidden="1"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6" s="32" customFormat="1" ht="15.75" hidden="1"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6" s="32" customFormat="1" ht="15.75" hidden="1"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6" s="32" customFormat="1" ht="15.75" hidden="1"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6"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c r="N14022" s="32" t="str">
        <f t="shared" ref="N14022" si="3901" xml:space="preserve"> TEXT(D14022, "mmmm")</f>
        <v>August</v>
      </c>
      <c r="O14022" s="39">
        <f t="shared" ref="O14022" si="3902" xml:space="preserve"> K14022 - L14022</f>
        <v>50.66</v>
      </c>
      <c r="P14022" s="32" t="str">
        <f xml:space="preserve"> TEXT(D14022, "dddd")</f>
        <v>Wednesday</v>
      </c>
    </row>
    <row r="14023" spans="1:16" s="32" customFormat="1" ht="15.75" hidden="1"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6" s="32" customFormat="1" ht="15.75" hidden="1"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6" s="32" customFormat="1" ht="15.75" hidden="1"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6" s="32" customFormat="1" ht="15.75" hidden="1"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6" s="32" customFormat="1" ht="15.75" hidden="1"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6" s="32" customFormat="1" ht="15.75" hidden="1"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6" s="32" customFormat="1" ht="15.75" hidden="1"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6" s="32" customFormat="1" ht="15.75" hidden="1"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6" s="32" customFormat="1" ht="15.75" hidden="1"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6" s="32" customFormat="1" ht="15.75" hidden="1"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hidden="1"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hidden="1"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hidden="1"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hidden="1"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hidden="1"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hidden="1"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hidden="1"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hidden="1"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hidden="1"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hidden="1"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hidden="1"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hidden="1"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hidden="1"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hidden="1"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hidden="1"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hidden="1"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hidden="1"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hidden="1"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hidden="1"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hidden="1"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hidden="1"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hidden="1"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hidden="1"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hidden="1"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hidden="1"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hidden="1"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hidden="1"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hidden="1"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hidden="1"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hidden="1"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hidden="1"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hidden="1"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hidden="1"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hidden="1"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hidden="1"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hidden="1"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hidden="1"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hidden="1"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hidden="1"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hidden="1"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hidden="1"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hidden="1"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hidden="1"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hidden="1"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hidden="1"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hidden="1"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hidden="1"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hidden="1"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hidden="1"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hidden="1"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hidden="1"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hidden="1"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hidden="1"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hidden="1"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hidden="1"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hidden="1"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hidden="1"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hidden="1"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hidden="1"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hidden="1"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hidden="1"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hidden="1"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hidden="1"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hidden="1"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hidden="1"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hidden="1"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hidden="1"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hidden="1"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hidden="1"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hidden="1"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hidden="1"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hidden="1"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hidden="1"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hidden="1"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hidden="1"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hidden="1"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hidden="1"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hidden="1"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hidden="1"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hidden="1"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hidden="1"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hidden="1"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hidden="1"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hidden="1"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hidden="1"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hidden="1"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hidden="1"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hidden="1"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hidden="1"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hidden="1"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hidden="1"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hidden="1"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hidden="1"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hidden="1"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hidden="1"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hidden="1"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hidden="1"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hidden="1"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hidden="1"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hidden="1"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hidden="1"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hidden="1"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hidden="1"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hidden="1"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hidden="1"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hidden="1"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hidden="1"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hidden="1"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hidden="1"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hidden="1"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hidden="1"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hidden="1"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hidden="1"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hidden="1"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hidden="1"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hidden="1"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hidden="1"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hidden="1"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hidden="1"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hidden="1"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hidden="1"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hidden="1"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hidden="1"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hidden="1"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hidden="1"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hidden="1"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hidden="1"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hidden="1"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hidden="1"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hidden="1"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hidden="1"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hidden="1"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hidden="1"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hidden="1"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hidden="1"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hidden="1"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hidden="1"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hidden="1"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hidden="1"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hidden="1"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hidden="1"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hidden="1"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hidden="1"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hidden="1"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hidden="1"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hidden="1"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hidden="1"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hidden="1"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hidden="1"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hidden="1"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hidden="1"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hidden="1"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hidden="1"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hidden="1"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hidden="1"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hidden="1"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hidden="1"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hidden="1"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hidden="1"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hidden="1"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hidden="1"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hidden="1"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hidden="1"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hidden="1"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hidden="1"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hidden="1"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hidden="1"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hidden="1"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hidden="1"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hidden="1"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hidden="1"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hidden="1"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hidden="1"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hidden="1"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hidden="1"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hidden="1"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hidden="1"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hidden="1"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hidden="1"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hidden="1"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hidden="1"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hidden="1"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hidden="1"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hidden="1"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hidden="1"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hidden="1"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hidden="1"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hidden="1"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hidden="1"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hidden="1"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hidden="1"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hidden="1"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hidden="1"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hidden="1"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hidden="1"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hidden="1"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hidden="1"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hidden="1"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hidden="1"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c r="N14232" s="32" t="str">
        <f t="shared" ref="N14232" si="3903" xml:space="preserve"> TEXT(D14232, "mmmm")</f>
        <v>January</v>
      </c>
      <c r="O14232" s="39">
        <f t="shared" ref="O14232" si="3904" xml:space="preserve"> K14232 - L14232</f>
        <v>128.45999999999992</v>
      </c>
      <c r="P14232" s="32" t="str">
        <f xml:space="preserve"> TEXT(D14232, "dddd")</f>
        <v>Monday</v>
      </c>
    </row>
    <row r="14233" spans="1:26" s="32" customFormat="1" ht="15.75" hidden="1"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hidden="1"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hidden="1"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hidden="1"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hidden="1"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hidden="1"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hidden="1"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hidden="1"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6" s="32" customFormat="1" ht="15.75" hidden="1"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6" s="32" customFormat="1" ht="15.75" hidden="1"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6" s="32" customFormat="1" ht="15.75" hidden="1"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6" s="32" customFormat="1" ht="15.75" hidden="1"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6" s="32" customFormat="1" ht="15.75" hidden="1"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6" s="32" customFormat="1" ht="15.75" hidden="1"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6" s="32" customFormat="1" ht="15.75" hidden="1"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6" s="32" customFormat="1" ht="15.75" hidden="1"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6" s="32" customFormat="1" ht="15.75" hidden="1"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6" s="32" customFormat="1" ht="15.75" hidden="1"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6"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c r="N14251" s="32" t="str">
        <f t="shared" ref="N14251" si="3905" xml:space="preserve"> TEXT(D14251, "mmmm")</f>
        <v>November</v>
      </c>
      <c r="O14251" s="39">
        <f t="shared" ref="O14251" si="3906" xml:space="preserve"> K14251 - L14251</f>
        <v>64.509999999999991</v>
      </c>
      <c r="P14251" s="32" t="str">
        <f xml:space="preserve"> TEXT(D14251, "dddd")</f>
        <v>Monday</v>
      </c>
    </row>
    <row r="14252" spans="1:16" s="32" customFormat="1" ht="15.75" hidden="1"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6" s="32" customFormat="1" ht="15.75" hidden="1"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6" s="32" customFormat="1" ht="15.75" hidden="1"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6" s="32" customFormat="1" ht="15.75" hidden="1"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6" s="32" customFormat="1" ht="15.75" hidden="1"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hidden="1"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hidden="1"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hidden="1"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hidden="1"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hidden="1"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hidden="1"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hidden="1"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hidden="1"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hidden="1"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hidden="1"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hidden="1"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hidden="1"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hidden="1"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hidden="1"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hidden="1"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hidden="1"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hidden="1"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hidden="1"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hidden="1"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hidden="1"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hidden="1"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hidden="1"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hidden="1"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hidden="1"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hidden="1"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hidden="1"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hidden="1"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hidden="1"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hidden="1"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hidden="1"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hidden="1"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hidden="1"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hidden="1"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hidden="1"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hidden="1"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hidden="1"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hidden="1"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hidden="1"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hidden="1"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hidden="1"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hidden="1"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hidden="1"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hidden="1"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hidden="1"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hidden="1"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hidden="1"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hidden="1"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hidden="1"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hidden="1"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hidden="1"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hidden="1"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hidden="1"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hidden="1"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hidden="1"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hidden="1"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hidden="1"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hidden="1"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hidden="1"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hidden="1"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hidden="1"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hidden="1"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hidden="1"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hidden="1"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hidden="1"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hidden="1"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hidden="1"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hidden="1"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hidden="1"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hidden="1"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hidden="1"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hidden="1"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hidden="1"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hidden="1"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hidden="1"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hidden="1"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hidden="1"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hidden="1"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hidden="1"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hidden="1"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hidden="1"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hidden="1"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hidden="1"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hidden="1"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hidden="1"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hidden="1"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hidden="1"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hidden="1"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hidden="1"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hidden="1"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hidden="1"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hidden="1"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hidden="1"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hidden="1"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hidden="1"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hidden="1"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hidden="1"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6" s="32" customFormat="1" ht="15.75" hidden="1"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6" s="32" customFormat="1" ht="15.75" hidden="1"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6" s="32" customFormat="1" ht="15.75" hidden="1"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6" s="32" customFormat="1" ht="15.75" hidden="1"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6" s="32" customFormat="1" ht="15.75" hidden="1"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6" s="32" customFormat="1" ht="15.75" hidden="1"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6" s="32" customFormat="1" ht="15.75" hidden="1"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6" s="32" customFormat="1" ht="15.75" hidden="1"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6" s="32" customFormat="1" ht="15.75" hidden="1"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6" s="32" customFormat="1" ht="15.75" hidden="1"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6"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c r="N14363" s="32" t="str">
        <f t="shared" ref="N14363" si="3907" xml:space="preserve"> TEXT(D14363, "mmmm")</f>
        <v>June</v>
      </c>
      <c r="O14363" s="39">
        <f t="shared" ref="O14363" si="3908" xml:space="preserve"> K14363 - L14363</f>
        <v>802.26</v>
      </c>
      <c r="P14363" s="32" t="str">
        <f xml:space="preserve"> TEXT(D14363, "dddd")</f>
        <v>Thursday</v>
      </c>
    </row>
    <row r="14364" spans="1:16" s="32" customFormat="1" ht="15.75" hidden="1"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6" s="32" customFormat="1" ht="15.75" hidden="1"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6" s="32" customFormat="1" ht="15.75" hidden="1"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6" s="32" customFormat="1" ht="15.75" hidden="1"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6" s="32" customFormat="1" ht="15.75" hidden="1"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hidden="1"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hidden="1"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hidden="1"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hidden="1"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hidden="1"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hidden="1"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hidden="1"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hidden="1"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hidden="1"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hidden="1"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hidden="1"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hidden="1"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hidden="1"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hidden="1"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hidden="1"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hidden="1"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hidden="1"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hidden="1"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hidden="1"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hidden="1"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hidden="1"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hidden="1"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hidden="1"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hidden="1"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hidden="1"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hidden="1"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hidden="1"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hidden="1"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hidden="1"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hidden="1"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hidden="1"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hidden="1"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hidden="1"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hidden="1"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hidden="1"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hidden="1"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hidden="1"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hidden="1"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hidden="1"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hidden="1"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hidden="1"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hidden="1"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c r="N14411" s="32" t="str">
        <f t="shared" ref="N14411" si="3909" xml:space="preserve"> TEXT(D14411, "mmmm")</f>
        <v>March</v>
      </c>
      <c r="O14411" s="39">
        <f t="shared" ref="O14411" si="3910" xml:space="preserve"> K14411 - L14411</f>
        <v>834.93999999999994</v>
      </c>
      <c r="P14411" s="32" t="str">
        <f xml:space="preserve"> TEXT(D14411, "dddd")</f>
        <v>Monday</v>
      </c>
    </row>
    <row r="14412" spans="1:26" s="32" customFormat="1" ht="15.75" hidden="1"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hidden="1"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hidden="1"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hidden="1"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hidden="1"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hidden="1"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hidden="1"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hidden="1"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hidden="1"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hidden="1"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hidden="1"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hidden="1"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hidden="1"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hidden="1"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hidden="1"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hidden="1"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hidden="1"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hidden="1"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hidden="1"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hidden="1"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hidden="1"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hidden="1"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hidden="1"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hidden="1"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hidden="1"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hidden="1"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hidden="1"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hidden="1"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hidden="1"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hidden="1"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hidden="1"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hidden="1"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hidden="1"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hidden="1"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hidden="1"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hidden="1"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c r="N14448" s="32" t="str">
        <f t="shared" ref="N14448" si="3911" xml:space="preserve"> TEXT(D14448, "mmmm")</f>
        <v>March</v>
      </c>
      <c r="O14448" s="39">
        <f t="shared" ref="O14448" si="3912" xml:space="preserve"> K14448 - L14448</f>
        <v>771.12</v>
      </c>
      <c r="P14448" s="32" t="str">
        <f xml:space="preserve"> TEXT(D14448, "dddd")</f>
        <v>Thursday</v>
      </c>
    </row>
    <row r="14449" spans="1:13" s="32" customFormat="1" ht="15.75" hidden="1"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hidden="1"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hidden="1"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hidden="1"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hidden="1"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hidden="1"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hidden="1"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hidden="1"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hidden="1"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hidden="1"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hidden="1"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hidden="1"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hidden="1"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hidden="1"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hidden="1"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hidden="1"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hidden="1"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hidden="1"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hidden="1"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hidden="1"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hidden="1"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hidden="1"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hidden="1"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hidden="1"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hidden="1"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hidden="1"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hidden="1"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hidden="1"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hidden="1"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hidden="1"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hidden="1"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hidden="1"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hidden="1"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hidden="1"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hidden="1"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hidden="1"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hidden="1"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hidden="1"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hidden="1"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hidden="1"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hidden="1"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hidden="1"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hidden="1"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hidden="1"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hidden="1"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hidden="1"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hidden="1"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hidden="1"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hidden="1"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hidden="1"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hidden="1"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hidden="1"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hidden="1"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hidden="1"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hidden="1"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hidden="1"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hidden="1"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hidden="1"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hidden="1"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hidden="1"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hidden="1"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hidden="1"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hidden="1"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hidden="1"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hidden="1"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hidden="1"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hidden="1"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hidden="1"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hidden="1"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hidden="1"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hidden="1"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hidden="1"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hidden="1"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hidden="1"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hidden="1"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hidden="1"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hidden="1"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hidden="1"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hidden="1"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hidden="1"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hidden="1"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hidden="1"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hidden="1"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hidden="1"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hidden="1"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hidden="1"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hidden="1"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hidden="1"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hidden="1"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hidden="1"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hidden="1"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hidden="1"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hidden="1"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hidden="1"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hidden="1"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hidden="1"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6" s="32" customFormat="1" ht="15.75" hidden="1"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6" s="32" customFormat="1" ht="15.75" hidden="1"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6" s="32" customFormat="1" ht="15.75" hidden="1"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6" s="32" customFormat="1" ht="15.75" hidden="1"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6" s="32" customFormat="1" ht="15.75" hidden="1"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6" s="32" customFormat="1" ht="15.75" hidden="1"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6" s="32" customFormat="1" ht="15.75" hidden="1"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6" s="32" customFormat="1" ht="15.75" hidden="1"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6" s="32" customFormat="1" ht="15.75" hidden="1"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6" s="32" customFormat="1" ht="15.75" hidden="1"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6" s="32" customFormat="1" ht="15.75" hidden="1"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6"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c r="N14556" s="32" t="str">
        <f t="shared" ref="N14556" si="3913" xml:space="preserve"> TEXT(D14556, "mmmm")</f>
        <v>November</v>
      </c>
      <c r="O14556" s="39">
        <f t="shared" ref="O14556" si="3914" xml:space="preserve"> K14556 - L14556</f>
        <v>1279.3999999999999</v>
      </c>
      <c r="P14556" s="32" t="str">
        <f xml:space="preserve"> TEXT(D14556, "dddd")</f>
        <v>Friday</v>
      </c>
    </row>
    <row r="14557" spans="1:16" s="32" customFormat="1" ht="15.75" hidden="1"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6" s="32" customFormat="1" ht="15.75" hidden="1"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6" s="32" customFormat="1" ht="15.75" hidden="1"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6" s="32" customFormat="1" ht="15.75" hidden="1"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hidden="1"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hidden="1"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hidden="1"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hidden="1"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hidden="1"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hidden="1"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hidden="1"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hidden="1"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hidden="1"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hidden="1"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hidden="1"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hidden="1"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hidden="1"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hidden="1"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hidden="1"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hidden="1"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6" s="32" customFormat="1" ht="15.75" hidden="1"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6" s="32" customFormat="1" ht="15.75" hidden="1"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6" s="32" customFormat="1" ht="15.75" hidden="1"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6" s="32" customFormat="1" ht="15.75" hidden="1"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6" s="32" customFormat="1" ht="15.75" hidden="1"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6"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c r="N14582" s="32" t="str">
        <f t="shared" ref="N14582" si="3915" xml:space="preserve"> TEXT(D14582, "mmmm")</f>
        <v>November</v>
      </c>
      <c r="O14582" s="39">
        <f t="shared" ref="O14582" si="3916" xml:space="preserve"> K14582 - L14582</f>
        <v>1230.27</v>
      </c>
      <c r="P14582" s="32" t="str">
        <f xml:space="preserve"> TEXT(D14582, "dddd")</f>
        <v>Sunday</v>
      </c>
    </row>
    <row r="14583" spans="1:16" s="32" customFormat="1" ht="15.75" hidden="1"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6" s="32" customFormat="1" ht="15.75" hidden="1"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6" s="32" customFormat="1" ht="15.75" hidden="1"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6" s="32" customFormat="1" ht="15.75" hidden="1"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6" s="32" customFormat="1" ht="15.75" hidden="1"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6" s="32" customFormat="1" ht="15.75" hidden="1"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6" s="32" customFormat="1" ht="15.75" hidden="1"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6" s="32" customFormat="1" ht="15.75" hidden="1"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6" s="32" customFormat="1" ht="15.75" hidden="1"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6" s="32" customFormat="1" ht="15.75" hidden="1"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hidden="1"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hidden="1"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hidden="1"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hidden="1"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hidden="1"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hidden="1"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hidden="1"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hidden="1"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hidden="1"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hidden="1"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hidden="1"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hidden="1"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hidden="1"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hidden="1"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hidden="1"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hidden="1"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hidden="1"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hidden="1"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hidden="1"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hidden="1"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c r="N14613" s="32" t="str">
        <f t="shared" ref="N14613" si="3917" xml:space="preserve"> TEXT(D14613, "mmmm")</f>
        <v>July</v>
      </c>
      <c r="O14613" s="39">
        <f t="shared" ref="O14613" si="3918" xml:space="preserve"> K14613 - L14613</f>
        <v>445.20999999999992</v>
      </c>
      <c r="P14613" s="32" t="str">
        <f xml:space="preserve"> TEXT(D14613, "dddd")</f>
        <v>Friday</v>
      </c>
    </row>
    <row r="14614" spans="1:26" s="32" customFormat="1" ht="15.75" hidden="1"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hidden="1"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hidden="1"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hidden="1"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hidden="1"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hidden="1"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hidden="1"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hidden="1"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hidden="1"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hidden="1"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hidden="1"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6" s="32" customFormat="1" ht="15.75" hidden="1"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6" s="32" customFormat="1" ht="15.75" hidden="1"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6"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c r="N14627" s="32" t="str">
        <f t="shared" ref="N14627" si="3919" xml:space="preserve"> TEXT(D14627, "mmmm")</f>
        <v>December</v>
      </c>
      <c r="O14627" s="39">
        <f t="shared" ref="O14627" si="3920" xml:space="preserve"> K14627 - L14627</f>
        <v>110.56</v>
      </c>
      <c r="P14627" s="32" t="str">
        <f xml:space="preserve"> TEXT(D14627, "dddd")</f>
        <v>Tuesday</v>
      </c>
    </row>
    <row r="14628" spans="1:16" s="32" customFormat="1" ht="15.75" hidden="1"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6" s="32" customFormat="1" ht="15.75" hidden="1"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6" s="32" customFormat="1" ht="15.75" hidden="1"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6" s="32" customFormat="1" ht="15.75" hidden="1"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6" s="32" customFormat="1" ht="15.75" hidden="1"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6" s="32" customFormat="1" ht="15.75" hidden="1"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6"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c r="N14634" s="32" t="str">
        <f t="shared" ref="N14634" si="3921" xml:space="preserve"> TEXT(D14634, "mmmm")</f>
        <v>April</v>
      </c>
      <c r="O14634" s="39">
        <f t="shared" ref="O14634" si="3922" xml:space="preserve"> K14634 - L14634</f>
        <v>75.139999999999986</v>
      </c>
      <c r="P14634" s="32" t="str">
        <f xml:space="preserve"> TEXT(D14634, "dddd")</f>
        <v>Friday</v>
      </c>
    </row>
    <row r="14635" spans="1:16" s="32" customFormat="1" ht="15.75" hidden="1"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6" s="32" customFormat="1" ht="15.75" hidden="1"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6" s="32" customFormat="1" ht="15.75" hidden="1"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6" s="32" customFormat="1" ht="15.75" hidden="1"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6" s="32" customFormat="1" ht="15.75" hidden="1"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6" s="32" customFormat="1" ht="15.75" hidden="1"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hidden="1"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hidden="1"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hidden="1"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hidden="1"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hidden="1"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hidden="1"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hidden="1"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hidden="1"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hidden="1"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hidden="1"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hidden="1"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hidden="1"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hidden="1"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hidden="1"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hidden="1"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hidden="1"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hidden="1"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hidden="1"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hidden="1"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hidden="1"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hidden="1"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hidden="1"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hidden="1"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hidden="1"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hidden="1"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hidden="1"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hidden="1"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hidden="1"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hidden="1"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hidden="1"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hidden="1"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hidden="1"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hidden="1"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hidden="1"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hidden="1"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hidden="1"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hidden="1"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hidden="1"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hidden="1"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hidden="1"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hidden="1"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hidden="1"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hidden="1"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hidden="1"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hidden="1"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hidden="1"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hidden="1"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hidden="1"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hidden="1"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hidden="1"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hidden="1"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hidden="1"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hidden="1"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hidden="1"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hidden="1"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hidden="1"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hidden="1"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hidden="1"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hidden="1"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hidden="1"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hidden="1"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hidden="1"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hidden="1"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hidden="1"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hidden="1"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hidden="1"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hidden="1"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hidden="1"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hidden="1"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hidden="1"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hidden="1"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hidden="1"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hidden="1"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hidden="1"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hidden="1"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hidden="1"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hidden="1"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hidden="1"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hidden="1"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hidden="1"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hidden="1"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hidden="1"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hidden="1"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hidden="1"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hidden="1"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hidden="1"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hidden="1"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hidden="1"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hidden="1"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hidden="1"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hidden="1"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hidden="1"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hidden="1"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hidden="1"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hidden="1"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hidden="1"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6" s="32" customFormat="1" ht="15.75" hidden="1"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6" s="32" customFormat="1" ht="15.75" hidden="1"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6" s="32" customFormat="1" ht="15.75" hidden="1"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6" s="32" customFormat="1" ht="15.75" hidden="1"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6" s="32" customFormat="1" ht="15.75" hidden="1"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6" s="32" customFormat="1" ht="15.75" hidden="1"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6"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c r="N14743" s="32" t="str">
        <f t="shared" ref="N14743:N14744" si="3923" xml:space="preserve"> TEXT(D14743, "mmmm")</f>
        <v>March</v>
      </c>
      <c r="O14743" s="39">
        <f t="shared" ref="O14743:O14744" si="3924" xml:space="preserve"> K14743 - L14743</f>
        <v>110.80999999999995</v>
      </c>
      <c r="P14743" s="32" t="str">
        <f t="shared" ref="P14743:P14744" si="3925" xml:space="preserve"> TEXT(D14743, "dddd")</f>
        <v>Sunday</v>
      </c>
    </row>
    <row r="14744" spans="1:16"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c r="N14744" s="32" t="str">
        <f t="shared" si="3923"/>
        <v>January</v>
      </c>
      <c r="O14744" s="39">
        <f t="shared" si="3924"/>
        <v>15.080000000000005</v>
      </c>
      <c r="P14744" s="32" t="str">
        <f t="shared" si="3925"/>
        <v>Saturday</v>
      </c>
    </row>
    <row r="14745" spans="1:16" s="32" customFormat="1" ht="15.75" hidden="1"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6" s="32" customFormat="1" ht="15.75" hidden="1"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6" s="32" customFormat="1" ht="15.75" hidden="1"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6" s="32" customFormat="1" ht="15.75" hidden="1"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6" s="32" customFormat="1" ht="15.75" hidden="1"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6" s="32" customFormat="1" ht="15.75" hidden="1"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6" s="32" customFormat="1" ht="15.75" hidden="1"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6" s="32" customFormat="1" ht="15.75" hidden="1"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hidden="1"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hidden="1"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hidden="1"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hidden="1"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hidden="1"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hidden="1"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hidden="1"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hidden="1"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hidden="1"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hidden="1"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hidden="1"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hidden="1"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hidden="1"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hidden="1"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hidden="1"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hidden="1"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hidden="1"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hidden="1"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hidden="1"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hidden="1"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hidden="1"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hidden="1"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hidden="1"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hidden="1"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hidden="1"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hidden="1"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hidden="1"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hidden="1"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hidden="1"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hidden="1"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hidden="1"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hidden="1"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hidden="1"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hidden="1"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hidden="1"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hidden="1"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hidden="1"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hidden="1"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hidden="1"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hidden="1"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hidden="1"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hidden="1"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hidden="1"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hidden="1"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hidden="1"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hidden="1"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hidden="1"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hidden="1"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hidden="1"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hidden="1"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hidden="1"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hidden="1"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hidden="1"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hidden="1"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hidden="1"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hidden="1"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hidden="1"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hidden="1"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hidden="1"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hidden="1"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hidden="1"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hidden="1"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hidden="1"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hidden="1"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hidden="1"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hidden="1"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hidden="1"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hidden="1"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hidden="1"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hidden="1"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hidden="1"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hidden="1"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hidden="1"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hidden="1"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hidden="1"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hidden="1"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hidden="1"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hidden="1"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hidden="1"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hidden="1"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hidden="1"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hidden="1"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hidden="1"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hidden="1"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hidden="1"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hidden="1"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hidden="1"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hidden="1"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hidden="1"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hidden="1"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hidden="1"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hidden="1"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hidden="1"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hidden="1"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hidden="1"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hidden="1"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hidden="1"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hidden="1"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hidden="1"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hidden="1"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hidden="1"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hidden="1"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hidden="1"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hidden="1"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hidden="1"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hidden="1"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hidden="1"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hidden="1"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hidden="1"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hidden="1"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hidden="1"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hidden="1"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hidden="1"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hidden="1"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hidden="1"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hidden="1"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hidden="1"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hidden="1"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hidden="1"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hidden="1"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hidden="1"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hidden="1"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hidden="1"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hidden="1"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hidden="1"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hidden="1"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hidden="1"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hidden="1"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hidden="1"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hidden="1"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hidden="1"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hidden="1"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hidden="1"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hidden="1"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hidden="1"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hidden="1"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hidden="1"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hidden="1"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hidden="1"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hidden="1"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hidden="1"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hidden="1"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hidden="1"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hidden="1"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hidden="1"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hidden="1"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hidden="1"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hidden="1"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hidden="1"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hidden="1"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hidden="1"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hidden="1"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hidden="1"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hidden="1"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hidden="1"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hidden="1"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hidden="1"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hidden="1"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hidden="1"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hidden="1"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hidden="1"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hidden="1"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hidden="1"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hidden="1"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hidden="1"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hidden="1"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hidden="1"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hidden="1"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hidden="1"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hidden="1"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hidden="1"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hidden="1"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hidden="1"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hidden="1"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hidden="1"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hidden="1"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hidden="1"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hidden="1"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hidden="1"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hidden="1"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hidden="1"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hidden="1"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hidden="1"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hidden="1"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hidden="1"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hidden="1"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hidden="1"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hidden="1"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hidden="1"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hidden="1"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hidden="1"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hidden="1"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hidden="1"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hidden="1"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hidden="1"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hidden="1"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hidden="1"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hidden="1"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hidden="1"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hidden="1"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hidden="1"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hidden="1"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hidden="1"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hidden="1"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hidden="1"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hidden="1"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hidden="1"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hidden="1"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hidden="1"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hidden="1"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hidden="1"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hidden="1"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hidden="1"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hidden="1"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hidden="1"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hidden="1"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hidden="1"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hidden="1"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hidden="1"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hidden="1"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hidden="1"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hidden="1"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hidden="1"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hidden="1"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hidden="1"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hidden="1"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hidden="1"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hidden="1"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hidden="1"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hidden="1"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hidden="1"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hidden="1"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hidden="1"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hidden="1"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hidden="1"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hidden="1"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hidden="1"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hidden="1"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hidden="1"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hidden="1"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6" s="32" customFormat="1" ht="15.75" hidden="1"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6" s="32" customFormat="1" ht="15.75" hidden="1"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6" s="32" customFormat="1" ht="15.75" hidden="1"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6" s="32" customFormat="1" ht="15.75" hidden="1"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6" s="32" customFormat="1" ht="15.75" hidden="1"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6" s="32" customFormat="1" ht="15.75" hidden="1"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6" s="32" customFormat="1" ht="15.75" hidden="1"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6" s="32" customFormat="1" ht="15.75" hidden="1"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6"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c r="N15001" s="32" t="str">
        <f t="shared" ref="N15001" si="3926" xml:space="preserve"> TEXT(D15001, "mmmm")</f>
        <v>August</v>
      </c>
      <c r="O15001" s="39">
        <f t="shared" ref="O15001" si="3927" xml:space="preserve"> K15001 - L15001</f>
        <v>737.17000000000007</v>
      </c>
      <c r="P15001" s="32" t="str">
        <f xml:space="preserve"> TEXT(D15001, "dddd")</f>
        <v>Thursday</v>
      </c>
    </row>
    <row r="15002" spans="1:16" s="32" customFormat="1" ht="15.75" hidden="1"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6" s="32" customFormat="1" ht="15.75" hidden="1"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6" s="32" customFormat="1" ht="15.75" hidden="1"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6" s="32" customFormat="1" ht="15.75" hidden="1"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6" s="32" customFormat="1" ht="15.75" hidden="1"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6" s="32" customFormat="1" ht="15.75" hidden="1"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6" s="32" customFormat="1" ht="15.75" hidden="1"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6" s="32" customFormat="1" ht="15.75" hidden="1"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6" s="32" customFormat="1" ht="15.75" hidden="1"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6"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c r="N15011" s="32" t="str">
        <f t="shared" ref="N15011" si="3928" xml:space="preserve"> TEXT(D15011, "mmmm")</f>
        <v>March</v>
      </c>
      <c r="O15011" s="39">
        <f t="shared" ref="O15011" si="3929" xml:space="preserve"> K15011 - L15011</f>
        <v>14.229999999999997</v>
      </c>
      <c r="P15011" s="32" t="str">
        <f xml:space="preserve"> TEXT(D15011, "dddd")</f>
        <v>Saturday</v>
      </c>
    </row>
    <row r="15012" spans="1:16" s="32" customFormat="1" ht="15.75" hidden="1"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6" s="32" customFormat="1" ht="15.75" hidden="1"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6" s="32" customFormat="1" ht="15.75" hidden="1"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6" s="32" customFormat="1" ht="15.75" hidden="1"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6" s="32" customFormat="1" ht="15.75" hidden="1"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6" s="32" customFormat="1" ht="15.75" hidden="1"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6" s="32" customFormat="1" ht="15.75" hidden="1"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6" s="32" customFormat="1" ht="15.75" hidden="1"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6" s="32" customFormat="1" ht="15.75" hidden="1"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6" s="32" customFormat="1" ht="15.75" hidden="1"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6" s="32" customFormat="1" ht="15.75" hidden="1"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6" s="32" customFormat="1" ht="15.75" hidden="1"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6" s="32" customFormat="1" ht="15.75" hidden="1"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hidden="1"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hidden="1"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hidden="1"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hidden="1"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hidden="1"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hidden="1"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hidden="1"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hidden="1"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hidden="1"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hidden="1"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hidden="1"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hidden="1"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hidden="1"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hidden="1"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hidden="1"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hidden="1"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hidden="1"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hidden="1"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hidden="1"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hidden="1"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hidden="1"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hidden="1"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hidden="1"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hidden="1"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hidden="1"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hidden="1"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hidden="1"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hidden="1"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hidden="1"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hidden="1"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hidden="1"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hidden="1"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6" s="32" customFormat="1" ht="15.75" hidden="1"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6" s="32" customFormat="1" ht="15.75" hidden="1"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6" s="32" customFormat="1" ht="15.75" hidden="1"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6" s="32" customFormat="1" ht="15.75" hidden="1"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6" s="32" customFormat="1" ht="15.75" hidden="1"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6" s="32" customFormat="1" ht="15.75" hidden="1"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6" s="32" customFormat="1" ht="15.75" hidden="1"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6" s="32" customFormat="1" ht="15.75" hidden="1"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6"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c r="N15065" s="32" t="str">
        <f t="shared" ref="N15065" si="3930" xml:space="preserve"> TEXT(D15065, "mmmm")</f>
        <v>May</v>
      </c>
      <c r="O15065" s="39">
        <f t="shared" ref="O15065" si="3931" xml:space="preserve"> K15065 - L15065</f>
        <v>1103.43</v>
      </c>
      <c r="P15065" s="32" t="str">
        <f xml:space="preserve"> TEXT(D15065, "dddd")</f>
        <v>Sunday</v>
      </c>
    </row>
    <row r="15066" spans="1:16" s="32" customFormat="1" ht="15.75" hidden="1"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6" s="32" customFormat="1" ht="15.75" hidden="1"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6" s="32" customFormat="1" ht="15.75" hidden="1"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6" s="32" customFormat="1" ht="15.75" hidden="1"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6" s="32" customFormat="1" ht="15.75" hidden="1"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6" s="32" customFormat="1" ht="15.75" hidden="1"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6" s="32" customFormat="1" ht="15.75" hidden="1"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hidden="1"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hidden="1"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hidden="1"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hidden="1"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hidden="1"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hidden="1"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hidden="1"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hidden="1"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hidden="1"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hidden="1"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hidden="1"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hidden="1"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hidden="1"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hidden="1"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hidden="1"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hidden="1"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hidden="1"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hidden="1"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hidden="1"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hidden="1"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hidden="1"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hidden="1"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hidden="1"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hidden="1"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hidden="1"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hidden="1"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hidden="1"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hidden="1"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hidden="1"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hidden="1"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hidden="1"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hidden="1"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hidden="1"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hidden="1"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hidden="1"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hidden="1"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hidden="1"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hidden="1"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hidden="1"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hidden="1"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hidden="1"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hidden="1"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hidden="1"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hidden="1"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hidden="1"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hidden="1"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hidden="1"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hidden="1"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hidden="1"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hidden="1"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hidden="1"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hidden="1"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hidden="1"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hidden="1"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hidden="1"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hidden="1"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hidden="1"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hidden="1"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hidden="1"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hidden="1"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hidden="1"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hidden="1"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hidden="1"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hidden="1"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hidden="1"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hidden="1"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hidden="1"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hidden="1"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hidden="1"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hidden="1"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hidden="1"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hidden="1"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hidden="1"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hidden="1"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hidden="1"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hidden="1"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hidden="1"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hidden="1"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hidden="1"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hidden="1"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hidden="1"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hidden="1"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hidden="1"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hidden="1"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hidden="1"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hidden="1"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hidden="1"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hidden="1"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hidden="1"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hidden="1"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hidden="1"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hidden="1"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hidden="1"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hidden="1"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hidden="1"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hidden="1"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hidden="1"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hidden="1"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hidden="1"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hidden="1"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hidden="1"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hidden="1"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hidden="1"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hidden="1"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hidden="1"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hidden="1"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hidden="1"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hidden="1"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hidden="1"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hidden="1"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hidden="1"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hidden="1"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hidden="1"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hidden="1"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hidden="1"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hidden="1"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hidden="1"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hidden="1"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hidden="1"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hidden="1"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hidden="1"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hidden="1"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hidden="1"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hidden="1"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hidden="1"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hidden="1"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hidden="1"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hidden="1"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hidden="1"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hidden="1"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hidden="1"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hidden="1"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hidden="1"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hidden="1"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hidden="1"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hidden="1"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hidden="1"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hidden="1"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hidden="1"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hidden="1"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hidden="1"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hidden="1"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hidden="1"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hidden="1"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hidden="1"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hidden="1"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hidden="1"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hidden="1"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hidden="1"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hidden="1"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hidden="1"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hidden="1"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hidden="1"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hidden="1"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hidden="1"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hidden="1"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hidden="1"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hidden="1"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hidden="1"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hidden="1"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6"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c r="N15233" s="32" t="str">
        <f t="shared" ref="N15233" si="3932" xml:space="preserve"> TEXT(D15233, "mmmm")</f>
        <v>July</v>
      </c>
      <c r="O15233" s="39">
        <f t="shared" ref="O15233" si="3933" xml:space="preserve"> K15233 - L15233</f>
        <v>451.65000000000009</v>
      </c>
      <c r="P15233" s="32" t="str">
        <f xml:space="preserve"> TEXT(D15233, "dddd")</f>
        <v>Tuesday</v>
      </c>
    </row>
    <row r="15234" spans="1:16" s="32" customFormat="1" ht="15.75" hidden="1"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6" s="32" customFormat="1" ht="15.75" hidden="1"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6" s="32" customFormat="1" ht="15.75" hidden="1"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6" s="32" customFormat="1" ht="15.75" hidden="1"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6" s="32" customFormat="1" ht="15.75" hidden="1"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6" s="32" customFormat="1" ht="15.75" hidden="1"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6" s="32" customFormat="1" ht="15.75" hidden="1"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6" s="32" customFormat="1" ht="15.75" hidden="1"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6" s="32" customFormat="1" ht="15.75" hidden="1"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6" s="32" customFormat="1" ht="15.75" hidden="1"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6" s="32" customFormat="1" ht="15.75" hidden="1"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6" s="32" customFormat="1" ht="15.75" hidden="1"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6" s="32" customFormat="1" ht="15.75" hidden="1"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6"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c r="N15247" s="32" t="str">
        <f t="shared" ref="N15247" si="3934" xml:space="preserve"> TEXT(D15247, "mmmm")</f>
        <v>February</v>
      </c>
      <c r="O15247" s="39">
        <f t="shared" ref="O15247" si="3935" xml:space="preserve"> K15247 - L15247</f>
        <v>1408.91</v>
      </c>
      <c r="P15247" s="32" t="str">
        <f xml:space="preserve"> TEXT(D15247, "dddd")</f>
        <v>Wednesday</v>
      </c>
    </row>
    <row r="15248" spans="1:16" s="32" customFormat="1" ht="15.75" hidden="1"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hidden="1"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hidden="1"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hidden="1"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hidden="1"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hidden="1"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hidden="1"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hidden="1"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hidden="1"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hidden="1"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hidden="1"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hidden="1"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hidden="1"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hidden="1"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hidden="1"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hidden="1"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hidden="1"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hidden="1"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hidden="1"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hidden="1"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hidden="1"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hidden="1"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hidden="1"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hidden="1"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hidden="1"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hidden="1"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hidden="1"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hidden="1"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hidden="1"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hidden="1"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hidden="1"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hidden="1"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hidden="1"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6" s="32" customFormat="1" ht="15.75" hidden="1"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6"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c r="N15282" s="32" t="str">
        <f t="shared" ref="N15282" si="3936" xml:space="preserve"> TEXT(D15282, "mmmm")</f>
        <v>October</v>
      </c>
      <c r="O15282" s="39">
        <f t="shared" ref="O15282" si="3937" xml:space="preserve"> K15282 - L15282</f>
        <v>903.11</v>
      </c>
      <c r="P15282" s="32" t="str">
        <f xml:space="preserve"> TEXT(D15282, "dddd")</f>
        <v>Tuesday</v>
      </c>
    </row>
    <row r="15283" spans="1:16" s="32" customFormat="1" ht="15.75" hidden="1"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6" s="32" customFormat="1" ht="15.75" hidden="1"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6" s="32" customFormat="1" ht="15.75" hidden="1"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6" s="32" customFormat="1" ht="15.75" hidden="1"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6" s="32" customFormat="1" ht="15.75" hidden="1"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6" s="32" customFormat="1" ht="15.75" hidden="1"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6" s="32" customFormat="1" ht="15.75" hidden="1"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6" s="32" customFormat="1" ht="15.75" hidden="1"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6" s="32" customFormat="1" ht="15.75" hidden="1"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6" s="32" customFormat="1" ht="15.75" hidden="1"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6" s="32" customFormat="1" ht="15.75" hidden="1"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6" s="32" customFormat="1" ht="15.75" hidden="1"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6" s="32" customFormat="1" ht="15.75" hidden="1"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6" s="32" customFormat="1" ht="15.75" hidden="1"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hidden="1"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hidden="1"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hidden="1"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hidden="1"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hidden="1"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hidden="1"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hidden="1"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hidden="1"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hidden="1"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hidden="1"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hidden="1"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hidden="1"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hidden="1"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hidden="1"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hidden="1"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hidden="1"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6"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c r="N15313" s="32" t="str">
        <f t="shared" ref="N15313" si="3938" xml:space="preserve"> TEXT(D15313, "mmmm")</f>
        <v>February</v>
      </c>
      <c r="O15313" s="39">
        <f t="shared" ref="O15313" si="3939" xml:space="preserve"> K15313 - L15313</f>
        <v>812.44</v>
      </c>
      <c r="P15313" s="32" t="str">
        <f xml:space="preserve"> TEXT(D15313, "dddd")</f>
        <v>Monday</v>
      </c>
    </row>
    <row r="15314" spans="1:16" s="32" customFormat="1" ht="15.75" hidden="1"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6" s="32" customFormat="1" ht="15.75" hidden="1"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6" s="32" customFormat="1" ht="15.75" hidden="1"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6" s="32" customFormat="1" ht="15.75" hidden="1"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6" s="32" customFormat="1" ht="15.75" hidden="1"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6" s="32" customFormat="1" ht="15.75" hidden="1"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6" s="32" customFormat="1" ht="15.75" hidden="1"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6" s="32" customFormat="1" ht="15.75" hidden="1"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6" s="32" customFormat="1" ht="15.75" hidden="1"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6" s="32" customFormat="1" ht="15.75" hidden="1"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6" s="32" customFormat="1" ht="15.75" hidden="1"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6" s="32" customFormat="1" ht="15.75" hidden="1"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6" s="32" customFormat="1" ht="15.75" hidden="1"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6" s="32" customFormat="1" ht="15.75" hidden="1"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6" s="32" customFormat="1" ht="15.75" hidden="1"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hidden="1"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hidden="1"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hidden="1"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hidden="1"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hidden="1"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hidden="1"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hidden="1"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hidden="1"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hidden="1"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hidden="1"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hidden="1"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hidden="1"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hidden="1"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hidden="1"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hidden="1"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hidden="1"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hidden="1"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hidden="1"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hidden="1"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hidden="1"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hidden="1"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hidden="1"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hidden="1"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hidden="1"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hidden="1"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hidden="1"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hidden="1"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hidden="1"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hidden="1"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hidden="1"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hidden="1"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hidden="1"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hidden="1"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hidden="1"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hidden="1"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hidden="1"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hidden="1"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hidden="1"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hidden="1"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hidden="1"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hidden="1"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hidden="1"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hidden="1"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hidden="1"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hidden="1"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hidden="1"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hidden="1"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hidden="1"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6" s="32" customFormat="1" ht="15.75" hidden="1"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6" s="32" customFormat="1" ht="15.75" hidden="1"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6" s="32" customFormat="1" ht="15.75" hidden="1"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6" s="32" customFormat="1" ht="15.75" hidden="1"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6" s="32" customFormat="1" ht="15.75" hidden="1"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6" s="32" customFormat="1" ht="15.75" hidden="1"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6" s="32" customFormat="1" ht="15.75" hidden="1"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6" s="32" customFormat="1" ht="15.75" hidden="1"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6" s="32" customFormat="1" ht="15.75" hidden="1"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6" s="32" customFormat="1" ht="15.75" hidden="1"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6" s="32" customFormat="1" ht="15.75" hidden="1"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6" s="32" customFormat="1" ht="15.75" hidden="1"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6"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c r="N15389" s="32" t="str">
        <f t="shared" ref="N15389" si="3940" xml:space="preserve"> TEXT(D15389, "mmmm")</f>
        <v>March</v>
      </c>
      <c r="O15389" s="39">
        <f t="shared" ref="O15389" si="3941" xml:space="preserve"> K15389 - L15389</f>
        <v>709.34</v>
      </c>
      <c r="P15389" s="32" t="str">
        <f xml:space="preserve"> TEXT(D15389, "dddd")</f>
        <v>Friday</v>
      </c>
    </row>
    <row r="15390" spans="1:16" s="32" customFormat="1" ht="15.75" hidden="1"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6" s="32" customFormat="1" ht="15.75" hidden="1"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6" s="32" customFormat="1" ht="15.75" hidden="1"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hidden="1"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hidden="1"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hidden="1"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hidden="1"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hidden="1"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hidden="1"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hidden="1"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hidden="1"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hidden="1"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hidden="1"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hidden="1"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hidden="1"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hidden="1"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hidden="1"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hidden="1"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hidden="1"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hidden="1"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hidden="1"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hidden="1"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hidden="1"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hidden="1"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hidden="1"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hidden="1"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hidden="1"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hidden="1"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hidden="1"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hidden="1"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hidden="1"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hidden="1"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hidden="1"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hidden="1"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hidden="1"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6" s="32" customFormat="1" ht="15.75" hidden="1"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6" s="32" customFormat="1" ht="15.75" hidden="1"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6" s="32" customFormat="1" ht="15.75" hidden="1"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6" s="32" customFormat="1" ht="15.75" hidden="1"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6" s="32" customFormat="1" ht="15.75" hidden="1"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6" s="32" customFormat="1" ht="15.75" hidden="1"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6"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c r="N15431" s="32" t="str">
        <f t="shared" ref="N15431" si="3942" xml:space="preserve"> TEXT(D15431, "mmmm")</f>
        <v>August</v>
      </c>
      <c r="O15431" s="39">
        <f t="shared" ref="O15431" si="3943" xml:space="preserve"> K15431 - L15431</f>
        <v>179.44</v>
      </c>
      <c r="P15431" s="32" t="str">
        <f xml:space="preserve"> TEXT(D15431, "dddd")</f>
        <v>Monday</v>
      </c>
    </row>
    <row r="15432" spans="1:16" s="32" customFormat="1" ht="15.75" hidden="1"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6" s="32" customFormat="1" ht="15.75" hidden="1"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6" s="32" customFormat="1" ht="15.75" hidden="1"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6" s="32" customFormat="1" ht="15.75" hidden="1"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6" s="32" customFormat="1" ht="15.75" hidden="1"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6" s="32" customFormat="1" ht="15.75" hidden="1"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6"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c r="N15438" s="32" t="str">
        <f t="shared" ref="N15438" si="3944" xml:space="preserve"> TEXT(D15438, "mmmm")</f>
        <v>March</v>
      </c>
      <c r="O15438" s="39">
        <f t="shared" ref="O15438" si="3945" xml:space="preserve"> K15438 - L15438</f>
        <v>41.129999999999995</v>
      </c>
      <c r="P15438" s="32" t="str">
        <f xml:space="preserve"> TEXT(D15438, "dddd")</f>
        <v>Friday</v>
      </c>
    </row>
    <row r="15439" spans="1:16" s="32" customFormat="1" ht="15.75" hidden="1"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6" s="32" customFormat="1" ht="15.75" hidden="1"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hidden="1"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hidden="1"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hidden="1"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hidden="1"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hidden="1"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hidden="1"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hidden="1"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hidden="1"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hidden="1"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hidden="1"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hidden="1"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hidden="1"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hidden="1"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hidden="1"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hidden="1"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hidden="1"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6" s="32" customFormat="1" ht="15.75" hidden="1"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6" s="32" customFormat="1" ht="15.75" hidden="1"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6" s="32" customFormat="1" ht="15.75" hidden="1"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6" s="32" customFormat="1" ht="15.75" hidden="1"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6" s="32" customFormat="1" ht="15.75" hidden="1"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6" s="32" customFormat="1" ht="15.75" hidden="1"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6" s="32" customFormat="1" ht="15.75" hidden="1"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6"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c r="N15464" s="32" t="str">
        <f t="shared" ref="N15464" si="3946" xml:space="preserve"> TEXT(D15464, "mmmm")</f>
        <v>October</v>
      </c>
      <c r="O15464" s="39">
        <f t="shared" ref="O15464" si="3947" xml:space="preserve"> K15464 - L15464</f>
        <v>182.81000000000017</v>
      </c>
      <c r="P15464" s="32" t="str">
        <f xml:space="preserve"> TEXT(D15464, "dddd")</f>
        <v>Tuesday</v>
      </c>
    </row>
    <row r="15465" spans="1:16" s="32" customFormat="1" ht="15.75" hidden="1"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6" s="32" customFormat="1" ht="15.75" hidden="1"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6" s="32" customFormat="1" ht="15.75" hidden="1"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6" s="32" customFormat="1" ht="15.75" hidden="1"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6" s="32" customFormat="1" ht="15.75" hidden="1"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6" s="32" customFormat="1" ht="15.75" hidden="1"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6" s="32" customFormat="1" ht="15.75" hidden="1"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6" s="32" customFormat="1" ht="15.75" hidden="1"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6" s="32" customFormat="1" ht="15.75" hidden="1"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6" s="32" customFormat="1" ht="15.75" hidden="1"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6" s="32" customFormat="1" ht="15.75" hidden="1"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6" s="32" customFormat="1" ht="15.75" hidden="1"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6"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c r="N15477" s="32" t="str">
        <f t="shared" ref="N15477" si="3948" xml:space="preserve"> TEXT(D15477, "mmmm")</f>
        <v>February</v>
      </c>
      <c r="O15477" s="39">
        <f t="shared" ref="O15477" si="3949" xml:space="preserve"> K15477 - L15477</f>
        <v>709.34</v>
      </c>
      <c r="P15477" s="32" t="str">
        <f xml:space="preserve"> TEXT(D15477, "dddd")</f>
        <v>Monday</v>
      </c>
    </row>
    <row r="15478" spans="1:16" s="32" customFormat="1" ht="15.75" hidden="1"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6" s="32" customFormat="1" ht="15.75" hidden="1"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6" s="32" customFormat="1" ht="15.75" hidden="1"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6" s="32" customFormat="1" ht="15.75" hidden="1"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6" s="32" customFormat="1" ht="15.75" hidden="1"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6" s="32" customFormat="1" ht="15.75" hidden="1"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6" s="32" customFormat="1" ht="15.75" hidden="1"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6" s="32" customFormat="1" ht="15.75" hidden="1"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6" s="32" customFormat="1" ht="15.75" hidden="1"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6" s="32" customFormat="1" ht="15.75" hidden="1"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6" s="32" customFormat="1" ht="15.75" hidden="1"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hidden="1"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hidden="1"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hidden="1"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hidden="1"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hidden="1"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hidden="1"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hidden="1"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hidden="1"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hidden="1"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hidden="1"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hidden="1"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hidden="1"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hidden="1"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hidden="1"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hidden="1"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hidden="1"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hidden="1"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hidden="1"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hidden="1"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hidden="1"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hidden="1"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hidden="1"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hidden="1"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hidden="1"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hidden="1"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hidden="1"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hidden="1"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hidden="1"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hidden="1"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hidden="1"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hidden="1"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hidden="1"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hidden="1"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hidden="1"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hidden="1"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hidden="1"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hidden="1"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hidden="1"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hidden="1"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hidden="1"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c r="N15529" s="32" t="str">
        <f t="shared" ref="N15529" si="3950" xml:space="preserve"> TEXT(D15529, "mmmm")</f>
        <v>March</v>
      </c>
      <c r="O15529" s="39">
        <f t="shared" ref="O15529" si="3951" xml:space="preserve"> K15529 - L15529</f>
        <v>217.51</v>
      </c>
      <c r="P15529" s="32" t="str">
        <f xml:space="preserve"> TEXT(D15529, "dddd")</f>
        <v>Thursday</v>
      </c>
    </row>
    <row r="15530" spans="1:26" s="32" customFormat="1" ht="15.75" hidden="1"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hidden="1"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hidden="1"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hidden="1"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hidden="1"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hidden="1"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hidden="1"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hidden="1"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hidden="1"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hidden="1"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hidden="1"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hidden="1"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hidden="1"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hidden="1"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hidden="1"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hidden="1"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hidden="1"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hidden="1"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hidden="1"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hidden="1"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hidden="1"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hidden="1"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hidden="1"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hidden="1"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hidden="1"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hidden="1"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hidden="1"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hidden="1"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hidden="1"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hidden="1"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hidden="1"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hidden="1"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hidden="1"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hidden="1"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hidden="1"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hidden="1"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hidden="1"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hidden="1"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hidden="1"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6" s="32" customFormat="1" ht="15.75" hidden="1"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6" s="32" customFormat="1" ht="15.75" hidden="1"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6" s="32" customFormat="1" ht="15.75" hidden="1"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6" s="32" customFormat="1" ht="15.75" hidden="1"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6" s="32" customFormat="1" ht="15.75" hidden="1"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6" s="32" customFormat="1" ht="15.75" hidden="1"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6" s="32" customFormat="1" ht="15.75" hidden="1"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6" s="32" customFormat="1" ht="15.75" hidden="1"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6"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c r="N15577" s="32" t="str">
        <f t="shared" ref="N15577" si="3952" xml:space="preserve"> TEXT(D15577, "mmmm")</f>
        <v>April</v>
      </c>
      <c r="O15577" s="39">
        <f t="shared" ref="O15577" si="3953" xml:space="preserve"> K15577 - L15577</f>
        <v>771.12</v>
      </c>
      <c r="P15577" s="32" t="str">
        <f xml:space="preserve"> TEXT(D15577, "dddd")</f>
        <v>Sunday</v>
      </c>
    </row>
    <row r="15578" spans="1:16" s="32" customFormat="1" ht="15.75" hidden="1"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6" s="32" customFormat="1" ht="15.75" hidden="1"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6" s="32" customFormat="1" ht="15.75" hidden="1"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6" s="32" customFormat="1" ht="15.75" hidden="1"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6" s="32" customFormat="1" ht="15.75" hidden="1"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6" s="32" customFormat="1" ht="15.75" hidden="1"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6" s="32" customFormat="1" ht="15.75" hidden="1"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hidden="1"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hidden="1"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hidden="1"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hidden="1"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hidden="1"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hidden="1"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hidden="1"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hidden="1"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hidden="1"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hidden="1"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hidden="1"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hidden="1"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hidden="1"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hidden="1"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hidden="1"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hidden="1"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hidden="1"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hidden="1"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hidden="1"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hidden="1"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hidden="1"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hidden="1"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hidden="1"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hidden="1"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hidden="1"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hidden="1"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hidden="1"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hidden="1"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hidden="1"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hidden="1"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hidden="1"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hidden="1"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hidden="1"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hidden="1"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hidden="1"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hidden="1"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hidden="1"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hidden="1"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hidden="1"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hidden="1"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hidden="1"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hidden="1"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hidden="1"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hidden="1"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hidden="1"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hidden="1"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hidden="1"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hidden="1"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hidden="1"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hidden="1"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hidden="1"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hidden="1"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hidden="1"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hidden="1"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hidden="1"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hidden="1"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hidden="1"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hidden="1"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hidden="1"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hidden="1"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hidden="1"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hidden="1"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hidden="1"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hidden="1"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hidden="1"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hidden="1"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hidden="1"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hidden="1"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hidden="1"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hidden="1"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hidden="1"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hidden="1"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hidden="1"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hidden="1"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hidden="1"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hidden="1"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hidden="1"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hidden="1"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hidden="1"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hidden="1"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hidden="1"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hidden="1"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hidden="1"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hidden="1"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hidden="1"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hidden="1"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hidden="1"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hidden="1"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hidden="1"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hidden="1"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hidden="1"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hidden="1"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hidden="1"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hidden="1"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hidden="1"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hidden="1"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hidden="1"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hidden="1"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hidden="1"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hidden="1"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hidden="1"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hidden="1"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hidden="1"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hidden="1"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hidden="1"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hidden="1"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hidden="1"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hidden="1"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hidden="1"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hidden="1"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hidden="1"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hidden="1"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hidden="1"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hidden="1"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hidden="1"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hidden="1"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hidden="1"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hidden="1"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hidden="1"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hidden="1"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hidden="1"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hidden="1"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hidden="1"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hidden="1"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hidden="1"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hidden="1"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hidden="1"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hidden="1"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hidden="1"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hidden="1"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hidden="1"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hidden="1"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hidden="1"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hidden="1"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hidden="1"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hidden="1"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hidden="1"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hidden="1"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hidden="1"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hidden="1"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hidden="1"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hidden="1"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hidden="1"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hidden="1"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hidden="1"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hidden="1"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hidden="1"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hidden="1"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hidden="1"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hidden="1"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hidden="1"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hidden="1"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hidden="1"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hidden="1"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hidden="1"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hidden="1"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hidden="1"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hidden="1"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hidden="1"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hidden="1"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hidden="1"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hidden="1"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hidden="1"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hidden="1"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hidden="1"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hidden="1"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hidden="1"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hidden="1"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hidden="1"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hidden="1"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hidden="1"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hidden="1"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hidden="1"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hidden="1"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hidden="1"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hidden="1"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hidden="1"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hidden="1"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hidden="1"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hidden="1"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hidden="1"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hidden="1"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hidden="1"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hidden="1"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hidden="1"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hidden="1"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hidden="1"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hidden="1"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hidden="1"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hidden="1"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hidden="1"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hidden="1"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hidden="1"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hidden="1"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hidden="1"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hidden="1"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hidden="1"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hidden="1"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hidden="1"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hidden="1"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hidden="1"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hidden="1"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hidden="1"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hidden="1"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hidden="1"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hidden="1"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hidden="1"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hidden="1"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6" s="32" customFormat="1" ht="15.75" hidden="1"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6" s="32" customFormat="1" ht="15.75" hidden="1"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6" s="32" customFormat="1" ht="15.75" hidden="1"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6" s="32" customFormat="1" ht="15.75" hidden="1"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6" s="32" customFormat="1" ht="15.75" hidden="1"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6" s="32" customFormat="1" ht="15.75" hidden="1"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6" s="32" customFormat="1" ht="15.75" hidden="1"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6" s="32" customFormat="1" ht="15.75" hidden="1"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6" s="32" customFormat="1" ht="15.75" hidden="1"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6" s="32" customFormat="1" ht="15.75" hidden="1"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6" s="32" customFormat="1" ht="15.75" hidden="1"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6" s="32" customFormat="1" ht="15.75" hidden="1"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6" s="32" customFormat="1" ht="15.75" hidden="1"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6"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c r="N15806" s="32" t="str">
        <f t="shared" ref="N15806" si="3954" xml:space="preserve"> TEXT(D15806, "mmmm")</f>
        <v>November</v>
      </c>
      <c r="O15806" s="39">
        <f t="shared" ref="O15806" si="3955" xml:space="preserve"> K15806 - L15806</f>
        <v>872.8900000000001</v>
      </c>
      <c r="P15806" s="32" t="str">
        <f xml:space="preserve"> TEXT(D15806, "dddd")</f>
        <v>Wednesday</v>
      </c>
    </row>
    <row r="15807" spans="1:16" s="32" customFormat="1" ht="15.75" hidden="1"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6" s="32" customFormat="1" ht="15.75" hidden="1"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hidden="1"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hidden="1"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hidden="1"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hidden="1"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hidden="1"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hidden="1"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hidden="1"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hidden="1"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hidden="1"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hidden="1"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hidden="1"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hidden="1"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hidden="1"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hidden="1"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hidden="1"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hidden="1"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6" s="32" customFormat="1" ht="15.75" hidden="1"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6" s="32" customFormat="1" ht="15.75" hidden="1"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6" s="32" customFormat="1" ht="15.75" hidden="1"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6" s="32" customFormat="1" ht="15.75" hidden="1"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6" s="32" customFormat="1" ht="15.75" hidden="1"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6" s="32" customFormat="1" ht="15.75" hidden="1"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6" s="32" customFormat="1" ht="15.75" hidden="1"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6" s="32" customFormat="1" ht="15.75" hidden="1"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6" s="32" customFormat="1" ht="15.75" hidden="1"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6" s="32" customFormat="1" ht="15.75" hidden="1"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6" s="32" customFormat="1" ht="15.75" hidden="1"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6" s="32" customFormat="1" ht="15.75" hidden="1"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6" s="32" customFormat="1" ht="15.75" hidden="1"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6" s="32" customFormat="1" ht="15.75" hidden="1"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6" s="32" customFormat="1" ht="15.75" hidden="1"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6"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c r="N15840" s="32" t="str">
        <f t="shared" ref="N15840" si="3956" xml:space="preserve"> TEXT(D15840, "mmmm")</f>
        <v>August</v>
      </c>
      <c r="O15840" s="39">
        <f t="shared" ref="O15840" si="3957" xml:space="preserve"> K15840 - L15840</f>
        <v>1028.76</v>
      </c>
      <c r="P15840" s="32" t="str">
        <f xml:space="preserve"> TEXT(D15840, "dddd")</f>
        <v>Monday</v>
      </c>
    </row>
    <row r="15841" spans="1:13" s="32" customFormat="1" ht="15.75" hidden="1"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hidden="1"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hidden="1"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hidden="1"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hidden="1"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hidden="1"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hidden="1"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hidden="1"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hidden="1"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hidden="1"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hidden="1"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hidden="1"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hidden="1"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hidden="1"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hidden="1"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hidden="1"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hidden="1"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hidden="1"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hidden="1"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hidden="1"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hidden="1"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hidden="1"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hidden="1"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hidden="1"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hidden="1"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hidden="1"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hidden="1"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hidden="1"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hidden="1"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hidden="1"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hidden="1"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hidden="1"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hidden="1"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hidden="1"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hidden="1"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hidden="1"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hidden="1"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hidden="1"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hidden="1"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hidden="1"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hidden="1"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hidden="1"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hidden="1"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hidden="1"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hidden="1"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hidden="1"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hidden="1"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hidden="1"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hidden="1"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hidden="1"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hidden="1"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hidden="1"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hidden="1"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hidden="1"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hidden="1"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hidden="1"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hidden="1"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hidden="1"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hidden="1"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hidden="1"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hidden="1"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hidden="1"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hidden="1"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hidden="1"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hidden="1"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hidden="1"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hidden="1"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hidden="1"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hidden="1"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hidden="1"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hidden="1"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hidden="1"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hidden="1"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hidden="1"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hidden="1"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hidden="1"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hidden="1"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hidden="1"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hidden="1"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hidden="1"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hidden="1"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hidden="1"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hidden="1"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hidden="1"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hidden="1"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hidden="1"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hidden="1"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hidden="1"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hidden="1"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hidden="1"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hidden="1"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hidden="1"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hidden="1"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hidden="1"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hidden="1"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hidden="1"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hidden="1"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hidden="1"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hidden="1"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hidden="1"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hidden="1"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hidden="1"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hidden="1"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hidden="1"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hidden="1"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hidden="1"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hidden="1"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hidden="1"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hidden="1"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hidden="1"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hidden="1"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hidden="1"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hidden="1"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hidden="1"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hidden="1"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hidden="1"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hidden="1"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hidden="1"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hidden="1"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hidden="1"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hidden="1"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hidden="1"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hidden="1"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hidden="1"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hidden="1"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hidden="1"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hidden="1"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hidden="1"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hidden="1"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hidden="1"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hidden="1"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hidden="1"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hidden="1"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hidden="1"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hidden="1"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hidden="1"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hidden="1"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hidden="1"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hidden="1"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hidden="1"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hidden="1"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hidden="1"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hidden="1"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hidden="1"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hidden="1"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hidden="1"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hidden="1"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hidden="1"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hidden="1"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hidden="1"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hidden="1"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hidden="1"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hidden="1"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hidden="1"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hidden="1"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hidden="1"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hidden="1"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hidden="1"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hidden="1"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hidden="1"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hidden="1"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hidden="1"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hidden="1"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hidden="1"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hidden="1"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hidden="1"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hidden="1"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hidden="1"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hidden="1"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hidden="1"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hidden="1"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hidden="1"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hidden="1"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hidden="1"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hidden="1"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hidden="1"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hidden="1"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hidden="1"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hidden="1"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hidden="1"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hidden="1"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hidden="1"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hidden="1"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hidden="1"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hidden="1"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hidden="1"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hidden="1"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hidden="1"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hidden="1"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hidden="1"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hidden="1"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hidden="1"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hidden="1"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hidden="1"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hidden="1"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hidden="1"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c r="N16037" s="32" t="str">
        <f t="shared" ref="N16037" si="3958" xml:space="preserve"> TEXT(D16037, "mmmm")</f>
        <v>October</v>
      </c>
      <c r="O16037" s="39">
        <f t="shared" ref="O16037" si="3959" xml:space="preserve"> K16037 - L16037</f>
        <v>827.15999999999985</v>
      </c>
      <c r="P16037" s="32" t="str">
        <f xml:space="preserve"> TEXT(D16037, "dddd")</f>
        <v>Wednesday</v>
      </c>
    </row>
    <row r="16038" spans="1:26" s="32" customFormat="1" ht="15.75" hidden="1"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hidden="1"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hidden="1"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hidden="1"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hidden="1"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hidden="1"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hidden="1"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hidden="1"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hidden="1"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hidden="1"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hidden="1"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hidden="1"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hidden="1"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hidden="1"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hidden="1"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hidden="1"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hidden="1"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hidden="1"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hidden="1"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hidden="1"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hidden="1"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hidden="1"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hidden="1"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hidden="1"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hidden="1"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hidden="1"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hidden="1"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6" s="32" customFormat="1" ht="15.75" hidden="1"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6" s="32" customFormat="1" ht="15.75" hidden="1"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6" s="32" customFormat="1" ht="15.75" hidden="1"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6" s="32" customFormat="1" ht="15.75" hidden="1"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6" s="32" customFormat="1" ht="15.75" hidden="1"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6" s="32" customFormat="1" ht="15.75" hidden="1"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6" s="32" customFormat="1" ht="15.75" hidden="1"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6" s="32" customFormat="1" ht="15.75" hidden="1"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6"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c r="N16073" s="32" t="str">
        <f t="shared" ref="N16073" si="3960" xml:space="preserve"> TEXT(D16073, "mmmm")</f>
        <v>December</v>
      </c>
      <c r="O16073" s="39">
        <f t="shared" ref="O16073" si="3961" xml:space="preserve"> K16073 - L16073</f>
        <v>737.56999999999994</v>
      </c>
      <c r="P16073" s="32" t="str">
        <f xml:space="preserve"> TEXT(D16073, "dddd")</f>
        <v>Sunday</v>
      </c>
    </row>
    <row r="16074" spans="1:16" s="32" customFormat="1" ht="15.75" hidden="1"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6" s="32" customFormat="1" ht="15.75" hidden="1"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6" s="32" customFormat="1" ht="15.75" hidden="1"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6" s="32" customFormat="1" ht="15.75" hidden="1"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6" s="32" customFormat="1" ht="15.75" hidden="1"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6" s="32" customFormat="1" ht="15.75" hidden="1"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6" s="32" customFormat="1" ht="15.75" hidden="1"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hidden="1"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hidden="1"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hidden="1"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hidden="1"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hidden="1"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hidden="1"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hidden="1"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hidden="1"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hidden="1"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hidden="1"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hidden="1"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hidden="1"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hidden="1"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hidden="1"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hidden="1"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hidden="1"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hidden="1"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hidden="1"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hidden="1"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hidden="1"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hidden="1"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hidden="1"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hidden="1"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hidden="1"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hidden="1"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hidden="1"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hidden="1"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hidden="1"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hidden="1"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hidden="1"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hidden="1"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hidden="1"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hidden="1"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hidden="1"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hidden="1"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hidden="1"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hidden="1"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hidden="1"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hidden="1"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hidden="1"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hidden="1"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hidden="1"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hidden="1"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hidden="1"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hidden="1"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hidden="1"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hidden="1"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hidden="1"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hidden="1"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hidden="1"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hidden="1"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hidden="1"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hidden="1"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hidden="1"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hidden="1"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hidden="1"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hidden="1"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hidden="1"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hidden="1"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hidden="1"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hidden="1"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hidden="1"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hidden="1"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hidden="1"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hidden="1"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hidden="1"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hidden="1"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hidden="1"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hidden="1"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hidden="1"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hidden="1"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hidden="1"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hidden="1"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hidden="1"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hidden="1"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hidden="1"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hidden="1"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hidden="1"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hidden="1"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hidden="1"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hidden="1"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hidden="1"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hidden="1"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hidden="1"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hidden="1"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hidden="1"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hidden="1"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hidden="1"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hidden="1"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hidden="1"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hidden="1"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hidden="1"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hidden="1"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hidden="1"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hidden="1"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hidden="1"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6" s="32" customFormat="1" ht="15.75" hidden="1"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6" s="32" customFormat="1" ht="15.75" hidden="1"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6" s="32" customFormat="1" ht="15.75" hidden="1"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6" s="32" customFormat="1" ht="15.75" hidden="1"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6" s="32" customFormat="1" ht="15.75" hidden="1"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6" s="32" customFormat="1" ht="15.75" hidden="1"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6" s="32" customFormat="1" ht="15.75" hidden="1"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6" s="32" customFormat="1" ht="15.75" hidden="1"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6" s="32" customFormat="1" ht="15.75" hidden="1"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6" s="32" customFormat="1" ht="15.75" hidden="1"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6" s="32" customFormat="1" ht="15.75" hidden="1"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6" s="32" customFormat="1" ht="15.75" hidden="1"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6" s="32" customFormat="1" ht="15.75" hidden="1"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6" s="32" customFormat="1" ht="15.75" hidden="1"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6" s="32" customFormat="1" ht="15.75" hidden="1"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6"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c r="N16192" s="32" t="str">
        <f t="shared" ref="N16192" si="3962" xml:space="preserve"> TEXT(D16192, "mmmm")</f>
        <v>February</v>
      </c>
      <c r="O16192" s="39">
        <f t="shared" ref="O16192" si="3963" xml:space="preserve"> K16192 - L16192</f>
        <v>182.81000000000017</v>
      </c>
      <c r="P16192" s="32" t="str">
        <f xml:space="preserve"> TEXT(D16192, "dddd")</f>
        <v>Saturday</v>
      </c>
    </row>
    <row r="16193" spans="1:13" s="32" customFormat="1" ht="15.75" hidden="1"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hidden="1"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hidden="1"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hidden="1"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hidden="1"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hidden="1"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hidden="1"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hidden="1"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hidden="1"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hidden="1"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hidden="1"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hidden="1"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hidden="1"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hidden="1"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hidden="1"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hidden="1"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hidden="1"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hidden="1"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hidden="1"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hidden="1"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hidden="1"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hidden="1"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hidden="1"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hidden="1"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hidden="1"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hidden="1"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hidden="1"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hidden="1"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hidden="1"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hidden="1"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hidden="1"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hidden="1"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hidden="1"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hidden="1"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hidden="1"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hidden="1"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hidden="1"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hidden="1"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hidden="1"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hidden="1"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hidden="1"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hidden="1"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hidden="1"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hidden="1"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hidden="1"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hidden="1"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hidden="1"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hidden="1"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hidden="1"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hidden="1"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hidden="1"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hidden="1"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hidden="1"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hidden="1"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hidden="1"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hidden="1"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hidden="1"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hidden="1"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hidden="1"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hidden="1"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hidden="1"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hidden="1"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hidden="1"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hidden="1"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hidden="1"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hidden="1"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hidden="1"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hidden="1"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hidden="1"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hidden="1"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hidden="1"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hidden="1"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hidden="1"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hidden="1"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hidden="1"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hidden="1"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hidden="1"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hidden="1"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hidden="1"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hidden="1"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hidden="1"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hidden="1"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hidden="1"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hidden="1"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hidden="1"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hidden="1"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hidden="1"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hidden="1"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hidden="1"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hidden="1"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hidden="1"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hidden="1"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hidden="1"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hidden="1"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hidden="1"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hidden="1"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hidden="1"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hidden="1"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hidden="1"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hidden="1"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hidden="1"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hidden="1"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hidden="1"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hidden="1"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hidden="1"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hidden="1"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hidden="1"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c r="N16300" s="32" t="str">
        <f t="shared" ref="N16300" si="3964" xml:space="preserve"> TEXT(D16300, "mmmm")</f>
        <v>August</v>
      </c>
      <c r="O16300" s="39">
        <f t="shared" ref="O16300" si="3965" xml:space="preserve"> K16300 - L16300</f>
        <v>737.56999999999994</v>
      </c>
      <c r="P16300" s="32" t="str">
        <f xml:space="preserve"> TEXT(D16300, "dddd")</f>
        <v>Sunday</v>
      </c>
    </row>
    <row r="16301" spans="1:26" s="32" customFormat="1" ht="15.75" hidden="1"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hidden="1"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hidden="1"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hidden="1"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hidden="1"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hidden="1"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hidden="1"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hidden="1"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hidden="1"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hidden="1"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hidden="1"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hidden="1"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hidden="1"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hidden="1"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hidden="1"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hidden="1"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hidden="1"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hidden="1"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hidden="1"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hidden="1"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hidden="1"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hidden="1"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hidden="1"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hidden="1"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hidden="1"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hidden="1"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hidden="1"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hidden="1"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hidden="1"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hidden="1"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hidden="1"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hidden="1"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hidden="1"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hidden="1"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hidden="1"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hidden="1"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hidden="1"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hidden="1"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hidden="1"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hidden="1"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hidden="1"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hidden="1"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hidden="1"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hidden="1"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hidden="1"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hidden="1"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hidden="1"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hidden="1"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hidden="1"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hidden="1"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hidden="1"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hidden="1"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hidden="1"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hidden="1"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hidden="1"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hidden="1"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hidden="1"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hidden="1"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hidden="1"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hidden="1"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hidden="1"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hidden="1"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hidden="1"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hidden="1"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hidden="1"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hidden="1"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hidden="1"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hidden="1"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hidden="1"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hidden="1"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hidden="1"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hidden="1"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hidden="1"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hidden="1"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hidden="1"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hidden="1"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hidden="1"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hidden="1"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hidden="1"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hidden="1"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hidden="1"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hidden="1"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hidden="1"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hidden="1"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hidden="1"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hidden="1"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hidden="1"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hidden="1"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hidden="1"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hidden="1"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hidden="1"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hidden="1"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hidden="1"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hidden="1"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hidden="1"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hidden="1"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hidden="1"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hidden="1"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hidden="1"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hidden="1"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hidden="1"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hidden="1"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hidden="1"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hidden="1"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hidden="1"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hidden="1"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hidden="1"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hidden="1"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hidden="1"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hidden="1"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hidden="1"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hidden="1"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hidden="1"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hidden="1"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hidden="1"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hidden="1"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hidden="1"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hidden="1"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hidden="1"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hidden="1"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hidden="1"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hidden="1"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hidden="1"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hidden="1"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hidden="1"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hidden="1"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hidden="1"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hidden="1"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hidden="1"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hidden="1"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hidden="1"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hidden="1"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hidden="1"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hidden="1"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hidden="1"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hidden="1"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hidden="1"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hidden="1"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hidden="1"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hidden="1"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hidden="1"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hidden="1"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hidden="1"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hidden="1"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hidden="1"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hidden="1"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hidden="1"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hidden="1"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hidden="1"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hidden="1"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hidden="1"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hidden="1"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hidden="1"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hidden="1"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hidden="1"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hidden="1"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hidden="1"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hidden="1"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hidden="1"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hidden="1"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hidden="1"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hidden="1"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hidden="1"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hidden="1"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hidden="1"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hidden="1"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hidden="1"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hidden="1"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hidden="1"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hidden="1"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hidden="1"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hidden="1"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hidden="1"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hidden="1"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hidden="1"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hidden="1"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hidden="1"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hidden="1"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hidden="1"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hidden="1"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6" s="32" customFormat="1" ht="15.75" hidden="1"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6" s="32" customFormat="1" ht="15.75" hidden="1"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6" s="32" customFormat="1" ht="15.75" hidden="1"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6"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c r="N16484" s="32" t="str">
        <f t="shared" ref="N16484:N16485" si="3966" xml:space="preserve"> TEXT(D16484, "mmmm")</f>
        <v>June</v>
      </c>
      <c r="O16484" s="39">
        <f t="shared" ref="O16484:O16485" si="3967" xml:space="preserve"> K16484 - L16484</f>
        <v>451.65000000000009</v>
      </c>
      <c r="P16484" s="32" t="str">
        <f t="shared" ref="P16484:P16485" si="3968" xml:space="preserve"> TEXT(D16484, "dddd")</f>
        <v>Sunday</v>
      </c>
    </row>
    <row r="16485" spans="1:16"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c r="N16485" s="32" t="str">
        <f t="shared" si="3966"/>
        <v>December</v>
      </c>
      <c r="O16485" s="39">
        <f t="shared" si="3967"/>
        <v>751.02</v>
      </c>
      <c r="P16485" s="32" t="str">
        <f t="shared" si="3968"/>
        <v>Wednesday</v>
      </c>
    </row>
    <row r="16486" spans="1:16" s="32" customFormat="1" ht="15.75" hidden="1"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6" s="32" customFormat="1" ht="15.75" hidden="1"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6" s="32" customFormat="1" ht="15.75" hidden="1"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6" s="32" customFormat="1" ht="15.75" hidden="1"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6" s="32" customFormat="1" ht="15.75" hidden="1"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6" s="32" customFormat="1" ht="15.75" hidden="1"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6" s="32" customFormat="1" ht="15.75" hidden="1"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6" s="32" customFormat="1" ht="15.75" hidden="1"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6" s="32" customFormat="1" ht="15.75" hidden="1"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6" s="32" customFormat="1" ht="15.75" hidden="1"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6" s="32" customFormat="1" ht="15.75" hidden="1"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hidden="1"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hidden="1"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hidden="1"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hidden="1"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hidden="1"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hidden="1"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hidden="1"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hidden="1"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hidden="1"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hidden="1"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hidden="1"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hidden="1"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hidden="1"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hidden="1"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hidden="1"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hidden="1"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hidden="1"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hidden="1"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hidden="1"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hidden="1"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hidden="1"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hidden="1"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hidden="1"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hidden="1"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hidden="1"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hidden="1"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hidden="1"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hidden="1"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hidden="1"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hidden="1"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hidden="1"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hidden="1"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hidden="1"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hidden="1"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hidden="1"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hidden="1"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hidden="1"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hidden="1"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hidden="1"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hidden="1"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hidden="1"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hidden="1"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hidden="1"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hidden="1"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hidden="1"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hidden="1"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hidden="1"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hidden="1"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hidden="1"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hidden="1"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hidden="1"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hidden="1"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hidden="1"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hidden="1"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hidden="1"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hidden="1"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hidden="1"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hidden="1"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hidden="1"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hidden="1"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hidden="1"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hidden="1"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hidden="1"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hidden="1"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hidden="1"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hidden="1"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hidden="1"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hidden="1"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hidden="1"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hidden="1"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hidden="1"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hidden="1"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hidden="1"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hidden="1"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hidden="1"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hidden="1"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hidden="1"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hidden="1"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hidden="1"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hidden="1"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hidden="1"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hidden="1"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hidden="1"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hidden="1"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hidden="1"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hidden="1"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hidden="1"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hidden="1"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hidden="1"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hidden="1"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hidden="1"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hidden="1"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hidden="1"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hidden="1"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hidden="1"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hidden="1"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hidden="1"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hidden="1"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hidden="1"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hidden="1"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hidden="1"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hidden="1"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hidden="1"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hidden="1"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hidden="1"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hidden="1"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hidden="1"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hidden="1"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hidden="1"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hidden="1"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hidden="1"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hidden="1"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hidden="1"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hidden="1"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hidden="1"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hidden="1"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hidden="1"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hidden="1"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hidden="1"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hidden="1"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hidden="1"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hidden="1"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hidden="1"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hidden="1"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hidden="1"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hidden="1"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hidden="1"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hidden="1"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hidden="1"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hidden="1"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hidden="1"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hidden="1"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hidden="1"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hidden="1"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hidden="1"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hidden="1"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hidden="1"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hidden="1"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hidden="1"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hidden="1"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hidden="1"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hidden="1"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hidden="1"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hidden="1"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hidden="1"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hidden="1"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hidden="1"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hidden="1"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hidden="1"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hidden="1"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hidden="1"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hidden="1"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hidden="1"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hidden="1"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hidden="1"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hidden="1"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hidden="1"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hidden="1"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hidden="1"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hidden="1"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hidden="1"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hidden="1"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hidden="1"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hidden="1"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hidden="1"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hidden="1"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hidden="1"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c r="N16664" s="32" t="str">
        <f t="shared" ref="N16664" si="3969" xml:space="preserve"> TEXT(D16664, "mmmm")</f>
        <v>May</v>
      </c>
      <c r="O16664" s="39">
        <f t="shared" ref="O16664" si="3970" xml:space="preserve"> K16664 - L16664</f>
        <v>1010.02</v>
      </c>
      <c r="P16664" s="32" t="str">
        <f xml:space="preserve"> TEXT(D16664, "dddd")</f>
        <v>Monday</v>
      </c>
    </row>
    <row r="16665" spans="1:26" s="32" customFormat="1" ht="15.75" hidden="1"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hidden="1"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hidden="1"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hidden="1"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hidden="1"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hidden="1"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hidden="1"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hidden="1"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hidden="1"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hidden="1"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hidden="1"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hidden="1"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hidden="1"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hidden="1"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hidden="1"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hidden="1"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hidden="1"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hidden="1"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hidden="1"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hidden="1"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hidden="1"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hidden="1"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hidden="1"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hidden="1"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6" s="32" customFormat="1" ht="15.75" hidden="1"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6" s="32" customFormat="1" ht="15.75" hidden="1"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6" s="32" customFormat="1" ht="15.75" hidden="1"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6" s="32" customFormat="1" ht="15.75" hidden="1"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6" s="32" customFormat="1" ht="15.75" hidden="1"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6" s="32" customFormat="1" ht="15.75" hidden="1"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6" s="32" customFormat="1" ht="15.75" hidden="1"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6" s="32" customFormat="1" ht="15.75" hidden="1"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6" s="32" customFormat="1" ht="15.75" hidden="1"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6" s="32" customFormat="1" ht="15.75" hidden="1"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6" s="32" customFormat="1" ht="15.75" hidden="1"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6" s="32" customFormat="1" ht="15.75" hidden="1"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6" s="32" customFormat="1" ht="15.75" hidden="1"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6"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c r="N16702" s="32" t="str">
        <f t="shared" ref="N16702" si="3971" xml:space="preserve"> TEXT(D16702, "mmmm")</f>
        <v>February</v>
      </c>
      <c r="O16702" s="39">
        <f t="shared" ref="O16702" si="3972" xml:space="preserve"> K16702 - L16702</f>
        <v>509.97</v>
      </c>
      <c r="P16702" s="32" t="str">
        <f xml:space="preserve"> TEXT(D16702, "dddd")</f>
        <v>Sunday</v>
      </c>
    </row>
    <row r="16703" spans="1:16" s="32" customFormat="1" ht="15.75" hidden="1"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6" s="32" customFormat="1" ht="15.75" hidden="1"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hidden="1"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hidden="1"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hidden="1"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hidden="1"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hidden="1"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hidden="1"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hidden="1"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hidden="1"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hidden="1"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hidden="1"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hidden="1"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hidden="1"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hidden="1"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hidden="1"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hidden="1"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hidden="1"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hidden="1"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hidden="1"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hidden="1"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hidden="1"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hidden="1"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hidden="1"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hidden="1"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hidden="1"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hidden="1"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hidden="1"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hidden="1"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hidden="1"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hidden="1"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hidden="1"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hidden="1"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hidden="1"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hidden="1"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hidden="1"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hidden="1"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hidden="1"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hidden="1"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hidden="1"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hidden="1"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hidden="1"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hidden="1"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hidden="1"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hidden="1"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hidden="1"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hidden="1"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hidden="1"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hidden="1"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hidden="1"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hidden="1"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hidden="1"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hidden="1"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hidden="1"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hidden="1"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hidden="1"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hidden="1"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hidden="1"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hidden="1"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hidden="1"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hidden="1"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hidden="1"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hidden="1"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hidden="1"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hidden="1"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hidden="1"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hidden="1"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hidden="1"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hidden="1"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hidden="1"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hidden="1"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hidden="1"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hidden="1"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hidden="1"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hidden="1"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hidden="1"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hidden="1"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hidden="1"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hidden="1"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hidden="1"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hidden="1"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hidden="1"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hidden="1"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hidden="1"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hidden="1"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hidden="1"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hidden="1"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hidden="1"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hidden="1"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hidden="1"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hidden="1"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hidden="1"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hidden="1"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hidden="1"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hidden="1"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hidden="1"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hidden="1"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hidden="1"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hidden="1"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hidden="1"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hidden="1"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hidden="1"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hidden="1"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hidden="1"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hidden="1"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hidden="1"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hidden="1"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hidden="1"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hidden="1"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hidden="1"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hidden="1"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hidden="1"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hidden="1"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hidden="1"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hidden="1"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hidden="1"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hidden="1"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hidden="1"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hidden="1"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hidden="1"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hidden="1"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hidden="1"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hidden="1"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hidden="1"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hidden="1"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hidden="1"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hidden="1"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hidden="1"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hidden="1"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hidden="1"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hidden="1"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hidden="1"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hidden="1"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hidden="1"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hidden="1"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hidden="1"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hidden="1"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hidden="1"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hidden="1"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hidden="1"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hidden="1"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hidden="1"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hidden="1"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hidden="1"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hidden="1"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hidden="1"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hidden="1"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hidden="1"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hidden="1"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hidden="1"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hidden="1"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hidden="1"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hidden="1"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hidden="1"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hidden="1"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hidden="1"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hidden="1"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hidden="1"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hidden="1"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hidden="1"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hidden="1"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hidden="1"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6" s="32" customFormat="1" ht="15.75" hidden="1"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6" s="32" customFormat="1" ht="15.75" hidden="1"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6" s="32" customFormat="1" ht="15.75" hidden="1"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6" s="32" customFormat="1" ht="15.75" hidden="1"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6" s="32" customFormat="1" ht="15.75" hidden="1"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6" s="32" customFormat="1" ht="15.75" hidden="1"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6" s="32" customFormat="1" ht="15.75" hidden="1"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6"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c r="N16872" s="32" t="str">
        <f t="shared" ref="N16872" si="3973" xml:space="preserve"> TEXT(D16872, "mmmm")</f>
        <v>September</v>
      </c>
      <c r="O16872" s="39">
        <f t="shared" ref="O16872" si="3974" xml:space="preserve"> K16872 - L16872</f>
        <v>431.33000000000004</v>
      </c>
      <c r="P16872" s="32" t="str">
        <f xml:space="preserve"> TEXT(D16872, "dddd")</f>
        <v>Monday</v>
      </c>
    </row>
    <row r="16873" spans="1:16" s="32" customFormat="1" ht="15.75" hidden="1"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6" s="32" customFormat="1" ht="15.75" hidden="1"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6" s="32" customFormat="1" ht="15.75" hidden="1"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6" s="32" customFormat="1" ht="15.75" hidden="1"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6" s="32" customFormat="1" ht="15.75" hidden="1"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6" s="32" customFormat="1" ht="15.75" hidden="1"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6" s="32" customFormat="1" ht="15.75" hidden="1"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6" s="32" customFormat="1" ht="15.75" hidden="1"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hidden="1"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hidden="1"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hidden="1"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hidden="1"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hidden="1"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hidden="1"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hidden="1"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hidden="1"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hidden="1"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hidden="1"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hidden="1"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hidden="1"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hidden="1"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hidden="1"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hidden="1"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hidden="1"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hidden="1"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hidden="1"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hidden="1"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hidden="1"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hidden="1"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hidden="1"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hidden="1"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hidden="1"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hidden="1"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hidden="1"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hidden="1"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hidden="1"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hidden="1"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hidden="1"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hidden="1"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hidden="1"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hidden="1"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hidden="1"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hidden="1"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hidden="1"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hidden="1"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hidden="1"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hidden="1"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hidden="1"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hidden="1"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hidden="1"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hidden="1"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hidden="1"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hidden="1"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hidden="1"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hidden="1"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hidden="1"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hidden="1"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hidden="1"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hidden="1"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hidden="1"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hidden="1"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hidden="1"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hidden="1"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hidden="1"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hidden="1"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hidden="1"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hidden="1"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hidden="1"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hidden="1"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hidden="1"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hidden="1"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hidden="1"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hidden="1"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hidden="1"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hidden="1"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hidden="1"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hidden="1"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hidden="1"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hidden="1"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hidden="1"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hidden="1"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hidden="1"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hidden="1"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hidden="1"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hidden="1"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hidden="1"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hidden="1"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hidden="1"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hidden="1"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hidden="1"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hidden="1"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hidden="1"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hidden="1"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hidden="1"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hidden="1"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hidden="1"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hidden="1"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hidden="1"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hidden="1"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hidden="1"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hidden="1"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hidden="1"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hidden="1"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hidden="1"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hidden="1"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hidden="1"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hidden="1"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hidden="1"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hidden="1"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hidden="1"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hidden="1"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hidden="1"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hidden="1"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hidden="1"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hidden="1"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hidden="1"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hidden="1"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hidden="1"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hidden="1"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hidden="1"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hidden="1"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hidden="1"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hidden="1"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hidden="1"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hidden="1"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hidden="1"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hidden="1"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hidden="1"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hidden="1"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hidden="1"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hidden="1"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hidden="1"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hidden="1"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hidden="1"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hidden="1"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hidden="1"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hidden="1"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hidden="1"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hidden="1"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hidden="1"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hidden="1"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hidden="1"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hidden="1"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hidden="1"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hidden="1"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hidden="1"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hidden="1"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hidden="1"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hidden="1"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hidden="1"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hidden="1"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hidden="1"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hidden="1"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hidden="1"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hidden="1"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hidden="1"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hidden="1"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hidden="1"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hidden="1"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hidden="1"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hidden="1"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hidden="1"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hidden="1"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hidden="1"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hidden="1"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hidden="1"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hidden="1"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hidden="1"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hidden="1"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hidden="1"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hidden="1"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hidden="1"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hidden="1"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hidden="1"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hidden="1"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hidden="1"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hidden="1"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hidden="1"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hidden="1"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hidden="1"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hidden="1"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hidden="1"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hidden="1"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hidden="1"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hidden="1"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hidden="1"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hidden="1"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hidden="1"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hidden="1"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hidden="1"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hidden="1"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hidden="1"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hidden="1"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hidden="1"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hidden="1"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hidden="1"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hidden="1"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hidden="1"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hidden="1"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hidden="1"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hidden="1"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hidden="1"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hidden="1"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hidden="1"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hidden="1"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hidden="1"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hidden="1"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hidden="1"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hidden="1"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hidden="1"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hidden="1"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hidden="1"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hidden="1"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hidden="1"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hidden="1"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hidden="1"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hidden="1"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hidden="1"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hidden="1"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hidden="1"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hidden="1"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hidden="1"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hidden="1"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hidden="1"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hidden="1"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hidden="1"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hidden="1"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hidden="1"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hidden="1"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hidden="1"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hidden="1"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hidden="1"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hidden="1"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hidden="1"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hidden="1"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hidden="1"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hidden="1"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hidden="1"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hidden="1"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hidden="1"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hidden="1"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hidden="1"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hidden="1"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hidden="1"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hidden="1"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hidden="1"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hidden="1"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hidden="1"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hidden="1"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hidden="1"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hidden="1"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hidden="1"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hidden="1"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hidden="1"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hidden="1"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hidden="1"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hidden="1"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hidden="1"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hidden="1"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hidden="1"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hidden="1"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hidden="1"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hidden="1"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hidden="1"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hidden="1"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hidden="1"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hidden="1"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hidden="1"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hidden="1"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hidden="1"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hidden="1"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hidden="1"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hidden="1"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hidden="1"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hidden="1"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hidden="1"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hidden="1"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hidden="1"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hidden="1"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hidden="1"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hidden="1"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hidden="1"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hidden="1"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hidden="1"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hidden="1"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hidden="1"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hidden="1"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hidden="1"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hidden="1"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hidden="1"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hidden="1"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hidden="1"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hidden="1"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hidden="1"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hidden="1"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hidden="1"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hidden="1"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hidden="1"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hidden="1"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hidden="1"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hidden="1"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hidden="1"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hidden="1"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hidden="1"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hidden="1"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hidden="1"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hidden="1"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hidden="1"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hidden="1"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hidden="1"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hidden="1"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hidden="1"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6" s="32" customFormat="1" ht="15.75" hidden="1"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6" s="32" customFormat="1" ht="15.75" hidden="1"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6" s="32" customFormat="1" ht="15.75" hidden="1"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6" s="32" customFormat="1" ht="15.75" hidden="1"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6" s="32" customFormat="1" ht="15.75" hidden="1"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6" s="32" customFormat="1" ht="15.75" hidden="1"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6" s="32" customFormat="1" ht="15.75" hidden="1"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6" s="32" customFormat="1" ht="15.75" hidden="1"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6" s="32" customFormat="1" ht="15.75" hidden="1"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6" s="32" customFormat="1" ht="15.75" hidden="1"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6"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c r="N17195" s="32" t="str">
        <f t="shared" ref="N17195" si="3975" xml:space="preserve"> TEXT(D17195, "mmmm")</f>
        <v>November</v>
      </c>
      <c r="O17195" s="39">
        <f t="shared" ref="O17195" si="3976" xml:space="preserve"> K17195 - L17195</f>
        <v>50.66</v>
      </c>
      <c r="P17195" s="32" t="str">
        <f xml:space="preserve"> TEXT(D17195, "dddd")</f>
        <v>Wednesday</v>
      </c>
    </row>
    <row r="17196" spans="1:16" s="32" customFormat="1" ht="15.75" hidden="1"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6" s="32" customFormat="1" ht="15.75" hidden="1"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6" s="32" customFormat="1" ht="15.75" hidden="1"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6" s="32" customFormat="1" ht="15.75" hidden="1"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6" s="32" customFormat="1" ht="15.75" hidden="1"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6" s="32" customFormat="1" ht="15.75" hidden="1"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6" s="32" customFormat="1" ht="15.75" hidden="1"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6" s="32" customFormat="1" ht="15.75" hidden="1"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6" s="32" customFormat="1" ht="15.75" hidden="1"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6" s="32" customFormat="1" ht="15.75" hidden="1"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6" s="32" customFormat="1" ht="15.75" hidden="1"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6"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c r="N17207" s="32" t="str">
        <f t="shared" ref="N17207" si="3977" xml:space="preserve"> TEXT(D17207, "mmmm")</f>
        <v>February</v>
      </c>
      <c r="O17207" s="39">
        <f t="shared" ref="O17207" si="3978" xml:space="preserve"> K17207 - L17207</f>
        <v>1215.3399999999999</v>
      </c>
      <c r="P17207" s="32" t="str">
        <f xml:space="preserve"> TEXT(D17207, "dddd")</f>
        <v>Tuesday</v>
      </c>
    </row>
    <row r="17208" spans="1:16" s="32" customFormat="1" ht="15.75" hidden="1"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6" s="32" customFormat="1" ht="15.75" hidden="1"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6" s="32" customFormat="1" ht="15.75" hidden="1"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6" s="32" customFormat="1" ht="15.75" hidden="1"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6" s="32" customFormat="1" ht="15.75" hidden="1"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6" s="32" customFormat="1" ht="15.75" hidden="1"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6" s="32" customFormat="1" ht="15.75" hidden="1"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6" s="32" customFormat="1" ht="15.75" hidden="1"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6" s="32" customFormat="1" ht="15.75" hidden="1"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6" s="32" customFormat="1" ht="15.75" hidden="1"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6" s="32" customFormat="1" ht="15.75" hidden="1"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6" s="32" customFormat="1" ht="15.75" hidden="1"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6" s="32" customFormat="1" ht="15.75" hidden="1"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6" s="32" customFormat="1" ht="15.75" hidden="1"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6" s="32" customFormat="1" ht="15.75" hidden="1"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6" s="32" customFormat="1" ht="15.75" hidden="1"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6" s="32" customFormat="1" ht="15.75" hidden="1"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6" s="32" customFormat="1" ht="15.75" hidden="1"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6" s="32" customFormat="1" ht="15.75" hidden="1"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6" s="32" customFormat="1" ht="15.75" hidden="1"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6" s="32" customFormat="1" ht="15.75" hidden="1"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6"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c r="N17229" s="32" t="str">
        <f t="shared" ref="N17229" si="3979" xml:space="preserve"> TEXT(D17229, "mmmm")</f>
        <v>February</v>
      </c>
      <c r="O17229" s="39">
        <f t="shared" ref="O17229" si="3980" xml:space="preserve"> K17229 - L17229</f>
        <v>187.38999999999987</v>
      </c>
      <c r="P17229" s="32" t="str">
        <f xml:space="preserve"> TEXT(D17229, "dddd")</f>
        <v>Wednesday</v>
      </c>
    </row>
    <row r="17230" spans="1:16" s="32" customFormat="1" ht="15.75" hidden="1"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6" s="32" customFormat="1" ht="15.75" hidden="1"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6" s="32" customFormat="1" ht="15.75" hidden="1"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hidden="1"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hidden="1"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hidden="1"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hidden="1"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hidden="1"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hidden="1"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hidden="1"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hidden="1"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hidden="1"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hidden="1"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hidden="1"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hidden="1"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hidden="1"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hidden="1"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hidden="1"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hidden="1"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hidden="1"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hidden="1"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hidden="1"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hidden="1"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hidden="1"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hidden="1"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hidden="1"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hidden="1"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hidden="1"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hidden="1"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hidden="1"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hidden="1"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hidden="1"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hidden="1"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hidden="1"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hidden="1"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hidden="1"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hidden="1"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hidden="1"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hidden="1"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hidden="1"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hidden="1"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hidden="1"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hidden="1"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hidden="1"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hidden="1"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hidden="1"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hidden="1"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hidden="1"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hidden="1"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hidden="1"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hidden="1"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hidden="1"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hidden="1"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hidden="1"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hidden="1"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hidden="1"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hidden="1"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hidden="1"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hidden="1"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hidden="1"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hidden="1"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hidden="1"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hidden="1"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hidden="1"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hidden="1"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hidden="1"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hidden="1"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hidden="1"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hidden="1"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hidden="1"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hidden="1"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hidden="1"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hidden="1"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hidden="1"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hidden="1"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hidden="1"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hidden="1"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hidden="1"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hidden="1"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hidden="1"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hidden="1"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hidden="1"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hidden="1"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6" s="32" customFormat="1" ht="15.75" hidden="1"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6" s="32" customFormat="1" ht="15.75" hidden="1"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6" s="32" customFormat="1" ht="15.75" hidden="1"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6" s="32" customFormat="1" ht="15.75" hidden="1"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6" s="32" customFormat="1" ht="15.75" hidden="1"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6" s="32" customFormat="1" ht="15.75" hidden="1"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6" s="32" customFormat="1" ht="15.75" hidden="1"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6" s="32" customFormat="1" ht="15.75" hidden="1"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6" s="32" customFormat="1" ht="15.75" hidden="1"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6"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c r="N17322" s="32" t="str">
        <f t="shared" ref="N17322" si="3981" xml:space="preserve"> TEXT(D17322, "mmmm")</f>
        <v>December</v>
      </c>
      <c r="O17322" s="39">
        <f t="shared" ref="O17322" si="3982" xml:space="preserve"> K17322 - L17322</f>
        <v>802.26</v>
      </c>
      <c r="P17322" s="32" t="str">
        <f xml:space="preserve"> TEXT(D17322, "dddd")</f>
        <v>Friday</v>
      </c>
    </row>
    <row r="17323" spans="1:16" s="32" customFormat="1" ht="15.75" hidden="1"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6" s="32" customFormat="1" ht="15.75" hidden="1"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6" s="32" customFormat="1" ht="15.75" hidden="1"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6" s="32" customFormat="1" ht="15.75" hidden="1"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6" s="32" customFormat="1" ht="15.75" hidden="1"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6" s="32" customFormat="1" ht="15.75" hidden="1"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hidden="1"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hidden="1"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hidden="1"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hidden="1"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hidden="1"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hidden="1"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hidden="1"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hidden="1"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hidden="1"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hidden="1"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hidden="1"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hidden="1"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hidden="1"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hidden="1"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hidden="1"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hidden="1"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hidden="1"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hidden="1"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hidden="1"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hidden="1"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hidden="1"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hidden="1"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hidden="1"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hidden="1"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hidden="1"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hidden="1"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hidden="1"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hidden="1"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hidden="1"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hidden="1"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hidden="1"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hidden="1"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hidden="1"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hidden="1"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hidden="1"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hidden="1"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hidden="1"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hidden="1"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hidden="1"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hidden="1"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hidden="1"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hidden="1"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hidden="1"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hidden="1"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hidden="1"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hidden="1"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hidden="1"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hidden="1"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hidden="1"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hidden="1"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hidden="1"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hidden="1"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hidden="1"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hidden="1"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hidden="1"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hidden="1"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hidden="1"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hidden="1"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hidden="1"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hidden="1"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hidden="1"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hidden="1"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hidden="1"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hidden="1"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hidden="1"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hidden="1"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hidden="1"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hidden="1"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hidden="1"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hidden="1"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hidden="1"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hidden="1"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hidden="1"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hidden="1"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hidden="1"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hidden="1"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hidden="1"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hidden="1"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hidden="1"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hidden="1"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hidden="1"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hidden="1"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hidden="1"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hidden="1"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hidden="1"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hidden="1"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hidden="1"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hidden="1"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hidden="1"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hidden="1"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hidden="1"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hidden="1"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hidden="1"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hidden="1"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hidden="1"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hidden="1"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hidden="1"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hidden="1"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hidden="1"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hidden="1"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hidden="1"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hidden="1"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hidden="1"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hidden="1"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hidden="1"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hidden="1"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hidden="1"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hidden="1"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hidden="1"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hidden="1"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hidden="1"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hidden="1"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6" s="32" customFormat="1" ht="15.75" hidden="1"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6" s="32" customFormat="1" ht="15.75" hidden="1"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6" s="32" customFormat="1" ht="15.75" hidden="1"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6" s="32" customFormat="1" ht="15.75" hidden="1"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6" s="32" customFormat="1" ht="15.75" hidden="1"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6" s="32" customFormat="1" ht="15.75" hidden="1"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6" s="32" customFormat="1" ht="15.75" hidden="1"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6" s="32" customFormat="1" ht="15.75" hidden="1"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6" s="32" customFormat="1" ht="15.75" hidden="1"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6" s="32" customFormat="1" ht="15.75" hidden="1"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6" s="32" customFormat="1" ht="15.75" hidden="1"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6" s="32" customFormat="1" ht="15.75" hidden="1"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6"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c r="N17453" s="32" t="str">
        <f t="shared" ref="N17453" si="3983" xml:space="preserve"> TEXT(D17453, "mmmm")</f>
        <v>August</v>
      </c>
      <c r="O17453" s="39">
        <f t="shared" ref="O17453" si="3984" xml:space="preserve"> K17453 - L17453</f>
        <v>812.44</v>
      </c>
      <c r="P17453" s="32" t="str">
        <f xml:space="preserve"> TEXT(D17453, "dddd")</f>
        <v>Monday</v>
      </c>
    </row>
    <row r="17454" spans="1:16" s="32" customFormat="1" ht="15.75" hidden="1"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6" s="32" customFormat="1" ht="15.75" hidden="1"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6" s="32" customFormat="1" ht="15.75" hidden="1"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hidden="1"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hidden="1"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hidden="1"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hidden="1"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hidden="1"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hidden="1"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hidden="1"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hidden="1"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hidden="1"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hidden="1"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hidden="1"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hidden="1"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hidden="1"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hidden="1"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hidden="1"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hidden="1"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hidden="1"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hidden="1"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hidden="1"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hidden="1"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hidden="1"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hidden="1"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hidden="1"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hidden="1"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hidden="1"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hidden="1"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hidden="1"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hidden="1"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hidden="1"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hidden="1"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hidden="1"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hidden="1"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hidden="1"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hidden="1"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hidden="1"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hidden="1"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hidden="1"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hidden="1"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hidden="1"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hidden="1"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hidden="1"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hidden="1"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hidden="1"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hidden="1"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hidden="1"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hidden="1"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hidden="1"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hidden="1"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hidden="1"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hidden="1"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hidden="1"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hidden="1"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hidden="1"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hidden="1"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hidden="1"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hidden="1"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hidden="1"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hidden="1"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hidden="1"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hidden="1"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hidden="1"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hidden="1"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hidden="1"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hidden="1"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hidden="1"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hidden="1"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hidden="1"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hidden="1"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hidden="1"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hidden="1"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hidden="1"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hidden="1"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hidden="1"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hidden="1"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hidden="1"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hidden="1"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hidden="1"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hidden="1"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hidden="1"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hidden="1"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hidden="1"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hidden="1"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hidden="1"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hidden="1"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hidden="1"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hidden="1"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hidden="1"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hidden="1"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hidden="1"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hidden="1"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hidden="1"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hidden="1"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hidden="1"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hidden="1"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hidden="1"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hidden="1"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hidden="1"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hidden="1"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hidden="1"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hidden="1"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hidden="1"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hidden="1"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hidden="1"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hidden="1"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hidden="1"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hidden="1"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hidden="1"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hidden="1"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hidden="1"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hidden="1"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hidden="1"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hidden="1"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hidden="1"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hidden="1"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hidden="1"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hidden="1"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hidden="1"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hidden="1"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hidden="1"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hidden="1"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hidden="1"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hidden="1"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hidden="1"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hidden="1"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hidden="1"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hidden="1"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hidden="1"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hidden="1"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6" s="32" customFormat="1" ht="15.75" hidden="1"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6" s="32" customFormat="1" ht="15.75" hidden="1"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6" s="32" customFormat="1" ht="15.75" hidden="1"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6" s="32" customFormat="1" ht="15.75" hidden="1"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6" s="32" customFormat="1" ht="15.75" hidden="1"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6" s="32" customFormat="1" ht="15.75" hidden="1"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6" s="32" customFormat="1" ht="15.75" hidden="1"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6" s="32" customFormat="1" ht="15.75" hidden="1"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6" s="32" customFormat="1" ht="15.75" hidden="1"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6" s="32" customFormat="1" ht="15.75" hidden="1"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6" s="32" customFormat="1" ht="15.75" hidden="1"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6" s="32" customFormat="1" ht="15.75" hidden="1"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6" s="32" customFormat="1" ht="15.75" hidden="1"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6"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c r="N17598" s="32" t="str">
        <f t="shared" ref="N17598" si="3985" xml:space="preserve"> TEXT(D17598, "mmmm")</f>
        <v>November</v>
      </c>
      <c r="O17598" s="39">
        <f t="shared" ref="O17598" si="3986" xml:space="preserve"> K17598 - L17598</f>
        <v>1103.43</v>
      </c>
      <c r="P17598" s="32" t="str">
        <f xml:space="preserve"> TEXT(D17598, "dddd")</f>
        <v>Tuesday</v>
      </c>
    </row>
    <row r="17599" spans="1:16" s="32" customFormat="1" ht="15.75" hidden="1"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6" s="32" customFormat="1" ht="15.75" hidden="1"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hidden="1"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hidden="1"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hidden="1"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hidden="1"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hidden="1"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hidden="1"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hidden="1"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hidden="1"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hidden="1"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hidden="1"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hidden="1"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hidden="1"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hidden="1"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hidden="1"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hidden="1"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hidden="1"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hidden="1"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hidden="1"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hidden="1"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hidden="1"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hidden="1"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hidden="1"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hidden="1"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hidden="1"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hidden="1"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hidden="1"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hidden="1"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hidden="1"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hidden="1"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hidden="1"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hidden="1"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hidden="1"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hidden="1"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hidden="1"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hidden="1"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hidden="1"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hidden="1"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hidden="1"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hidden="1"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hidden="1"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hidden="1"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hidden="1"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hidden="1"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hidden="1"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hidden="1"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hidden="1"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hidden="1"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hidden="1"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hidden="1"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hidden="1"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hidden="1"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hidden="1"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hidden="1"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hidden="1"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hidden="1"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hidden="1"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hidden="1"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hidden="1"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hidden="1"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hidden="1"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hidden="1"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hidden="1"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hidden="1"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hidden="1"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6" s="32" customFormat="1" ht="15.75" hidden="1"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6" s="32" customFormat="1" ht="15.75" hidden="1"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6" s="32" customFormat="1" ht="15.75" hidden="1"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6" s="32" customFormat="1" ht="15.75" hidden="1"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6" s="32" customFormat="1" ht="15.75" hidden="1"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6" s="32" customFormat="1" ht="15.75" hidden="1"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6"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c r="N17671" s="32" t="str">
        <f t="shared" ref="N17671" si="3987" xml:space="preserve"> TEXT(D17671, "mmmm")</f>
        <v>October</v>
      </c>
      <c r="O17671" s="39">
        <f t="shared" ref="O17671" si="3988" xml:space="preserve"> K17671 - L17671</f>
        <v>187.38999999999987</v>
      </c>
      <c r="P17671" s="32" t="str">
        <f xml:space="preserve"> TEXT(D17671, "dddd")</f>
        <v>Sunday</v>
      </c>
    </row>
    <row r="17672" spans="1:16" s="32" customFormat="1" ht="15.75" hidden="1"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6" s="32" customFormat="1" ht="15.75" hidden="1"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6" s="32" customFormat="1" ht="15.75" hidden="1"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6" s="32" customFormat="1" ht="15.75" hidden="1"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6" s="32" customFormat="1" ht="15.75" hidden="1"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6" s="32" customFormat="1" ht="15.75" hidden="1"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6" s="32" customFormat="1" ht="15.75" hidden="1"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6" s="32" customFormat="1" ht="15.75" hidden="1"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6" s="32" customFormat="1" ht="15.75" hidden="1"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hidden="1"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hidden="1"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hidden="1"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hidden="1"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hidden="1"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hidden="1"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hidden="1"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hidden="1"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hidden="1"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hidden="1"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hidden="1"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hidden="1"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hidden="1"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hidden="1"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hidden="1"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hidden="1"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hidden="1"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hidden="1"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hidden="1"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hidden="1"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hidden="1"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hidden="1"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hidden="1"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hidden="1"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hidden="1"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hidden="1"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hidden="1"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hidden="1"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hidden="1"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hidden="1"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hidden="1"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hidden="1"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hidden="1"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hidden="1"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hidden="1"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hidden="1"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hidden="1"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hidden="1"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hidden="1"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hidden="1"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hidden="1"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hidden="1"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hidden="1"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hidden="1"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hidden="1"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hidden="1"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hidden="1"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hidden="1"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hidden="1"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hidden="1"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hidden="1"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hidden="1"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hidden="1"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hidden="1"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hidden="1"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hidden="1"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hidden="1"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hidden="1"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hidden="1"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hidden="1"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hidden="1"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hidden="1"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hidden="1"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hidden="1"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hidden="1"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hidden="1"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hidden="1"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hidden="1"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hidden="1"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hidden="1"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hidden="1"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hidden="1"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hidden="1"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hidden="1"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hidden="1"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hidden="1"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hidden="1"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hidden="1"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hidden="1"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hidden="1"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hidden="1"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hidden="1"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hidden="1"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hidden="1"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hidden="1"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hidden="1"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hidden="1"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hidden="1"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hidden="1"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hidden="1"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hidden="1"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hidden="1"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hidden="1"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hidden="1"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hidden="1"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hidden="1"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hidden="1"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hidden="1"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hidden="1"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hidden="1"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hidden="1"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hidden="1"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hidden="1"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hidden="1"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hidden="1"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hidden="1"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hidden="1"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hidden="1"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hidden="1"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hidden="1"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hidden="1"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hidden="1"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hidden="1"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hidden="1"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hidden="1"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hidden="1"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hidden="1"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hidden="1"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hidden="1"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hidden="1"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hidden="1"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hidden="1"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hidden="1"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hidden="1"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hidden="1"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hidden="1"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hidden="1"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hidden="1"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hidden="1"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hidden="1"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hidden="1"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hidden="1"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hidden="1"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hidden="1"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hidden="1"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hidden="1"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hidden="1"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hidden="1"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hidden="1"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hidden="1"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hidden="1"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hidden="1"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hidden="1"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hidden="1"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hidden="1"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hidden="1"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hidden="1"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hidden="1"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hidden="1"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hidden="1"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hidden="1"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hidden="1"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hidden="1"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hidden="1"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hidden="1"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hidden="1"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hidden="1"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hidden="1"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hidden="1"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hidden="1"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hidden="1"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hidden="1"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hidden="1"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hidden="1"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hidden="1"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hidden="1"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hidden="1"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hidden="1"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hidden="1"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hidden="1"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hidden="1"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hidden="1"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hidden="1"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hidden="1"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hidden="1"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hidden="1"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hidden="1"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hidden="1"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hidden="1"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hidden="1"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hidden="1"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hidden="1"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hidden="1"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hidden="1"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hidden="1"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hidden="1"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hidden="1"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hidden="1"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hidden="1"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hidden="1"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hidden="1"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hidden="1"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hidden="1"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hidden="1"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hidden="1"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hidden="1"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hidden="1"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hidden="1"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hidden="1"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hidden="1"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hidden="1"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hidden="1"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hidden="1"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hidden="1"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hidden="1"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hidden="1"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hidden="1"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hidden="1"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hidden="1"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hidden="1"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hidden="1"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hidden="1"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hidden="1"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hidden="1"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hidden="1"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hidden="1"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hidden="1"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hidden="1"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hidden="1"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hidden="1"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hidden="1"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hidden="1"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hidden="1"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hidden="1"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hidden="1"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hidden="1"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hidden="1"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hidden="1"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hidden="1"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hidden="1"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hidden="1"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hidden="1"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hidden="1"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hidden="1"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hidden="1"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hidden="1"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hidden="1"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hidden="1"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hidden="1"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hidden="1"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hidden="1"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hidden="1"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hidden="1"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hidden="1"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hidden="1"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hidden="1"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hidden="1"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hidden="1"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hidden="1"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hidden="1"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hidden="1"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hidden="1"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hidden="1"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hidden="1"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hidden="1"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hidden="1"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hidden="1"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hidden="1"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hidden="1"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hidden="1"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hidden="1"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hidden="1"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hidden="1"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hidden="1"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hidden="1"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hidden="1"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hidden="1"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hidden="1"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hidden="1"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hidden="1"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hidden="1"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hidden="1"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6" s="32" customFormat="1" ht="15.75" hidden="1"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6" s="32" customFormat="1" ht="15.75" hidden="1"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6" s="32" customFormat="1" ht="15.75" hidden="1"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6" s="32" customFormat="1" ht="15.75" hidden="1"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6" s="32" customFormat="1" ht="15.75" hidden="1"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6" s="32" customFormat="1" ht="15.75" hidden="1"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6" s="32" customFormat="1" ht="15.75" hidden="1"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6" s="32" customFormat="1" ht="15.75" hidden="1"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6" s="32" customFormat="1" ht="15.75" hidden="1"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6" s="32" customFormat="1" ht="15.75" hidden="1"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6" s="32" customFormat="1" ht="15.75" hidden="1"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6" s="32" customFormat="1" ht="15.75" hidden="1"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6" s="32" customFormat="1" ht="15.75" hidden="1"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6" s="32" customFormat="1" ht="15.75" hidden="1"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6" s="32" customFormat="1" ht="15.75" hidden="1"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6"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c r="N17968" s="32" t="str">
        <f t="shared" ref="N17968" si="3989" xml:space="preserve"> TEXT(D17968, "mmmm")</f>
        <v>December</v>
      </c>
      <c r="O17968" s="39">
        <f t="shared" ref="O17968" si="3990" xml:space="preserve"> K17968 - L17968</f>
        <v>409.86000000000013</v>
      </c>
      <c r="P17968" s="32" t="str">
        <f xml:space="preserve"> TEXT(D17968, "dddd")</f>
        <v>Wednesday</v>
      </c>
    </row>
    <row r="17969" spans="1:16" s="32" customFormat="1" ht="15.75" hidden="1"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6" s="32" customFormat="1" ht="15.75" hidden="1"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6" s="32" customFormat="1" ht="15.75" hidden="1"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6" s="32" customFormat="1" ht="15.75" hidden="1"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6" s="32" customFormat="1" ht="15.75" hidden="1"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6" s="32" customFormat="1" ht="15.75" hidden="1"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6" s="32" customFormat="1" ht="15.75" hidden="1"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6" s="32" customFormat="1" ht="15.75" hidden="1"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6" s="32" customFormat="1" ht="15.75" hidden="1"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6" s="32" customFormat="1" ht="15.75" hidden="1"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6" s="32" customFormat="1" ht="15.75" hidden="1"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6" s="32" customFormat="1" ht="15.75" hidden="1"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6" s="32" customFormat="1" ht="15.75" hidden="1"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6" s="32" customFormat="1" ht="15.75" hidden="1"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6"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c r="N17983" s="32" t="str">
        <f t="shared" ref="N17983" si="3991" xml:space="preserve"> TEXT(D17983, "mmmm")</f>
        <v>December</v>
      </c>
      <c r="O17983" s="39">
        <f t="shared" ref="O17983" si="3992" xml:space="preserve"> K17983 - L17983</f>
        <v>198.22000000000003</v>
      </c>
      <c r="P17983" s="32" t="str">
        <f xml:space="preserve"> TEXT(D17983, "dddd")</f>
        <v>Tuesday</v>
      </c>
    </row>
    <row r="17984" spans="1:16" s="32" customFormat="1" ht="15.75" hidden="1"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hidden="1"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hidden="1"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hidden="1"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hidden="1"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hidden="1"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hidden="1"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hidden="1"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hidden="1"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hidden="1"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hidden="1"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hidden="1"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hidden="1"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hidden="1"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hidden="1"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hidden="1"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hidden="1"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hidden="1"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hidden="1"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hidden="1"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hidden="1"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hidden="1"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hidden="1"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hidden="1"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hidden="1"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hidden="1"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hidden="1"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hidden="1"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hidden="1"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hidden="1"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hidden="1"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hidden="1"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hidden="1"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hidden="1"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hidden="1"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hidden="1"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hidden="1"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hidden="1"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hidden="1"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hidden="1"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hidden="1"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hidden="1"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hidden="1"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hidden="1"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hidden="1"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hidden="1"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hidden="1"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hidden="1"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hidden="1"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hidden="1"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hidden="1"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hidden="1"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hidden="1"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hidden="1"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hidden="1"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hidden="1"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hidden="1"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hidden="1"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hidden="1"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hidden="1"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hidden="1"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hidden="1"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hidden="1"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hidden="1"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hidden="1"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hidden="1"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hidden="1"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hidden="1"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hidden="1"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hidden="1"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hidden="1"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hidden="1"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hidden="1"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hidden="1"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hidden="1"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hidden="1"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hidden="1"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hidden="1"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hidden="1"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hidden="1"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hidden="1"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hidden="1"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hidden="1"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hidden="1"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hidden="1"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hidden="1"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hidden="1"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hidden="1"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hidden="1"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hidden="1"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hidden="1"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hidden="1"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hidden="1"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hidden="1"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hidden="1"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hidden="1"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hidden="1"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hidden="1"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hidden="1"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hidden="1"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hidden="1"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hidden="1"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hidden="1"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hidden="1"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hidden="1"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hidden="1"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hidden="1"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hidden="1"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hidden="1"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hidden="1"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hidden="1"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hidden="1"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hidden="1"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hidden="1"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hidden="1"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hidden="1"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hidden="1"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hidden="1"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hidden="1"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hidden="1"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hidden="1"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hidden="1"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hidden="1"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hidden="1"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hidden="1"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hidden="1"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hidden="1"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hidden="1"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hidden="1"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hidden="1"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hidden="1"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hidden="1"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hidden="1"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hidden="1"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hidden="1"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hidden="1"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hidden="1"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hidden="1"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hidden="1"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hidden="1"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hidden="1"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hidden="1"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hidden="1"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hidden="1"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hidden="1"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hidden="1"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hidden="1"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hidden="1"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hidden="1"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hidden="1"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hidden="1"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hidden="1"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hidden="1"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hidden="1"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hidden="1"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hidden="1"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hidden="1"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hidden="1"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hidden="1"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hidden="1"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hidden="1"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hidden="1"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hidden="1"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hidden="1"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hidden="1"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hidden="1"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hidden="1"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hidden="1"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hidden="1"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hidden="1"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hidden="1"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hidden="1"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hidden="1"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hidden="1"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hidden="1"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hidden="1"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hidden="1"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hidden="1"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hidden="1"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hidden="1"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hidden="1"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hidden="1"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hidden="1"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hidden="1"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hidden="1"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hidden="1"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hidden="1"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hidden="1"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hidden="1"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hidden="1"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hidden="1"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hidden="1"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hidden="1"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hidden="1"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hidden="1"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hidden="1"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hidden="1"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hidden="1"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hidden="1"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hidden="1"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hidden="1"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hidden="1"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hidden="1"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hidden="1"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hidden="1"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hidden="1"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hidden="1"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hidden="1"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hidden="1"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hidden="1"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hidden="1"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hidden="1"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hidden="1"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hidden="1"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hidden="1"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hidden="1"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hidden="1"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hidden="1"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hidden="1"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hidden="1"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hidden="1"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hidden="1"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hidden="1"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hidden="1"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hidden="1"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hidden="1"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hidden="1"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hidden="1"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hidden="1"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hidden="1"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hidden="1"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hidden="1"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hidden="1"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hidden="1"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hidden="1"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hidden="1"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hidden="1"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hidden="1"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hidden="1"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hidden="1"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hidden="1"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hidden="1"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hidden="1"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hidden="1"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hidden="1"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hidden="1"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hidden="1"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hidden="1"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hidden="1"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hidden="1"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hidden="1"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hidden="1"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hidden="1"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hidden="1"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hidden="1"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hidden="1"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hidden="1"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hidden="1"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hidden="1"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hidden="1"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hidden="1"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hidden="1"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hidden="1"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hidden="1"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hidden="1"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hidden="1"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hidden="1"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hidden="1"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hidden="1"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hidden="1"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hidden="1"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hidden="1"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hidden="1"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hidden="1"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hidden="1"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hidden="1"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hidden="1"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hidden="1"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hidden="1"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hidden="1"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hidden="1"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hidden="1"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hidden="1"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hidden="1"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hidden="1"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hidden="1"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hidden="1"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hidden="1"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hidden="1"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hidden="1"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hidden="1"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hidden="1"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hidden="1"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hidden="1"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hidden="1"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hidden="1"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hidden="1"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hidden="1"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hidden="1"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hidden="1"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hidden="1"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hidden="1"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hidden="1"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hidden="1"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hidden="1"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hidden="1"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hidden="1"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hidden="1"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hidden="1"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hidden="1"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hidden="1"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hidden="1"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hidden="1"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hidden="1"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hidden="1"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hidden="1"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hidden="1"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hidden="1"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hidden="1"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hidden="1"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hidden="1"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hidden="1"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hidden="1"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hidden="1"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hidden="1"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hidden="1"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hidden="1"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hidden="1"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hidden="1"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hidden="1"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hidden="1"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hidden="1"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hidden="1"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hidden="1"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hidden="1"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hidden="1"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hidden="1"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hidden="1"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hidden="1"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hidden="1"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hidden="1"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hidden="1"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hidden="1"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hidden="1"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hidden="1"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hidden="1"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hidden="1"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hidden="1"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hidden="1"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hidden="1"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hidden="1"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hidden="1"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hidden="1"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hidden="1"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hidden="1"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hidden="1"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hidden="1"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hidden="1"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hidden="1"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hidden="1"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hidden="1"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hidden="1"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hidden="1"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hidden="1"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hidden="1"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hidden="1"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hidden="1"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hidden="1"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hidden="1"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hidden="1"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hidden="1"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hidden="1"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hidden="1"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hidden="1"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hidden="1"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hidden="1"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hidden="1"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hidden="1"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hidden="1"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hidden="1"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hidden="1"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hidden="1"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hidden="1"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hidden="1"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hidden="1"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hidden="1"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hidden="1"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hidden="1"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hidden="1"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hidden="1"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hidden="1"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hidden="1"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hidden="1"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hidden="1"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hidden="1"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hidden="1"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hidden="1"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hidden="1"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hidden="1"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hidden="1"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hidden="1"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hidden="1"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hidden="1"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hidden="1"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hidden="1"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hidden="1"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hidden="1"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hidden="1"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hidden="1"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hidden="1"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hidden="1"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hidden="1"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hidden="1"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hidden="1"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hidden="1"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hidden="1"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hidden="1"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hidden="1"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hidden="1"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hidden="1"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hidden="1"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hidden="1"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hidden="1"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hidden="1"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hidden="1"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hidden="1"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hidden="1"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hidden="1"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hidden="1"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hidden="1"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hidden="1"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hidden="1"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hidden="1"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hidden="1"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hidden="1"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hidden="1"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hidden="1"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hidden="1"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hidden="1"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hidden="1"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hidden="1"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hidden="1"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hidden="1"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hidden="1"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hidden="1"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hidden="1"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hidden="1"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hidden="1"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hidden="1"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hidden="1"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hidden="1"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hidden="1"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hidden="1"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hidden="1"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hidden="1"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hidden="1"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hidden="1"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hidden="1"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hidden="1"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hidden="1"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hidden="1"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hidden="1"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hidden="1"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hidden="1"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hidden="1"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hidden="1"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hidden="1"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hidden="1"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hidden="1"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hidden="1"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hidden="1"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hidden="1"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hidden="1"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hidden="1"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hidden="1"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hidden="1"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hidden="1"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hidden="1"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hidden="1"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hidden="1"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hidden="1"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hidden="1"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hidden="1"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hidden="1"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hidden="1"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hidden="1"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hidden="1"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hidden="1"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hidden="1"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hidden="1"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hidden="1"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hidden="1"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hidden="1"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hidden="1"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hidden="1"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hidden="1"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hidden="1"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hidden="1"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hidden="1"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hidden="1"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hidden="1"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hidden="1"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hidden="1"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hidden="1"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hidden="1"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hidden="1"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hidden="1"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hidden="1"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hidden="1"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hidden="1"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hidden="1"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hidden="1"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hidden="1"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hidden="1"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hidden="1"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hidden="1"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hidden="1"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hidden="1"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hidden="1"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hidden="1"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hidden="1"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hidden="1"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hidden="1"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hidden="1"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hidden="1"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hidden="1"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hidden="1"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hidden="1"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hidden="1"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hidden="1"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hidden="1"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hidden="1"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hidden="1"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hidden="1"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hidden="1"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hidden="1"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hidden="1"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hidden="1"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hidden="1"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hidden="1"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hidden="1"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hidden="1"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hidden="1"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hidden="1"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hidden="1"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hidden="1"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hidden="1"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hidden="1"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hidden="1"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hidden="1"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hidden="1"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hidden="1"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hidden="1"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hidden="1"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hidden="1"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hidden="1"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hidden="1"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hidden="1"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hidden="1"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hidden="1"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hidden="1"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hidden="1"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hidden="1"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hidden="1"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hidden="1"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hidden="1"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hidden="1"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hidden="1"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hidden="1"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hidden="1"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hidden="1"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hidden="1"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hidden="1"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hidden="1"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hidden="1"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hidden="1"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hidden="1"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hidden="1"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hidden="1"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hidden="1"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hidden="1"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hidden="1"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hidden="1"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hidden="1"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hidden="1"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hidden="1"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hidden="1"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hidden="1"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hidden="1"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hidden="1"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hidden="1"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hidden="1"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hidden="1"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hidden="1"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hidden="1"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hidden="1"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hidden="1"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hidden="1"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hidden="1"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hidden="1"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hidden="1"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hidden="1"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hidden="1"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hidden="1"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hidden="1"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hidden="1"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hidden="1"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hidden="1"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hidden="1"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hidden="1"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hidden="1"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hidden="1"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hidden="1"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hidden="1"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hidden="1"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hidden="1"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hidden="1"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hidden="1"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hidden="1"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hidden="1"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hidden="1"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hidden="1"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hidden="1"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hidden="1"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hidden="1"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hidden="1"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hidden="1"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hidden="1"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hidden="1"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hidden="1"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hidden="1"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hidden="1"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hidden="1"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hidden="1"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hidden="1"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hidden="1"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hidden="1"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hidden="1"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hidden="1"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hidden="1"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hidden="1"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hidden="1"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hidden="1"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hidden="1"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hidden="1"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hidden="1"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hidden="1"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hidden="1"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hidden="1"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hidden="1"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hidden="1"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hidden="1"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hidden="1"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hidden="1"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hidden="1"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hidden="1"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hidden="1"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hidden="1"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hidden="1"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hidden="1"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hidden="1"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hidden="1"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hidden="1"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hidden="1"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hidden="1"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hidden="1"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hidden="1"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hidden="1"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hidden="1"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hidden="1"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hidden="1"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hidden="1"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hidden="1"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hidden="1"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hidden="1"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hidden="1"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hidden="1"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hidden="1"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hidden="1"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hidden="1"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hidden="1"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hidden="1"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hidden="1"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hidden="1"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hidden="1"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hidden="1"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hidden="1"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hidden="1"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hidden="1"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hidden="1"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hidden="1"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hidden="1"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hidden="1"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hidden="1"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hidden="1"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hidden="1"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hidden="1"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hidden="1"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hidden="1"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hidden="1"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hidden="1"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hidden="1"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hidden="1"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hidden="1"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hidden="1"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hidden="1"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hidden="1"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hidden="1"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hidden="1"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hidden="1"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hidden="1"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hidden="1"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hidden="1"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hidden="1"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hidden="1"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hidden="1"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hidden="1"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hidden="1"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hidden="1"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hidden="1"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hidden="1"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hidden="1"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hidden="1"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hidden="1"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hidden="1"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hidden="1"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hidden="1"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hidden="1"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hidden="1"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hidden="1"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hidden="1"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hidden="1"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hidden="1"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hidden="1"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hidden="1"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hidden="1"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hidden="1"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hidden="1"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hidden="1"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hidden="1"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hidden="1"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hidden="1"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hidden="1"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hidden="1"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hidden="1"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hidden="1"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hidden="1"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hidden="1"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hidden="1"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hidden="1"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hidden="1"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hidden="1"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hidden="1"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hidden="1"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hidden="1"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hidden="1"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hidden="1"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hidden="1"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hidden="1"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hidden="1"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hidden="1"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hidden="1"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hidden="1"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hidden="1"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hidden="1"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hidden="1"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hidden="1"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hidden="1"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hidden="1"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hidden="1"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hidden="1"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hidden="1"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hidden="1"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hidden="1"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hidden="1"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hidden="1"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hidden="1"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hidden="1"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hidden="1"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hidden="1"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hidden="1"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hidden="1"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hidden="1"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hidden="1"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hidden="1"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hidden="1"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hidden="1"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hidden="1"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hidden="1"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hidden="1"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hidden="1"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hidden="1"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hidden="1"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hidden="1"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hidden="1"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hidden="1"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hidden="1"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hidden="1"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hidden="1"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hidden="1"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hidden="1"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hidden="1"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hidden="1"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hidden="1"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hidden="1"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hidden="1"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hidden="1"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hidden="1"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hidden="1"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hidden="1"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hidden="1"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hidden="1"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hidden="1"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hidden="1"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hidden="1"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hidden="1"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hidden="1"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hidden="1"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hidden="1"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hidden="1"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hidden="1"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hidden="1"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hidden="1"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hidden="1"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hidden="1"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hidden="1"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hidden="1"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hidden="1"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hidden="1"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hidden="1"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hidden="1"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hidden="1"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hidden="1"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hidden="1"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hidden="1"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hidden="1"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hidden="1"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hidden="1"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hidden="1"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hidden="1"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hidden="1"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hidden="1"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hidden="1"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hidden="1"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hidden="1"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hidden="1"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hidden="1"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hidden="1"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hidden="1"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hidden="1"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hidden="1"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hidden="1"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hidden="1"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hidden="1"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hidden="1"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hidden="1"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hidden="1"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hidden="1"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hidden="1"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hidden="1"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hidden="1"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hidden="1"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hidden="1"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hidden="1"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hidden="1"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hidden="1"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hidden="1"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hidden="1"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hidden="1"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hidden="1"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hidden="1"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hidden="1"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hidden="1"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hidden="1"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hidden="1"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hidden="1"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hidden="1"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hidden="1"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hidden="1"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hidden="1"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hidden="1"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hidden="1"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hidden="1"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hidden="1"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hidden="1"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hidden="1"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hidden="1"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hidden="1"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hidden="1"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hidden="1"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hidden="1"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hidden="1"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hidden="1"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hidden="1"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hidden="1"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hidden="1"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hidden="1"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hidden="1"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hidden="1"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hidden="1"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hidden="1"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hidden="1"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hidden="1"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hidden="1"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hidden="1"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hidden="1"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hidden="1"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hidden="1"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hidden="1"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hidden="1"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hidden="1"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hidden="1"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hidden="1"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hidden="1"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hidden="1"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hidden="1"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hidden="1"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hidden="1"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hidden="1"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hidden="1"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hidden="1"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hidden="1"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hidden="1"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hidden="1"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hidden="1"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hidden="1"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hidden="1"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hidden="1"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hidden="1"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hidden="1"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hidden="1"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hidden="1"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hidden="1"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hidden="1"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hidden="1"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hidden="1"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hidden="1"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hidden="1"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hidden="1"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hidden="1"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hidden="1"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hidden="1"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hidden="1"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hidden="1"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hidden="1"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hidden="1"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hidden="1"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hidden="1"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hidden="1"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hidden="1"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hidden="1"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hidden="1"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hidden="1"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hidden="1"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hidden="1"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hidden="1"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hidden="1"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hidden="1"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hidden="1"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hidden="1"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hidden="1"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hidden="1"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hidden="1"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hidden="1"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hidden="1"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hidden="1"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hidden="1"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hidden="1"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hidden="1"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hidden="1"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hidden="1"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hidden="1"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hidden="1"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hidden="1"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hidden="1"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hidden="1"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hidden="1"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hidden="1"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hidden="1"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hidden="1"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hidden="1"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hidden="1"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hidden="1"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hidden="1"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hidden="1"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hidden="1"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hidden="1"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hidden="1"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hidden="1"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hidden="1"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hidden="1"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hidden="1"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hidden="1"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hidden="1"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hidden="1"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hidden="1"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hidden="1"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hidden="1"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hidden="1"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hidden="1"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hidden="1"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hidden="1"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hidden="1"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hidden="1"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hidden="1"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hidden="1"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hidden="1"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hidden="1"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hidden="1"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hidden="1"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hidden="1"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hidden="1"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hidden="1"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hidden="1"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hidden="1"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hidden="1"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hidden="1"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hidden="1"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hidden="1"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hidden="1"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hidden="1"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hidden="1"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hidden="1"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hidden="1"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hidden="1"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hidden="1"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hidden="1"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hidden="1"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hidden="1"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hidden="1"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hidden="1"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hidden="1"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hidden="1"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hidden="1"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hidden="1"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hidden="1"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hidden="1"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hidden="1"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hidden="1"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hidden="1"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hidden="1"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hidden="1"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hidden="1"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hidden="1"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hidden="1"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hidden="1"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hidden="1"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hidden="1"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hidden="1"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hidden="1"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hidden="1"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hidden="1"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hidden="1"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hidden="1"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hidden="1"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hidden="1"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hidden="1"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hidden="1"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hidden="1"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hidden="1"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hidden="1"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hidden="1"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hidden="1"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hidden="1"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hidden="1"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hidden="1"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hidden="1"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hidden="1"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hidden="1"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hidden="1"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hidden="1"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hidden="1"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hidden="1"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hidden="1"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hidden="1"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hidden="1"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hidden="1"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hidden="1"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hidden="1"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hidden="1"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hidden="1"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hidden="1"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hidden="1"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hidden="1"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hidden="1"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hidden="1"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hidden="1"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hidden="1"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hidden="1"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hidden="1"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hidden="1"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hidden="1"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hidden="1"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hidden="1"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hidden="1"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hidden="1"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hidden="1"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hidden="1"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hidden="1"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hidden="1"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hidden="1"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hidden="1"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hidden="1"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hidden="1"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hidden="1"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hidden="1"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hidden="1"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hidden="1"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hidden="1"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hidden="1"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hidden="1"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hidden="1"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hidden="1"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hidden="1"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hidden="1"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hidden="1"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hidden="1"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hidden="1"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hidden="1"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hidden="1"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hidden="1"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hidden="1"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hidden="1"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hidden="1"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hidden="1"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hidden="1"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hidden="1"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hidden="1"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hidden="1"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hidden="1"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hidden="1"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hidden="1"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hidden="1"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hidden="1"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hidden="1"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hidden="1"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hidden="1"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hidden="1"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hidden="1"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hidden="1"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hidden="1"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hidden="1"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hidden="1"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hidden="1"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hidden="1"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hidden="1"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hidden="1"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hidden="1"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hidden="1"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hidden="1"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hidden="1"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hidden="1"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hidden="1"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hidden="1"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hidden="1"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hidden="1"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hidden="1"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hidden="1"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hidden="1"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hidden="1"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hidden="1"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hidden="1"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hidden="1"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hidden="1"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hidden="1"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hidden="1"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hidden="1"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hidden="1"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hidden="1"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hidden="1"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hidden="1"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hidden="1"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hidden="1"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hidden="1"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hidden="1"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hidden="1"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hidden="1"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hidden="1"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hidden="1"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hidden="1"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hidden="1"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hidden="1"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hidden="1"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hidden="1"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hidden="1"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hidden="1"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hidden="1"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hidden="1"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hidden="1"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hidden="1"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hidden="1"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hidden="1"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hidden="1"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hidden="1"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hidden="1"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hidden="1"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hidden="1"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hidden="1"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hidden="1"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hidden="1"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hidden="1"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hidden="1"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hidden="1"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hidden="1"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hidden="1"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hidden="1"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hidden="1"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hidden="1"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hidden="1"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hidden="1"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hidden="1"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hidden="1"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hidden="1"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hidden="1"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hidden="1"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hidden="1"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hidden="1"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hidden="1"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hidden="1"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hidden="1"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hidden="1"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hidden="1"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hidden="1"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hidden="1"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hidden="1"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hidden="1"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hidden="1"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hidden="1"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hidden="1"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hidden="1"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hidden="1"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hidden="1"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hidden="1"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hidden="1"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hidden="1"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hidden="1"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hidden="1"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hidden="1"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hidden="1"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hidden="1"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hidden="1"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hidden="1"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hidden="1"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hidden="1"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hidden="1"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hidden="1"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hidden="1"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hidden="1"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hidden="1"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hidden="1"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hidden="1"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hidden="1"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hidden="1"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hidden="1"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hidden="1"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hidden="1"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hidden="1"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hidden="1"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hidden="1"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hidden="1"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hidden="1"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hidden="1"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hidden="1"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hidden="1"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hidden="1"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hidden="1"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hidden="1"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hidden="1"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hidden="1"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hidden="1"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hidden="1"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hidden="1"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hidden="1"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hidden="1"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hidden="1"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hidden="1"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hidden="1"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hidden="1"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hidden="1"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hidden="1"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hidden="1"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hidden="1"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hidden="1"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hidden="1"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hidden="1"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hidden="1"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hidden="1"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hidden="1"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hidden="1"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hidden="1"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hidden="1"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hidden="1"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hidden="1"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hidden="1"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hidden="1"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hidden="1"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hidden="1"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hidden="1"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hidden="1"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hidden="1"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hidden="1"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hidden="1"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hidden="1"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hidden="1"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hidden="1"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hidden="1"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hidden="1"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hidden="1"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hidden="1"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hidden="1"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hidden="1"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hidden="1"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hidden="1"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hidden="1"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hidden="1"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hidden="1"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hidden="1"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hidden="1"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hidden="1"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hidden="1"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hidden="1"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hidden="1"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hidden="1"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hidden="1"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hidden="1"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hidden="1"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hidden="1"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hidden="1"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hidden="1"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hidden="1"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hidden="1"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hidden="1"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hidden="1"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hidden="1"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hidden="1"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hidden="1"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hidden="1"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hidden="1"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hidden="1"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hidden="1"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hidden="1"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hidden="1"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hidden="1"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hidden="1"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hidden="1"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hidden="1"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hidden="1"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hidden="1"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hidden="1"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hidden="1"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hidden="1"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hidden="1"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hidden="1"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hidden="1"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hidden="1"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hidden="1"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hidden="1"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hidden="1"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hidden="1"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hidden="1"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hidden="1"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hidden="1"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hidden="1"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hidden="1"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hidden="1"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hidden="1"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hidden="1"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hidden="1"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hidden="1"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hidden="1"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hidden="1"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hidden="1"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hidden="1"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hidden="1"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hidden="1"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hidden="1"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hidden="1"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hidden="1"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hidden="1"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hidden="1"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hidden="1"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hidden="1"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hidden="1"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hidden="1"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hidden="1"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hidden="1"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hidden="1"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hidden="1"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hidden="1"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hidden="1"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hidden="1"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hidden="1"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hidden="1"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hidden="1"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hidden="1"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hidden="1"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hidden="1"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hidden="1"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hidden="1"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hidden="1"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hidden="1"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hidden="1"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hidden="1"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hidden="1"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hidden="1"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hidden="1"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hidden="1"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hidden="1"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hidden="1"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hidden="1"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hidden="1"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hidden="1"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hidden="1"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hidden="1"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hidden="1"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hidden="1"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hidden="1"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hidden="1"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hidden="1"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hidden="1"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hidden="1"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hidden="1"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hidden="1"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hidden="1"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hidden="1"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hidden="1"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hidden="1"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hidden="1"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hidden="1"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hidden="1"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hidden="1"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hidden="1"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hidden="1"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hidden="1"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hidden="1"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hidden="1"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hidden="1"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hidden="1"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hidden="1"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hidden="1"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hidden="1"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hidden="1"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hidden="1"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hidden="1"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hidden="1"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hidden="1"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hidden="1"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hidden="1"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hidden="1"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hidden="1"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hidden="1"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hidden="1"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hidden="1"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hidden="1"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hidden="1"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hidden="1"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hidden="1"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hidden="1"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hidden="1"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hidden="1"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hidden="1"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hidden="1"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hidden="1"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hidden="1"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hidden="1"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hidden="1"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hidden="1"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hidden="1"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hidden="1"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hidden="1"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hidden="1"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hidden="1"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hidden="1"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hidden="1"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hidden="1"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hidden="1"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hidden="1"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hidden="1"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hidden="1"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hidden="1"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hidden="1"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hidden="1"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hidden="1"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hidden="1"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hidden="1"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hidden="1"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hidden="1"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hidden="1"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hidden="1"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hidden="1"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hidden="1"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hidden="1"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hidden="1"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hidden="1"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hidden="1"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hidden="1"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hidden="1"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hidden="1"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hidden="1"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hidden="1"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hidden="1"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hidden="1"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hidden="1"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hidden="1"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hidden="1"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hidden="1"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hidden="1"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hidden="1"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hidden="1"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hidden="1"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hidden="1"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hidden="1"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hidden="1"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hidden="1"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hidden="1"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hidden="1"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hidden="1"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hidden="1"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hidden="1"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hidden="1"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hidden="1"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hidden="1"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hidden="1"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hidden="1"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hidden="1"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hidden="1"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hidden="1"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hidden="1"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hidden="1"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hidden="1"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hidden="1"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hidden="1"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hidden="1"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hidden="1"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hidden="1"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hidden="1"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hidden="1"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hidden="1"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hidden="1"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hidden="1"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hidden="1"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hidden="1"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hidden="1"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hidden="1"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hidden="1"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hidden="1"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hidden="1"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hidden="1"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hidden="1"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hidden="1"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hidden="1"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hidden="1"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hidden="1"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hidden="1"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hidden="1"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hidden="1"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hidden="1"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hidden="1"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hidden="1"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hidden="1"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hidden="1"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hidden="1"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hidden="1"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hidden="1"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hidden="1"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hidden="1"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hidden="1"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hidden="1"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hidden="1"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hidden="1"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hidden="1"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hidden="1"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hidden="1"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hidden="1"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hidden="1"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hidden="1"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hidden="1"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hidden="1"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hidden="1"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hidden="1"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hidden="1"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hidden="1"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hidden="1"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hidden="1"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hidden="1"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hidden="1"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hidden="1"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hidden="1"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hidden="1"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hidden="1"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hidden="1"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hidden="1"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hidden="1"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hidden="1"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hidden="1"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hidden="1"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hidden="1"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hidden="1"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hidden="1"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hidden="1"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hidden="1"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hidden="1"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hidden="1"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hidden="1"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hidden="1"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hidden="1"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hidden="1"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hidden="1"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hidden="1"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hidden="1"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hidden="1"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hidden="1"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hidden="1"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hidden="1"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hidden="1"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hidden="1"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hidden="1"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hidden="1"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hidden="1"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hidden="1"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hidden="1"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hidden="1"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hidden="1"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hidden="1"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hidden="1"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hidden="1"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hidden="1"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hidden="1"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hidden="1"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hidden="1"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hidden="1"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hidden="1"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hidden="1"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hidden="1"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hidden="1"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hidden="1"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hidden="1"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hidden="1"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hidden="1"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hidden="1"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hidden="1"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hidden="1"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hidden="1"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hidden="1"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hidden="1"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hidden="1"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hidden="1"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hidden="1"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hidden="1"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hidden="1"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hidden="1"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hidden="1"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hidden="1"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hidden="1"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hidden="1"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hidden="1"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hidden="1"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hidden="1"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hidden="1"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hidden="1"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hidden="1"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hidden="1"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hidden="1"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hidden="1"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hidden="1"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hidden="1"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hidden="1"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hidden="1"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hidden="1"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hidden="1"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hidden="1"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hidden="1"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hidden="1"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hidden="1"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hidden="1"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hidden="1"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hidden="1"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hidden="1"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hidden="1"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hidden="1"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hidden="1"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hidden="1"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hidden="1"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hidden="1"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hidden="1"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hidden="1"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hidden="1"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hidden="1"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hidden="1"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hidden="1"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hidden="1"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hidden="1"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hidden="1"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hidden="1"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hidden="1"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hidden="1"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hidden="1"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hidden="1"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hidden="1"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hidden="1"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hidden="1"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hidden="1"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hidden="1"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hidden="1"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hidden="1"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hidden="1"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hidden="1"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hidden="1"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hidden="1"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hidden="1"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hidden="1"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hidden="1"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hidden="1"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hidden="1"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hidden="1"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hidden="1"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hidden="1"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hidden="1"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hidden="1"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hidden="1"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hidden="1"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hidden="1"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hidden="1"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hidden="1"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hidden="1"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hidden="1"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hidden="1"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hidden="1"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hidden="1"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hidden="1"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hidden="1"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hidden="1"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hidden="1"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hidden="1"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hidden="1"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hidden="1"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hidden="1"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hidden="1"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hidden="1"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hidden="1"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hidden="1"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hidden="1"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hidden="1"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hidden="1"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hidden="1"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hidden="1"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hidden="1"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hidden="1"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hidden="1"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hidden="1"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hidden="1"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hidden="1"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hidden="1"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hidden="1"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hidden="1"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hidden="1"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hidden="1"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hidden="1"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hidden="1"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hidden="1"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hidden="1"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hidden="1"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hidden="1"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hidden="1"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hidden="1"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hidden="1"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hidden="1"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hidden="1"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hidden="1"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hidden="1"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hidden="1"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hidden="1"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hidden="1"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hidden="1"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hidden="1"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hidden="1"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hidden="1"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hidden="1"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hidden="1"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hidden="1"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hidden="1"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hidden="1"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hidden="1"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hidden="1"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hidden="1"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hidden="1"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hidden="1"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hidden="1"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hidden="1"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hidden="1"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hidden="1"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hidden="1"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hidden="1"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hidden="1"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hidden="1"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hidden="1"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hidden="1"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hidden="1"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hidden="1"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hidden="1"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hidden="1"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hidden="1"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hidden="1"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hidden="1"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hidden="1"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hidden="1"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hidden="1"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hidden="1"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hidden="1"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hidden="1"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hidden="1"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hidden="1"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hidden="1"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hidden="1"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hidden="1"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hidden="1"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hidden="1"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hidden="1"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hidden="1"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hidden="1"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hidden="1"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hidden="1"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hidden="1"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hidden="1"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hidden="1"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hidden="1"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hidden="1"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hidden="1"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hidden="1"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hidden="1"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hidden="1"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hidden="1"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hidden="1"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hidden="1"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hidden="1"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hidden="1"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hidden="1"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hidden="1"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hidden="1"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hidden="1"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hidden="1"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hidden="1"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hidden="1"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hidden="1"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hidden="1"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hidden="1"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hidden="1"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hidden="1"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hidden="1"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hidden="1"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hidden="1"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hidden="1"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hidden="1"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hidden="1"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hidden="1"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hidden="1"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hidden="1"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hidden="1"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hidden="1"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hidden="1"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hidden="1"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hidden="1"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hidden="1"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hidden="1"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hidden="1"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hidden="1"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hidden="1"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hidden="1"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hidden="1"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hidden="1"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hidden="1"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hidden="1"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hidden="1"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hidden="1"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hidden="1"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hidden="1"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hidden="1"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hidden="1"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hidden="1"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hidden="1"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hidden="1"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hidden="1"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hidden="1"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hidden="1"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hidden="1"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hidden="1"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hidden="1"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hidden="1"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hidden="1"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hidden="1"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hidden="1"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hidden="1"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hidden="1"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hidden="1"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hidden="1"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hidden="1"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hidden="1"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hidden="1"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hidden="1"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hidden="1"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hidden="1"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hidden="1"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hidden="1"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hidden="1"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hidden="1"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hidden="1"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hidden="1"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hidden="1"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hidden="1"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hidden="1"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hidden="1"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hidden="1"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hidden="1"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hidden="1"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hidden="1"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hidden="1"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hidden="1"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hidden="1"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hidden="1"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hidden="1"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hidden="1"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hidden="1"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hidden="1"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hidden="1"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hidden="1"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hidden="1"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hidden="1"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hidden="1"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hidden="1"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hidden="1"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hidden="1"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hidden="1"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hidden="1"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hidden="1"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hidden="1"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hidden="1"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hidden="1"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hidden="1"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hidden="1"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hidden="1"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hidden="1"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hidden="1"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hidden="1"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hidden="1"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hidden="1"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hidden="1"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hidden="1"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hidden="1"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hidden="1"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hidden="1"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hidden="1"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hidden="1"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hidden="1"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hidden="1"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hidden="1"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hidden="1"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hidden="1"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hidden="1"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hidden="1"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hidden="1"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hidden="1"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hidden="1"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hidden="1"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hidden="1"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hidden="1"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hidden="1"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hidden="1"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hidden="1"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hidden="1"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hidden="1"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hidden="1"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hidden="1"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hidden="1"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hidden="1"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hidden="1"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hidden="1"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hidden="1"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hidden="1"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hidden="1"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hidden="1"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hidden="1"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hidden="1"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hidden="1"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hidden="1"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hidden="1"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hidden="1"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hidden="1"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hidden="1"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hidden="1"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hidden="1"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hidden="1"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hidden="1"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hidden="1"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hidden="1"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hidden="1"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hidden="1"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hidden="1"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hidden="1"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hidden="1"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hidden="1"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hidden="1"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hidden="1"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hidden="1"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hidden="1"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hidden="1"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hidden="1"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hidden="1"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hidden="1"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hidden="1"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hidden="1"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hidden="1"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hidden="1"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hidden="1"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hidden="1"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hidden="1"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hidden="1"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hidden="1"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4" s="32" customFormat="1" ht="15.75" hidden="1"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4" s="32" customFormat="1" ht="15.75" hidden="1"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row r="20003" spans="1:14" ht="15" customHeight="1" x14ac:dyDescent="0.2">
      <c r="N20003" s="32"/>
    </row>
    <row r="20004" spans="1:14" ht="15" customHeight="1" x14ac:dyDescent="0.2">
      <c r="N20004" s="32"/>
    </row>
    <row r="20005" spans="1:14" ht="15" customHeight="1" x14ac:dyDescent="0.2">
      <c r="N20005" s="32"/>
    </row>
    <row r="20006" spans="1:14" ht="15" customHeight="1" x14ac:dyDescent="0.2">
      <c r="N20006" s="32"/>
    </row>
    <row r="20007" spans="1:14" ht="15" customHeight="1" x14ac:dyDescent="0.2">
      <c r="N20007" s="32"/>
    </row>
    <row r="20008" spans="1:14" ht="15" customHeight="1" x14ac:dyDescent="0.2">
      <c r="N20008" s="32"/>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Z1002"/>
  <sheetViews>
    <sheetView showGridLines="0" topLeftCell="K1" workbookViewId="0">
      <selection activeCell="X4" sqref="X4"/>
    </sheetView>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2" width="14.42578125" style="40" customWidth="1"/>
    <col min="23" max="23" width="14.42578125" style="61" customWidth="1"/>
    <col min="24" max="28" width="14.42578125" style="65" customWidth="1"/>
    <col min="29" max="260" width="14.42578125" style="40" customWidth="1"/>
  </cols>
  <sheetData>
    <row r="1" spans="1:27" ht="15.75" customHeight="1" x14ac:dyDescent="0.25">
      <c r="A1" s="33" t="s">
        <v>0</v>
      </c>
      <c r="B1" s="34"/>
      <c r="C1" s="34"/>
      <c r="D1" s="34"/>
      <c r="E1" s="34"/>
      <c r="F1" s="34"/>
      <c r="G1" s="34"/>
      <c r="H1" s="34"/>
      <c r="I1" s="34"/>
      <c r="J1" s="34"/>
      <c r="K1" s="34"/>
      <c r="L1" s="34"/>
      <c r="M1" s="34"/>
      <c r="N1" s="34"/>
      <c r="O1" s="34"/>
      <c r="P1" s="34"/>
      <c r="Q1" s="41"/>
      <c r="R1" s="41"/>
      <c r="S1" s="41"/>
      <c r="T1" s="41"/>
      <c r="U1" s="41"/>
      <c r="V1" s="34"/>
      <c r="W1" s="35"/>
      <c r="X1" s="64"/>
      <c r="Y1" s="68"/>
      <c r="Z1" s="68"/>
      <c r="AA1" s="68"/>
    </row>
    <row r="2" spans="1:27"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62" t="s">
        <v>71</v>
      </c>
      <c r="X2" s="66" t="s">
        <v>15145</v>
      </c>
      <c r="Y2" s="66" t="s">
        <v>15146</v>
      </c>
      <c r="Z2" s="66"/>
      <c r="AA2" s="66"/>
    </row>
    <row r="3" spans="1:27" ht="15.75" customHeight="1" x14ac:dyDescent="0.25">
      <c r="A3" s="43" t="s">
        <v>72</v>
      </c>
      <c r="B3" s="43" t="s">
        <v>73</v>
      </c>
      <c r="C3" s="43" t="s">
        <v>74</v>
      </c>
      <c r="D3" s="67"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0.67</v>
      </c>
      <c r="R3" s="32">
        <f t="shared" ref="R3:R66" ca="1" si="1">Q3*(IF(J3="Yes",1.25,1))</f>
        <v>0.83750000000000002</v>
      </c>
      <c r="S3" s="32">
        <f t="shared" ref="S3:S66" ca="1" si="2">R3*(IF(OR(VALUE(P3)&gt;8,VALUE(D3)&gt;80),1.25,1))</f>
        <v>1.046875</v>
      </c>
      <c r="T3" s="32">
        <f t="shared" ref="T3:T66" ca="1" si="3">S3*(IF(H3="Mass Customer",0.85,1))</f>
        <v>0.88984374999999993</v>
      </c>
      <c r="U3" s="32">
        <f>RANK(W3,W1:W1002,0)</f>
        <v>1</v>
      </c>
      <c r="V3" s="32">
        <v>1</v>
      </c>
      <c r="W3" s="63">
        <v>1.71875</v>
      </c>
      <c r="X3" s="65">
        <f ca="1">DATEDIF(E3, TODAY(), "Y")</f>
        <v>66</v>
      </c>
      <c r="Y3" s="65" t="str">
        <f ca="1">IF(AND(X3&gt;=20, X3&lt;=29), "20-29",
  IF(AND(X3&gt;=30, X3&lt;=39), "30-39",
    IF(AND(X3&gt;=40, X3&lt;=49), "40-49",
      IF(AND(X3&gt;=50, X3&lt;=59), "50-59",
        IF(AND(X3&gt;=60, X3&lt;=69), "60-69",
          IF(AND(X3&gt;=70, X3&lt;=79), "70-79",
            IF(AND(X3&gt;=80, X3&lt;=89), "80-89",
              IF(AND(X3&gt;=90, X3&lt;=99), "90-99",
                IF(AND(X3&gt;=100, X3&lt;=109), "100-109", "Other")))))))))</f>
        <v>60-69</v>
      </c>
    </row>
    <row r="4" spans="1:27"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0.66</v>
      </c>
      <c r="R4" s="32">
        <f t="shared" ca="1" si="1"/>
        <v>0.66</v>
      </c>
      <c r="S4" s="32">
        <f t="shared" ca="1" si="2"/>
        <v>0.82500000000000007</v>
      </c>
      <c r="T4" s="32">
        <f t="shared" ca="1" si="3"/>
        <v>0.70125000000000004</v>
      </c>
      <c r="U4" s="32">
        <f>RANK(W4,W1:W1002,0)</f>
        <v>1</v>
      </c>
      <c r="V4" s="32">
        <v>1</v>
      </c>
      <c r="W4" s="63">
        <v>1.71875</v>
      </c>
      <c r="X4" s="65">
        <f ca="1">DATEDIF(E4, TODAY(), "Y")</f>
        <v>53</v>
      </c>
      <c r="Y4" s="65" t="str">
        <f t="shared" ref="Y4:Y67" ca="1" si="4">IF(AND(X4&gt;=20, X4&lt;=29), "20-29",
  IF(AND(X4&gt;=30, X4&lt;=39), "30-39",
    IF(AND(X4&gt;=40, X4&lt;=49), "40-49",
      IF(AND(X4&gt;=50, X4&lt;=59), "50-59",
        IF(AND(X4&gt;=60, X4&lt;=69), "60-69",
          IF(AND(X4&gt;=70, X4&lt;=79), "70-79",
            IF(AND(X4&gt;=80, X4&lt;=89), "80-89",
              IF(AND(X4&gt;=90, X4&lt;=99), "90-99",
                IF(AND(X4&gt;=100, X4&lt;=109), "100-109", "Other")))))))))</f>
        <v>50-59</v>
      </c>
    </row>
    <row r="5" spans="1:27"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1.0900000000000001</v>
      </c>
      <c r="R5" s="32">
        <f t="shared" ca="1" si="1"/>
        <v>1.0900000000000001</v>
      </c>
      <c r="S5" s="32">
        <f t="shared" ca="1" si="2"/>
        <v>1.0900000000000001</v>
      </c>
      <c r="T5" s="32">
        <f t="shared" ca="1" si="3"/>
        <v>1.0900000000000001</v>
      </c>
      <c r="U5" s="32">
        <f>RANK(W5,W1:W1002,0)</f>
        <v>1</v>
      </c>
      <c r="V5" s="32">
        <v>1</v>
      </c>
      <c r="W5" s="63">
        <v>1.71875</v>
      </c>
      <c r="X5" s="65">
        <f t="shared" ref="X5:X68" ca="1" si="5">DATEDIF(E5, TODAY(), "Y")</f>
        <v>49</v>
      </c>
      <c r="Y5" s="65" t="str">
        <f t="shared" ca="1" si="4"/>
        <v>40-49</v>
      </c>
    </row>
    <row r="6" spans="1:27"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0.76</v>
      </c>
      <c r="R6" s="32">
        <f t="shared" ca="1" si="1"/>
        <v>0.95</v>
      </c>
      <c r="S6" s="32">
        <f t="shared" ca="1" si="2"/>
        <v>0.95</v>
      </c>
      <c r="T6" s="32">
        <f t="shared" ca="1" si="3"/>
        <v>0.95</v>
      </c>
      <c r="U6" s="32">
        <f>RANK(W6,W1:W1002,0)</f>
        <v>4</v>
      </c>
      <c r="V6" s="32">
        <v>4</v>
      </c>
      <c r="W6" s="63">
        <v>1.703125</v>
      </c>
      <c r="X6" s="65">
        <f t="shared" ca="1" si="5"/>
        <v>44</v>
      </c>
      <c r="Y6" s="65" t="str">
        <f t="shared" ca="1" si="4"/>
        <v>40-49</v>
      </c>
    </row>
    <row r="7" spans="1:27"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0.51</v>
      </c>
      <c r="R7" s="32">
        <f t="shared" ca="1" si="1"/>
        <v>0.51</v>
      </c>
      <c r="S7" s="32">
        <f t="shared" ca="1" si="2"/>
        <v>0.63749999999999996</v>
      </c>
      <c r="T7" s="32">
        <f t="shared" ca="1" si="3"/>
        <v>0.63749999999999996</v>
      </c>
      <c r="U7" s="32">
        <f>RANK(W7,W1:W1002,0)</f>
        <v>4</v>
      </c>
      <c r="V7" s="32">
        <v>4</v>
      </c>
      <c r="W7" s="63">
        <v>1.703125</v>
      </c>
      <c r="X7" s="65">
        <f t="shared" ca="1" si="5"/>
        <v>58</v>
      </c>
      <c r="Y7" s="65" t="str">
        <f t="shared" ca="1" si="4"/>
        <v>50-59</v>
      </c>
    </row>
    <row r="8" spans="1:27"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0.83</v>
      </c>
      <c r="R8" s="32">
        <f t="shared" ca="1" si="1"/>
        <v>1.0374999999999999</v>
      </c>
      <c r="S8" s="32">
        <f t="shared" ca="1" si="2"/>
        <v>1.0374999999999999</v>
      </c>
      <c r="T8" s="32">
        <f t="shared" ca="1" si="3"/>
        <v>1.0374999999999999</v>
      </c>
      <c r="U8" s="32">
        <f>RANK(W8,W1:W1002,0)</f>
        <v>6</v>
      </c>
      <c r="V8" s="32">
        <v>6</v>
      </c>
      <c r="W8" s="63">
        <v>1.671875</v>
      </c>
      <c r="X8" s="65">
        <f t="shared" ca="1" si="5"/>
        <v>72</v>
      </c>
      <c r="Y8" s="65" t="str">
        <f t="shared" ca="1" si="4"/>
        <v>70-79</v>
      </c>
    </row>
    <row r="9" spans="1:27"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1.08</v>
      </c>
      <c r="R9" s="32">
        <f t="shared" ca="1" si="1"/>
        <v>1.08</v>
      </c>
      <c r="S9" s="32">
        <f t="shared" ca="1" si="2"/>
        <v>1.08</v>
      </c>
      <c r="T9" s="32">
        <f t="shared" ca="1" si="3"/>
        <v>0.91800000000000004</v>
      </c>
      <c r="U9" s="32">
        <f>RANK(W9,W1:W1002,0)</f>
        <v>6</v>
      </c>
      <c r="V9" s="32">
        <v>6</v>
      </c>
      <c r="W9" s="63">
        <v>1.671875</v>
      </c>
      <c r="X9" s="65">
        <f t="shared" ca="1" si="5"/>
        <v>47</v>
      </c>
      <c r="Y9" s="65" t="str">
        <f t="shared" ca="1" si="4"/>
        <v>40-49</v>
      </c>
    </row>
    <row r="10" spans="1:27"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0.81</v>
      </c>
      <c r="R10" s="32">
        <f t="shared" ca="1" si="1"/>
        <v>1.0125000000000002</v>
      </c>
      <c r="S10" s="32">
        <f t="shared" ca="1" si="2"/>
        <v>1.0125000000000002</v>
      </c>
      <c r="T10" s="32">
        <f t="shared" ca="1" si="3"/>
        <v>0.86062500000000008</v>
      </c>
      <c r="U10" s="32">
        <f>RANK(W10,W1:W1002,0)</f>
        <v>8</v>
      </c>
      <c r="V10" s="32">
        <v>8</v>
      </c>
      <c r="W10" s="63">
        <v>1.65625</v>
      </c>
      <c r="X10" s="65">
        <f t="shared" ca="1" si="5"/>
        <v>50</v>
      </c>
      <c r="Y10" s="65" t="str">
        <f t="shared" ca="1" si="4"/>
        <v>50-59</v>
      </c>
    </row>
    <row r="11" spans="1:27"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0.76</v>
      </c>
      <c r="R11" s="32">
        <f t="shared" ca="1" si="1"/>
        <v>0.95</v>
      </c>
      <c r="S11" s="32">
        <f t="shared" ca="1" si="2"/>
        <v>1.1875</v>
      </c>
      <c r="T11" s="32">
        <f t="shared" ca="1" si="3"/>
        <v>1.0093749999999999</v>
      </c>
      <c r="U11" s="32">
        <f>RANK(W11,W1:W1002,0)</f>
        <v>8</v>
      </c>
      <c r="V11" s="32">
        <v>8</v>
      </c>
      <c r="W11" s="63">
        <v>1.65625</v>
      </c>
      <c r="X11" s="65">
        <f t="shared" ca="1" si="5"/>
        <v>51</v>
      </c>
      <c r="Y11" s="65" t="str">
        <f t="shared" ca="1" si="4"/>
        <v>50-59</v>
      </c>
    </row>
    <row r="12" spans="1:27"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0.47</v>
      </c>
      <c r="R12" s="32">
        <f t="shared" ca="1" si="1"/>
        <v>0.58749999999999991</v>
      </c>
      <c r="S12" s="32">
        <f t="shared" ca="1" si="2"/>
        <v>0.58749999999999991</v>
      </c>
      <c r="T12" s="32">
        <f t="shared" ca="1" si="3"/>
        <v>0.4993749999999999</v>
      </c>
      <c r="U12" s="32">
        <f>RANK(W12,W1:W1002,0)</f>
        <v>10</v>
      </c>
      <c r="V12" s="32">
        <v>10</v>
      </c>
      <c r="W12" s="63">
        <v>1.640625</v>
      </c>
      <c r="X12" s="65">
        <f t="shared" ca="1" si="5"/>
        <v>38</v>
      </c>
      <c r="Y12" s="65" t="str">
        <f t="shared" ca="1" si="4"/>
        <v>30-39</v>
      </c>
    </row>
    <row r="13" spans="1:27"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0.91</v>
      </c>
      <c r="R13" s="32">
        <f t="shared" ca="1" si="1"/>
        <v>0.91</v>
      </c>
      <c r="S13" s="32">
        <f t="shared" ca="1" si="2"/>
        <v>1.1375</v>
      </c>
      <c r="T13" s="32">
        <f t="shared" ca="1" si="3"/>
        <v>1.1375</v>
      </c>
      <c r="U13" s="32">
        <f>RANK(W13,W1:W1002,0)</f>
        <v>10</v>
      </c>
      <c r="V13" s="32">
        <v>10</v>
      </c>
      <c r="W13" s="63">
        <v>1.640625</v>
      </c>
      <c r="X13" s="65">
        <f t="shared" ca="1" si="5"/>
        <v>28</v>
      </c>
      <c r="Y13" s="65" t="str">
        <f t="shared" ca="1" si="4"/>
        <v>20-29</v>
      </c>
    </row>
    <row r="14" spans="1:27"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0.99</v>
      </c>
      <c r="R14" s="32">
        <f t="shared" ca="1" si="1"/>
        <v>0.99</v>
      </c>
      <c r="S14" s="32">
        <f t="shared" ca="1" si="2"/>
        <v>0.99</v>
      </c>
      <c r="T14" s="32">
        <f t="shared" ca="1" si="3"/>
        <v>0.84150000000000003</v>
      </c>
      <c r="U14" s="32">
        <f>RANK(W14,W1:W1002,0)</f>
        <v>12</v>
      </c>
      <c r="V14" s="32">
        <v>12</v>
      </c>
      <c r="W14" s="63">
        <v>1.625</v>
      </c>
      <c r="X14" s="65">
        <f t="shared" ca="1" si="5"/>
        <v>24</v>
      </c>
      <c r="Y14" s="65" t="str">
        <f t="shared" ca="1" si="4"/>
        <v>20-29</v>
      </c>
    </row>
    <row r="15" spans="1:27"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1.07</v>
      </c>
      <c r="R15" s="32">
        <f t="shared" ca="1" si="1"/>
        <v>1.07</v>
      </c>
      <c r="S15" s="32">
        <f t="shared" ca="1" si="2"/>
        <v>1.3375000000000001</v>
      </c>
      <c r="T15" s="32">
        <f t="shared" ca="1" si="3"/>
        <v>1.1368750000000001</v>
      </c>
      <c r="U15" s="32">
        <f>RANK(W15,W1:W1002,0)</f>
        <v>13</v>
      </c>
      <c r="V15" s="32">
        <v>13</v>
      </c>
      <c r="W15" s="63">
        <v>1.609375</v>
      </c>
      <c r="X15" s="65">
        <f t="shared" ca="1" si="5"/>
        <v>33</v>
      </c>
      <c r="Y15" s="65" t="str">
        <f t="shared" ca="1" si="4"/>
        <v>30-39</v>
      </c>
    </row>
    <row r="16" spans="1:27"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0.87</v>
      </c>
      <c r="R16" s="32">
        <f t="shared" ca="1" si="1"/>
        <v>0.87</v>
      </c>
      <c r="S16" s="32">
        <f t="shared" ca="1" si="2"/>
        <v>1.0874999999999999</v>
      </c>
      <c r="T16" s="32">
        <f t="shared" ca="1" si="3"/>
        <v>0.92437499999999995</v>
      </c>
      <c r="U16" s="32">
        <f>RANK(W16,W1:W1002,0)</f>
        <v>14</v>
      </c>
      <c r="V16" s="32">
        <v>14</v>
      </c>
      <c r="W16" s="63">
        <v>1.59375</v>
      </c>
      <c r="X16" s="65">
        <f t="shared" ca="1" si="5"/>
        <v>46</v>
      </c>
      <c r="Y16" s="65" t="str">
        <f t="shared" ca="1" si="4"/>
        <v>40-49</v>
      </c>
    </row>
    <row r="17" spans="1:25"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0.49</v>
      </c>
      <c r="R17" s="32">
        <f t="shared" ca="1" si="1"/>
        <v>0.49</v>
      </c>
      <c r="S17" s="32">
        <f t="shared" ca="1" si="2"/>
        <v>0.49</v>
      </c>
      <c r="T17" s="32">
        <f t="shared" ca="1" si="3"/>
        <v>0.41649999999999998</v>
      </c>
      <c r="U17" s="32">
        <f>RANK(W17,W1:W1002,0)</f>
        <v>14</v>
      </c>
      <c r="V17" s="32">
        <v>14</v>
      </c>
      <c r="W17" s="63">
        <v>1.59375</v>
      </c>
      <c r="X17" s="65">
        <f t="shared" ca="1" si="5"/>
        <v>59</v>
      </c>
      <c r="Y17" s="65" t="str">
        <f t="shared" ca="1" si="4"/>
        <v>50-59</v>
      </c>
    </row>
    <row r="18" spans="1:25"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0.66</v>
      </c>
      <c r="R18" s="32">
        <f t="shared" ca="1" si="1"/>
        <v>0.82500000000000007</v>
      </c>
      <c r="S18" s="32">
        <f t="shared" ca="1" si="2"/>
        <v>1.03125</v>
      </c>
      <c r="T18" s="32">
        <f t="shared" ca="1" si="3"/>
        <v>1.03125</v>
      </c>
      <c r="U18" s="32">
        <f>RANK(W18,W1:W1002,0)</f>
        <v>16</v>
      </c>
      <c r="V18" s="32">
        <v>16</v>
      </c>
      <c r="W18" s="63">
        <v>1.5625</v>
      </c>
      <c r="X18" s="65">
        <f t="shared" ca="1" si="5"/>
        <v>69</v>
      </c>
      <c r="Y18" s="65" t="str">
        <f t="shared" ca="1" si="4"/>
        <v>60-69</v>
      </c>
    </row>
    <row r="19" spans="1:25"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1.02</v>
      </c>
      <c r="R19" s="32">
        <f t="shared" ca="1" si="1"/>
        <v>1.2749999999999999</v>
      </c>
      <c r="S19" s="32">
        <f t="shared" ca="1" si="2"/>
        <v>1.2749999999999999</v>
      </c>
      <c r="T19" s="32">
        <f t="shared" ca="1" si="3"/>
        <v>1.08375</v>
      </c>
      <c r="U19" s="32">
        <f>RANK(W19,W1:W1002,0)</f>
        <v>17</v>
      </c>
      <c r="V19" s="32">
        <v>17</v>
      </c>
      <c r="W19" s="63">
        <v>1.546875</v>
      </c>
      <c r="X19" s="65">
        <f t="shared" ca="1" si="5"/>
        <v>30</v>
      </c>
      <c r="Y19" s="65" t="str">
        <f t="shared" ca="1" si="4"/>
        <v>30-39</v>
      </c>
    </row>
    <row r="20" spans="1:25"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1</v>
      </c>
      <c r="R20" s="32">
        <f t="shared" ca="1" si="1"/>
        <v>1</v>
      </c>
      <c r="S20" s="32">
        <f t="shared" ca="1" si="2"/>
        <v>1.25</v>
      </c>
      <c r="T20" s="32">
        <f t="shared" ca="1" si="3"/>
        <v>1.0625</v>
      </c>
      <c r="U20" s="32">
        <f>RANK(W20,W1:W1002,0)</f>
        <v>17</v>
      </c>
      <c r="V20" s="32">
        <v>17</v>
      </c>
      <c r="W20" s="63">
        <v>1.546875</v>
      </c>
      <c r="X20" s="65">
        <f t="shared" ca="1" si="5"/>
        <v>47</v>
      </c>
      <c r="Y20" s="65" t="str">
        <f t="shared" ca="1" si="4"/>
        <v>40-49</v>
      </c>
    </row>
    <row r="21" spans="1:25"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1.05</v>
      </c>
      <c r="R21" s="32">
        <f t="shared" ca="1" si="1"/>
        <v>1.3125</v>
      </c>
      <c r="S21" s="32">
        <f t="shared" ca="1" si="2"/>
        <v>1.640625</v>
      </c>
      <c r="T21" s="32">
        <f t="shared" ca="1" si="3"/>
        <v>1.640625</v>
      </c>
      <c r="U21" s="32">
        <f>RANK(W21,W1:W1002,0)</f>
        <v>19</v>
      </c>
      <c r="V21" s="32">
        <v>19</v>
      </c>
      <c r="W21" s="63">
        <v>1.53125</v>
      </c>
      <c r="X21" s="65">
        <f t="shared" ca="1" si="5"/>
        <v>84</v>
      </c>
      <c r="Y21" s="65" t="str">
        <f t="shared" ca="1" si="4"/>
        <v>80-89</v>
      </c>
    </row>
    <row r="22" spans="1:25"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0.92</v>
      </c>
      <c r="R22" s="32">
        <f t="shared" ca="1" si="1"/>
        <v>0.92</v>
      </c>
      <c r="S22" s="32">
        <f t="shared" ca="1" si="2"/>
        <v>1.1500000000000001</v>
      </c>
      <c r="T22" s="32">
        <f t="shared" ca="1" si="3"/>
        <v>1.1500000000000001</v>
      </c>
      <c r="U22" s="32">
        <f>RANK(W22,W1:W1002,0)</f>
        <v>19</v>
      </c>
      <c r="V22" s="32">
        <v>19</v>
      </c>
      <c r="W22" s="63">
        <v>1.53125</v>
      </c>
      <c r="X22" s="65">
        <f t="shared" ca="1" si="5"/>
        <v>69</v>
      </c>
      <c r="Y22" s="65" t="str">
        <f t="shared" ca="1" si="4"/>
        <v>60-69</v>
      </c>
    </row>
    <row r="23" spans="1:25"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0.48</v>
      </c>
      <c r="R23" s="32">
        <f t="shared" ca="1" si="1"/>
        <v>0.6</v>
      </c>
      <c r="S23" s="32">
        <f t="shared" ca="1" si="2"/>
        <v>0.75</v>
      </c>
      <c r="T23" s="32">
        <f t="shared" ca="1" si="3"/>
        <v>0.63749999999999996</v>
      </c>
      <c r="U23" s="32">
        <f>RANK(W23,W1:W1002,0)</f>
        <v>21</v>
      </c>
      <c r="V23" s="32">
        <v>21</v>
      </c>
      <c r="W23" s="63">
        <v>1.515625</v>
      </c>
      <c r="X23" s="65">
        <f t="shared" ca="1" si="5"/>
        <v>54</v>
      </c>
      <c r="Y23" s="65" t="str">
        <f t="shared" ca="1" si="4"/>
        <v>50-59</v>
      </c>
    </row>
    <row r="24" spans="1:25"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0.7</v>
      </c>
      <c r="R24" s="32">
        <f t="shared" ca="1" si="1"/>
        <v>0.875</v>
      </c>
      <c r="S24" s="32">
        <f t="shared" ca="1" si="2"/>
        <v>0.875</v>
      </c>
      <c r="T24" s="32">
        <f t="shared" ca="1" si="3"/>
        <v>0.74375000000000002</v>
      </c>
      <c r="U24" s="32">
        <f>RANK(W24,W1:W1002,0)</f>
        <v>21</v>
      </c>
      <c r="V24" s="32">
        <v>21</v>
      </c>
      <c r="W24" s="63">
        <v>1.515625</v>
      </c>
      <c r="X24" s="65">
        <f t="shared" ca="1" si="5"/>
        <v>30</v>
      </c>
      <c r="Y24" s="65" t="str">
        <f t="shared" ca="1" si="4"/>
        <v>30-39</v>
      </c>
    </row>
    <row r="25" spans="1:25"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0.68</v>
      </c>
      <c r="R25" s="32">
        <f t="shared" ca="1" si="1"/>
        <v>0.68</v>
      </c>
      <c r="S25" s="32">
        <f t="shared" ca="1" si="2"/>
        <v>0.68</v>
      </c>
      <c r="T25" s="32">
        <f t="shared" ca="1" si="3"/>
        <v>0.57800000000000007</v>
      </c>
      <c r="U25" s="32">
        <f>RANK(W25,W1:W1002,0)</f>
        <v>23</v>
      </c>
      <c r="V25" s="32">
        <v>23</v>
      </c>
      <c r="W25" s="63">
        <v>1.5</v>
      </c>
      <c r="X25" s="65">
        <f t="shared" ca="1" si="5"/>
        <v>25</v>
      </c>
      <c r="Y25" s="65" t="str">
        <f t="shared" ca="1" si="4"/>
        <v>20-29</v>
      </c>
    </row>
    <row r="26" spans="1:25"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0.73</v>
      </c>
      <c r="R26" s="32">
        <f t="shared" ca="1" si="1"/>
        <v>0.91249999999999998</v>
      </c>
      <c r="S26" s="32">
        <f t="shared" ca="1" si="2"/>
        <v>0.91249999999999998</v>
      </c>
      <c r="T26" s="32">
        <f t="shared" ca="1" si="3"/>
        <v>0.91249999999999998</v>
      </c>
      <c r="U26" s="32">
        <f>RANK(W26,W1:W1002,0)</f>
        <v>23</v>
      </c>
      <c r="V26" s="32">
        <v>23</v>
      </c>
      <c r="W26" s="63">
        <v>1.5</v>
      </c>
      <c r="X26" s="65">
        <f t="shared" ca="1" si="5"/>
        <v>45</v>
      </c>
      <c r="Y26" s="65" t="str">
        <f t="shared" ca="1" si="4"/>
        <v>40-49</v>
      </c>
    </row>
    <row r="27" spans="1:25"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0.48</v>
      </c>
      <c r="R27" s="32">
        <f t="shared" ca="1" si="1"/>
        <v>0.48</v>
      </c>
      <c r="S27" s="32">
        <f t="shared" ca="1" si="2"/>
        <v>0.48</v>
      </c>
      <c r="T27" s="32">
        <f t="shared" ca="1" si="3"/>
        <v>0.40799999999999997</v>
      </c>
      <c r="U27" s="32">
        <f>RANK(W27,W1:W1002,0)</f>
        <v>25</v>
      </c>
      <c r="V27" s="32">
        <v>25</v>
      </c>
      <c r="W27" s="63">
        <v>1.484375</v>
      </c>
      <c r="X27" s="65">
        <f t="shared" ca="1" si="5"/>
        <v>41</v>
      </c>
      <c r="Y27" s="65" t="str">
        <f t="shared" ca="1" si="4"/>
        <v>40-49</v>
      </c>
    </row>
    <row r="28" spans="1:25"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0.45</v>
      </c>
      <c r="R28" s="32">
        <f t="shared" ca="1" si="1"/>
        <v>0.45</v>
      </c>
      <c r="S28" s="32">
        <f t="shared" ca="1" si="2"/>
        <v>0.45</v>
      </c>
      <c r="T28" s="32">
        <f t="shared" ca="1" si="3"/>
        <v>0.38250000000000001</v>
      </c>
      <c r="U28" s="32">
        <f>RANK(W28,W1:W1002,0)</f>
        <v>26</v>
      </c>
      <c r="V28" s="32">
        <v>26</v>
      </c>
      <c r="W28" s="63">
        <v>1.46875</v>
      </c>
      <c r="X28" s="65">
        <f t="shared" ca="1" si="5"/>
        <v>78</v>
      </c>
      <c r="Y28" s="65" t="str">
        <f t="shared" ca="1" si="4"/>
        <v>70-79</v>
      </c>
    </row>
    <row r="29" spans="1:25"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0.45</v>
      </c>
      <c r="R29" s="32">
        <f t="shared" ca="1" si="1"/>
        <v>0.5625</v>
      </c>
      <c r="S29" s="32">
        <f t="shared" ca="1" si="2"/>
        <v>0.5625</v>
      </c>
      <c r="T29" s="32">
        <f t="shared" ca="1" si="3"/>
        <v>0.47812499999999997</v>
      </c>
      <c r="U29" s="32">
        <f>RANK(W29,W1:W1002,0)</f>
        <v>26</v>
      </c>
      <c r="V29" s="32">
        <v>26</v>
      </c>
      <c r="W29" s="63">
        <v>1.46875</v>
      </c>
      <c r="X29" s="65">
        <f t="shared" ca="1" si="5"/>
        <v>71</v>
      </c>
      <c r="Y29" s="65" t="str">
        <f t="shared" ca="1" si="4"/>
        <v>70-79</v>
      </c>
    </row>
    <row r="30" spans="1:25"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0.51</v>
      </c>
      <c r="R30" s="32">
        <f t="shared" ca="1" si="1"/>
        <v>0.63749999999999996</v>
      </c>
      <c r="S30" s="32">
        <f t="shared" ca="1" si="2"/>
        <v>0.796875</v>
      </c>
      <c r="T30" s="32">
        <f t="shared" ca="1" si="3"/>
        <v>0.796875</v>
      </c>
      <c r="U30" s="32">
        <f>RANK(W30,W1:W1002,0)</f>
        <v>26</v>
      </c>
      <c r="V30" s="32">
        <v>26</v>
      </c>
      <c r="W30" s="63">
        <v>1.46875</v>
      </c>
      <c r="X30" s="65">
        <f t="shared" ca="1" si="5"/>
        <v>57</v>
      </c>
      <c r="Y30" s="65" t="str">
        <f t="shared" ca="1" si="4"/>
        <v>50-59</v>
      </c>
    </row>
    <row r="31" spans="1:25"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0.97</v>
      </c>
      <c r="R31" s="32">
        <f t="shared" ca="1" si="1"/>
        <v>0.97</v>
      </c>
      <c r="S31" s="32">
        <f t="shared" ca="1" si="2"/>
        <v>1.2124999999999999</v>
      </c>
      <c r="T31" s="32">
        <f t="shared" ca="1" si="3"/>
        <v>1.2124999999999999</v>
      </c>
      <c r="U31" s="32">
        <f>RANK(W31,W1:W1002,0)</f>
        <v>26</v>
      </c>
      <c r="V31" s="32">
        <v>26</v>
      </c>
      <c r="W31" s="63">
        <v>1.46875</v>
      </c>
      <c r="X31" s="65">
        <f t="shared" ca="1" si="5"/>
        <v>62</v>
      </c>
      <c r="Y31" s="65" t="str">
        <f t="shared" ca="1" si="4"/>
        <v>60-69</v>
      </c>
    </row>
    <row r="32" spans="1:25"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0.75</v>
      </c>
      <c r="R32" s="32">
        <f t="shared" ca="1" si="1"/>
        <v>0.75</v>
      </c>
      <c r="S32" s="32">
        <f t="shared" ca="1" si="2"/>
        <v>0.9375</v>
      </c>
      <c r="T32" s="32">
        <f t="shared" ca="1" si="3"/>
        <v>0.9375</v>
      </c>
      <c r="U32" s="32">
        <f>RANK(W32,W1:W1002,0)</f>
        <v>30</v>
      </c>
      <c r="V32" s="32">
        <v>30</v>
      </c>
      <c r="W32" s="63">
        <v>1.4609375</v>
      </c>
      <c r="X32" s="65">
        <f t="shared" ca="1" si="5"/>
        <v>62</v>
      </c>
      <c r="Y32" s="65" t="str">
        <f t="shared" ca="1" si="4"/>
        <v>60-69</v>
      </c>
    </row>
    <row r="33" spans="1:25"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1.06</v>
      </c>
      <c r="R33" s="32">
        <f t="shared" ca="1" si="1"/>
        <v>1.3250000000000002</v>
      </c>
      <c r="S33" s="32">
        <f t="shared" ca="1" si="2"/>
        <v>1.3250000000000002</v>
      </c>
      <c r="T33" s="32">
        <f t="shared" ca="1" si="3"/>
        <v>1.3250000000000002</v>
      </c>
      <c r="U33" s="32">
        <f>RANK(W33,W1:W1002,0)</f>
        <v>30</v>
      </c>
      <c r="V33" s="32">
        <v>30</v>
      </c>
      <c r="W33" s="63">
        <v>1.4609375</v>
      </c>
      <c r="X33" s="65">
        <f t="shared" ca="1" si="5"/>
        <v>43</v>
      </c>
      <c r="Y33" s="65" t="str">
        <f t="shared" ca="1" si="4"/>
        <v>40-49</v>
      </c>
    </row>
    <row r="34" spans="1:25"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0.7</v>
      </c>
      <c r="R34" s="32">
        <f t="shared" ca="1" si="1"/>
        <v>0.875</v>
      </c>
      <c r="S34" s="32">
        <f t="shared" ca="1" si="2"/>
        <v>0.875</v>
      </c>
      <c r="T34" s="32">
        <f t="shared" ca="1" si="3"/>
        <v>0.74375000000000002</v>
      </c>
      <c r="U34" s="32">
        <f>RANK(W34,W1:W1002,0)</f>
        <v>32</v>
      </c>
      <c r="V34" s="32">
        <v>32</v>
      </c>
      <c r="W34" s="63">
        <v>1.453125</v>
      </c>
      <c r="X34" s="65">
        <f t="shared" ca="1" si="5"/>
        <v>71</v>
      </c>
      <c r="Y34" s="65" t="str">
        <f t="shared" ca="1" si="4"/>
        <v>70-79</v>
      </c>
    </row>
    <row r="35" spans="1:25"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0.91</v>
      </c>
      <c r="R35" s="32">
        <f t="shared" ca="1" si="1"/>
        <v>1.1375</v>
      </c>
      <c r="S35" s="32">
        <f t="shared" ca="1" si="2"/>
        <v>1.421875</v>
      </c>
      <c r="T35" s="32">
        <f t="shared" ca="1" si="3"/>
        <v>1.2085937499999999</v>
      </c>
      <c r="U35" s="32">
        <f>RANK(W35,W1:W1002,0)</f>
        <v>32</v>
      </c>
      <c r="V35" s="32">
        <v>32</v>
      </c>
      <c r="W35" s="63">
        <v>1.453125</v>
      </c>
      <c r="X35" s="65">
        <f t="shared" ca="1" si="5"/>
        <v>36</v>
      </c>
      <c r="Y35" s="65" t="str">
        <f t="shared" ca="1" si="4"/>
        <v>30-39</v>
      </c>
    </row>
    <row r="36" spans="1:25"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0.62</v>
      </c>
      <c r="R36" s="32">
        <f t="shared" ca="1" si="1"/>
        <v>0.62</v>
      </c>
      <c r="S36" s="32">
        <f t="shared" ca="1" si="2"/>
        <v>0.77500000000000002</v>
      </c>
      <c r="T36" s="32">
        <f t="shared" ca="1" si="3"/>
        <v>0.65874999999999995</v>
      </c>
      <c r="U36" s="32">
        <f>RANK(W36,W1:W1002,0)</f>
        <v>32</v>
      </c>
      <c r="V36" s="32">
        <v>32</v>
      </c>
      <c r="W36" s="63">
        <v>1.453125</v>
      </c>
      <c r="X36" s="65">
        <f t="shared" ca="1" si="5"/>
        <v>42</v>
      </c>
      <c r="Y36" s="65" t="str">
        <f t="shared" ca="1" si="4"/>
        <v>40-49</v>
      </c>
    </row>
    <row r="37" spans="1:25"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0.79</v>
      </c>
      <c r="R37" s="32">
        <f t="shared" ca="1" si="1"/>
        <v>0.79</v>
      </c>
      <c r="S37" s="32">
        <f t="shared" ca="1" si="2"/>
        <v>0.98750000000000004</v>
      </c>
      <c r="T37" s="32">
        <f t="shared" ca="1" si="3"/>
        <v>0.98750000000000004</v>
      </c>
      <c r="U37" s="32">
        <f>RANK(W37,W1:W1002,0)</f>
        <v>32</v>
      </c>
      <c r="V37" s="32">
        <v>32</v>
      </c>
      <c r="W37" s="63">
        <v>1.453125</v>
      </c>
      <c r="X37" s="65">
        <f t="shared" ca="1" si="5"/>
        <v>46</v>
      </c>
      <c r="Y37" s="65" t="str">
        <f t="shared" ca="1" si="4"/>
        <v>40-49</v>
      </c>
    </row>
    <row r="38" spans="1:25"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0.87</v>
      </c>
      <c r="R38" s="32">
        <f t="shared" ca="1" si="1"/>
        <v>1.0874999999999999</v>
      </c>
      <c r="S38" s="32">
        <f t="shared" ca="1" si="2"/>
        <v>1.0874999999999999</v>
      </c>
      <c r="T38" s="32">
        <f t="shared" ca="1" si="3"/>
        <v>1.0874999999999999</v>
      </c>
      <c r="U38" s="32">
        <f>RANK(W38,W1:W1002,0)</f>
        <v>36</v>
      </c>
      <c r="V38" s="32">
        <v>36</v>
      </c>
      <c r="W38" s="63">
        <v>1.4476562500000001</v>
      </c>
      <c r="X38" s="65">
        <f t="shared" ca="1" si="5"/>
        <v>48</v>
      </c>
      <c r="Y38" s="65" t="str">
        <f t="shared" ca="1" si="4"/>
        <v>40-49</v>
      </c>
    </row>
    <row r="39" spans="1:25"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0.96</v>
      </c>
      <c r="R39" s="32">
        <f t="shared" ca="1" si="1"/>
        <v>0.96</v>
      </c>
      <c r="S39" s="32">
        <f t="shared" ca="1" si="2"/>
        <v>1.2</v>
      </c>
      <c r="T39" s="32">
        <f t="shared" ca="1" si="3"/>
        <v>1.2</v>
      </c>
      <c r="U39" s="32">
        <f>RANK(W39,W1:W1002,0)</f>
        <v>36</v>
      </c>
      <c r="V39" s="32">
        <v>36</v>
      </c>
      <c r="W39" s="63">
        <v>1.4476562500000001</v>
      </c>
      <c r="X39" s="65">
        <f t="shared" ca="1" si="5"/>
        <v>55</v>
      </c>
      <c r="Y39" s="65" t="str">
        <f t="shared" ca="1" si="4"/>
        <v>50-59</v>
      </c>
    </row>
    <row r="40" spans="1:25"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0.62</v>
      </c>
      <c r="R40" s="32">
        <f t="shared" ca="1" si="1"/>
        <v>0.62</v>
      </c>
      <c r="S40" s="32">
        <f t="shared" ca="1" si="2"/>
        <v>0.62</v>
      </c>
      <c r="T40" s="32">
        <f t="shared" ca="1" si="3"/>
        <v>0.52700000000000002</v>
      </c>
      <c r="U40" s="32">
        <f>RANK(W40,W1:W1002,0)</f>
        <v>38</v>
      </c>
      <c r="V40" s="32">
        <v>38</v>
      </c>
      <c r="W40" s="63">
        <v>1.4375</v>
      </c>
      <c r="X40" s="65">
        <f t="shared" ca="1" si="5"/>
        <v>44</v>
      </c>
      <c r="Y40" s="65" t="str">
        <f t="shared" ca="1" si="4"/>
        <v>40-49</v>
      </c>
    </row>
    <row r="41" spans="1:25"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1.05</v>
      </c>
      <c r="R41" s="32">
        <f t="shared" ca="1" si="1"/>
        <v>1.3125</v>
      </c>
      <c r="S41" s="32">
        <f t="shared" ca="1" si="2"/>
        <v>1.3125</v>
      </c>
      <c r="T41" s="32">
        <f t="shared" ca="1" si="3"/>
        <v>1.1156249999999999</v>
      </c>
      <c r="U41" s="32">
        <f>RANK(W41,W1:W1002,0)</f>
        <v>38</v>
      </c>
      <c r="V41" s="32">
        <v>38</v>
      </c>
      <c r="W41" s="63">
        <v>1.4375</v>
      </c>
      <c r="X41" s="65">
        <f t="shared" ca="1" si="5"/>
        <v>68</v>
      </c>
      <c r="Y41" s="65" t="str">
        <f t="shared" ca="1" si="4"/>
        <v>60-69</v>
      </c>
    </row>
    <row r="42" spans="1:25"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0.86</v>
      </c>
      <c r="R42" s="32">
        <f t="shared" ca="1" si="1"/>
        <v>1.075</v>
      </c>
      <c r="S42" s="32">
        <f t="shared" ca="1" si="2"/>
        <v>1.34375</v>
      </c>
      <c r="T42" s="32">
        <f t="shared" ca="1" si="3"/>
        <v>1.34375</v>
      </c>
      <c r="U42" s="32">
        <f>RANK(W42,W1:W1002,0)</f>
        <v>40</v>
      </c>
      <c r="V42" s="32">
        <v>40</v>
      </c>
      <c r="W42" s="63">
        <v>1.434375</v>
      </c>
      <c r="X42" s="65">
        <f t="shared" ca="1" si="5"/>
        <v>30</v>
      </c>
      <c r="Y42" s="65" t="str">
        <f t="shared" ca="1" si="4"/>
        <v>30-39</v>
      </c>
    </row>
    <row r="43" spans="1:25"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1.03</v>
      </c>
      <c r="R43" s="32">
        <f t="shared" ca="1" si="1"/>
        <v>1.03</v>
      </c>
      <c r="S43" s="32">
        <f t="shared" ca="1" si="2"/>
        <v>1.03</v>
      </c>
      <c r="T43" s="32">
        <f t="shared" ca="1" si="3"/>
        <v>1.03</v>
      </c>
      <c r="U43" s="32">
        <f>RANK(W43,W1:W1002,0)</f>
        <v>40</v>
      </c>
      <c r="V43" s="32">
        <v>40</v>
      </c>
      <c r="W43" s="63">
        <v>1.434375</v>
      </c>
      <c r="X43" s="65">
        <f t="shared" ca="1" si="5"/>
        <v>70</v>
      </c>
      <c r="Y43" s="65" t="str">
        <f t="shared" ca="1" si="4"/>
        <v>70-79</v>
      </c>
    </row>
    <row r="44" spans="1:25"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0.79</v>
      </c>
      <c r="R44" s="32">
        <f t="shared" ca="1" si="1"/>
        <v>0.79</v>
      </c>
      <c r="S44" s="32">
        <f t="shared" ca="1" si="2"/>
        <v>0.98750000000000004</v>
      </c>
      <c r="T44" s="32">
        <f t="shared" ca="1" si="3"/>
        <v>0.83937499999999998</v>
      </c>
      <c r="U44" s="32">
        <f>RANK(W44,W1:W1002,0)</f>
        <v>42</v>
      </c>
      <c r="V44" s="32">
        <v>42</v>
      </c>
      <c r="W44" s="63">
        <v>1.421875</v>
      </c>
      <c r="X44" s="65">
        <f t="shared" ca="1" si="5"/>
        <v>38</v>
      </c>
      <c r="Y44" s="65" t="str">
        <f t="shared" ca="1" si="4"/>
        <v>30-39</v>
      </c>
    </row>
    <row r="45" spans="1:25"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0.91</v>
      </c>
      <c r="R45" s="32">
        <f t="shared" ca="1" si="1"/>
        <v>0.91</v>
      </c>
      <c r="S45" s="32">
        <f t="shared" ca="1" si="2"/>
        <v>1.1375</v>
      </c>
      <c r="T45" s="32">
        <f t="shared" ca="1" si="3"/>
        <v>0.96687499999999993</v>
      </c>
      <c r="U45" s="32">
        <f>RANK(W45,W1:W1002,0)</f>
        <v>42</v>
      </c>
      <c r="V45" s="32">
        <v>42</v>
      </c>
      <c r="W45" s="63">
        <v>1.421875</v>
      </c>
      <c r="X45" s="65">
        <f t="shared" ca="1" si="5"/>
        <v>77</v>
      </c>
      <c r="Y45" s="65" t="str">
        <f t="shared" ca="1" si="4"/>
        <v>70-79</v>
      </c>
    </row>
    <row r="46" spans="1:25"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0.75</v>
      </c>
      <c r="R46" s="32">
        <f t="shared" ca="1" si="1"/>
        <v>0.75</v>
      </c>
      <c r="S46" s="32">
        <f t="shared" ca="1" si="2"/>
        <v>0.75</v>
      </c>
      <c r="T46" s="32">
        <f t="shared" ca="1" si="3"/>
        <v>0.75</v>
      </c>
      <c r="U46" s="32">
        <f>RANK(W46,W1:W1002,0)</f>
        <v>44</v>
      </c>
      <c r="V46" s="32">
        <v>44</v>
      </c>
      <c r="W46" s="63">
        <v>1.42109375</v>
      </c>
      <c r="X46" s="65">
        <f t="shared" ca="1" si="5"/>
        <v>57</v>
      </c>
      <c r="Y46" s="65" t="str">
        <f t="shared" ca="1" si="4"/>
        <v>50-59</v>
      </c>
    </row>
    <row r="47" spans="1:25"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0.65</v>
      </c>
      <c r="R47" s="32">
        <f t="shared" ca="1" si="1"/>
        <v>0.65</v>
      </c>
      <c r="S47" s="32">
        <f t="shared" ca="1" si="2"/>
        <v>0.65</v>
      </c>
      <c r="T47" s="32">
        <f t="shared" ca="1" si="3"/>
        <v>0.65</v>
      </c>
      <c r="U47" s="32">
        <f>RANK(W47,W1:W1002,0)</f>
        <v>44</v>
      </c>
      <c r="V47" s="32">
        <v>44</v>
      </c>
      <c r="W47" s="63">
        <v>1.42109375</v>
      </c>
      <c r="X47" s="65">
        <f t="shared" ca="1" si="5"/>
        <v>61</v>
      </c>
      <c r="Y47" s="65" t="str">
        <f t="shared" ca="1" si="4"/>
        <v>60-69</v>
      </c>
    </row>
    <row r="48" spans="1:25"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0.43</v>
      </c>
      <c r="R48" s="32">
        <f t="shared" ca="1" si="1"/>
        <v>0.53749999999999998</v>
      </c>
      <c r="S48" s="32">
        <f t="shared" ca="1" si="2"/>
        <v>0.671875</v>
      </c>
      <c r="T48" s="32">
        <f t="shared" ca="1" si="3"/>
        <v>0.671875</v>
      </c>
      <c r="U48" s="32">
        <f>RANK(W48,W1:W1002,0)</f>
        <v>46</v>
      </c>
      <c r="V48" s="32">
        <v>46</v>
      </c>
      <c r="W48" s="63">
        <v>1.4078124999999999</v>
      </c>
      <c r="X48" s="65">
        <f t="shared" ca="1" si="5"/>
        <v>67</v>
      </c>
      <c r="Y48" s="65" t="str">
        <f t="shared" ca="1" si="4"/>
        <v>60-69</v>
      </c>
    </row>
    <row r="49" spans="1:25"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0.68</v>
      </c>
      <c r="R49" s="32">
        <f t="shared" ca="1" si="1"/>
        <v>0.85000000000000009</v>
      </c>
      <c r="S49" s="32">
        <f t="shared" ca="1" si="2"/>
        <v>0.85000000000000009</v>
      </c>
      <c r="T49" s="32">
        <f t="shared" ca="1" si="3"/>
        <v>0.85000000000000009</v>
      </c>
      <c r="U49" s="32">
        <f>RANK(W49,W1:W1002,0)</f>
        <v>46</v>
      </c>
      <c r="V49" s="32">
        <v>46</v>
      </c>
      <c r="W49" s="63">
        <v>1.4078124999999999</v>
      </c>
      <c r="X49" s="65">
        <f t="shared" ca="1" si="5"/>
        <v>67</v>
      </c>
      <c r="Y49" s="65" t="str">
        <f t="shared" ca="1" si="4"/>
        <v>60-69</v>
      </c>
    </row>
    <row r="50" spans="1:25"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1.03</v>
      </c>
      <c r="R50" s="32">
        <f t="shared" ca="1" si="1"/>
        <v>1.2875000000000001</v>
      </c>
      <c r="S50" s="32">
        <f t="shared" ca="1" si="2"/>
        <v>1.609375</v>
      </c>
      <c r="T50" s="32">
        <f t="shared" ca="1" si="3"/>
        <v>1.609375</v>
      </c>
      <c r="U50" s="32">
        <f>RANK(W50,W1:W1002,0)</f>
        <v>46</v>
      </c>
      <c r="V50" s="32">
        <v>46</v>
      </c>
      <c r="W50" s="63">
        <v>1.4078124999999999</v>
      </c>
      <c r="X50" s="65">
        <f t="shared" ca="1" si="5"/>
        <v>28</v>
      </c>
      <c r="Y50" s="65" t="str">
        <f t="shared" ca="1" si="4"/>
        <v>20-29</v>
      </c>
    </row>
    <row r="51" spans="1:25"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0.94</v>
      </c>
      <c r="R51" s="32">
        <f t="shared" ca="1" si="1"/>
        <v>1.1749999999999998</v>
      </c>
      <c r="S51" s="32">
        <f t="shared" ca="1" si="2"/>
        <v>1.1749999999999998</v>
      </c>
      <c r="T51" s="32">
        <f t="shared" ca="1" si="3"/>
        <v>0.9987499999999998</v>
      </c>
      <c r="U51" s="32">
        <f>RANK(W51,W1:W1002,0)</f>
        <v>46</v>
      </c>
      <c r="V51" s="32">
        <v>46</v>
      </c>
      <c r="W51" s="63">
        <v>1.4078124999999999</v>
      </c>
      <c r="X51" s="65">
        <f t="shared" ca="1" si="5"/>
        <v>46</v>
      </c>
      <c r="Y51" s="65" t="str">
        <f t="shared" ca="1" si="4"/>
        <v>40-49</v>
      </c>
    </row>
    <row r="52" spans="1:25"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1.07</v>
      </c>
      <c r="R52" s="32">
        <f t="shared" ca="1" si="1"/>
        <v>1.07</v>
      </c>
      <c r="S52" s="32">
        <f t="shared" ca="1" si="2"/>
        <v>1.3375000000000001</v>
      </c>
      <c r="T52" s="32">
        <f t="shared" ca="1" si="3"/>
        <v>1.1368750000000001</v>
      </c>
      <c r="U52" s="32">
        <f>RANK(W52,W1:W1002,0)</f>
        <v>50</v>
      </c>
      <c r="V52" s="32">
        <v>50</v>
      </c>
      <c r="W52" s="63">
        <v>1.40625</v>
      </c>
      <c r="X52" s="65">
        <f t="shared" ca="1" si="5"/>
        <v>73</v>
      </c>
      <c r="Y52" s="65" t="str">
        <f t="shared" ca="1" si="4"/>
        <v>70-79</v>
      </c>
    </row>
    <row r="53" spans="1:25"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0.65</v>
      </c>
      <c r="R53" s="32">
        <f t="shared" ca="1" si="1"/>
        <v>0.65</v>
      </c>
      <c r="S53" s="32">
        <f t="shared" ca="1" si="2"/>
        <v>0.65</v>
      </c>
      <c r="T53" s="32">
        <f t="shared" ca="1" si="3"/>
        <v>0.65</v>
      </c>
      <c r="U53" s="32">
        <f>RANK(W53,W1:W1002,0)</f>
        <v>50</v>
      </c>
      <c r="V53" s="32">
        <v>50</v>
      </c>
      <c r="W53" s="63">
        <v>1.40625</v>
      </c>
      <c r="X53" s="65">
        <f t="shared" ca="1" si="5"/>
        <v>45</v>
      </c>
      <c r="Y53" s="65" t="str">
        <f t="shared" ca="1" si="4"/>
        <v>40-49</v>
      </c>
    </row>
    <row r="54" spans="1:25"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0.72</v>
      </c>
      <c r="R54" s="32">
        <f t="shared" ca="1" si="1"/>
        <v>0.89999999999999991</v>
      </c>
      <c r="S54" s="32">
        <f t="shared" ca="1" si="2"/>
        <v>0.89999999999999991</v>
      </c>
      <c r="T54" s="32">
        <f t="shared" ca="1" si="3"/>
        <v>0.89999999999999991</v>
      </c>
      <c r="U54" s="32">
        <f>RANK(W54,W1:W1002,0)</f>
        <v>52</v>
      </c>
      <c r="V54" s="32">
        <v>52</v>
      </c>
      <c r="W54" s="63">
        <v>1.39453125</v>
      </c>
      <c r="X54" s="65">
        <f t="shared" ca="1" si="5"/>
        <v>24</v>
      </c>
      <c r="Y54" s="65" t="str">
        <f t="shared" ca="1" si="4"/>
        <v>20-29</v>
      </c>
    </row>
    <row r="55" spans="1:25"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0.5</v>
      </c>
      <c r="R55" s="32">
        <f t="shared" ca="1" si="1"/>
        <v>0.625</v>
      </c>
      <c r="S55" s="32">
        <f t="shared" ca="1" si="2"/>
        <v>0.625</v>
      </c>
      <c r="T55" s="32">
        <f t="shared" ca="1" si="3"/>
        <v>0.625</v>
      </c>
      <c r="U55" s="32">
        <f>RANK(W55,W1:W1002,0)</f>
        <v>52</v>
      </c>
      <c r="V55" s="32">
        <v>52</v>
      </c>
      <c r="W55" s="63">
        <v>1.39453125</v>
      </c>
      <c r="X55" s="65">
        <f t="shared" ca="1" si="5"/>
        <v>29</v>
      </c>
      <c r="Y55" s="65" t="str">
        <f t="shared" ca="1" si="4"/>
        <v>20-29</v>
      </c>
    </row>
    <row r="56" spans="1:25"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1.1000000000000001</v>
      </c>
      <c r="R56" s="32">
        <f t="shared" ca="1" si="1"/>
        <v>1.1000000000000001</v>
      </c>
      <c r="S56" s="32">
        <f t="shared" ca="1" si="2"/>
        <v>1.375</v>
      </c>
      <c r="T56" s="32">
        <f t="shared" ca="1" si="3"/>
        <v>1.16875</v>
      </c>
      <c r="U56" s="32">
        <f>RANK(W56,W1:W1002,0)</f>
        <v>54</v>
      </c>
      <c r="V56" s="32">
        <v>54</v>
      </c>
      <c r="W56" s="63">
        <v>1.3812500000000001</v>
      </c>
      <c r="X56" s="65">
        <f t="shared" ca="1" si="5"/>
        <v>41</v>
      </c>
      <c r="Y56" s="65" t="str">
        <f t="shared" ca="1" si="4"/>
        <v>40-49</v>
      </c>
    </row>
    <row r="57" spans="1:25"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0.59</v>
      </c>
      <c r="R57" s="32">
        <f t="shared" ca="1" si="1"/>
        <v>0.59</v>
      </c>
      <c r="S57" s="32">
        <f t="shared" ca="1" si="2"/>
        <v>0.73749999999999993</v>
      </c>
      <c r="T57" s="32">
        <f t="shared" ca="1" si="3"/>
        <v>0.62687499999999996</v>
      </c>
      <c r="U57" s="32">
        <f>RANK(W57,W1:W1002,0)</f>
        <v>54</v>
      </c>
      <c r="V57" s="32">
        <v>54</v>
      </c>
      <c r="W57" s="63">
        <v>1.3812500000000001</v>
      </c>
      <c r="X57" s="65">
        <f t="shared" ca="1" si="5"/>
        <v>28</v>
      </c>
      <c r="Y57" s="65" t="str">
        <f t="shared" ca="1" si="4"/>
        <v>20-29</v>
      </c>
    </row>
    <row r="58" spans="1:25"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0.55000000000000004</v>
      </c>
      <c r="R58" s="32">
        <f t="shared" ca="1" si="1"/>
        <v>0.55000000000000004</v>
      </c>
      <c r="S58" s="32">
        <f t="shared" ca="1" si="2"/>
        <v>0.6875</v>
      </c>
      <c r="T58" s="32">
        <f t="shared" ca="1" si="3"/>
        <v>0.58437499999999998</v>
      </c>
      <c r="U58" s="32">
        <f>RANK(W58,W1:W1002,0)</f>
        <v>54</v>
      </c>
      <c r="V58" s="32">
        <v>54</v>
      </c>
      <c r="W58" s="63">
        <v>1.3812500000000001</v>
      </c>
      <c r="X58" s="65">
        <f t="shared" ca="1" si="5"/>
        <v>42</v>
      </c>
      <c r="Y58" s="65" t="str">
        <f t="shared" ca="1" si="4"/>
        <v>40-49</v>
      </c>
    </row>
    <row r="59" spans="1:25"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1.0900000000000001</v>
      </c>
      <c r="R59" s="32">
        <f t="shared" ca="1" si="1"/>
        <v>1.0900000000000001</v>
      </c>
      <c r="S59" s="32">
        <f t="shared" ca="1" si="2"/>
        <v>1.0900000000000001</v>
      </c>
      <c r="T59" s="32">
        <f t="shared" ca="1" si="3"/>
        <v>0.92649999999999999</v>
      </c>
      <c r="U59" s="32">
        <f>RANK(W59,W1:W1002,0)</f>
        <v>57</v>
      </c>
      <c r="V59" s="32">
        <v>57</v>
      </c>
      <c r="W59" s="63">
        <v>1.375</v>
      </c>
      <c r="X59" s="65">
        <f t="shared" ca="1" si="5"/>
        <v>43</v>
      </c>
      <c r="Y59" s="65" t="str">
        <f t="shared" ca="1" si="4"/>
        <v>40-49</v>
      </c>
    </row>
    <row r="60" spans="1:25"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0.47</v>
      </c>
      <c r="R60" s="32">
        <f t="shared" ca="1" si="1"/>
        <v>0.47</v>
      </c>
      <c r="S60" s="32">
        <f t="shared" ca="1" si="2"/>
        <v>0.58749999999999991</v>
      </c>
      <c r="T60" s="32">
        <f t="shared" ca="1" si="3"/>
        <v>0.4993749999999999</v>
      </c>
      <c r="U60" s="32">
        <f>RANK(W60,W1:W1002,0)</f>
        <v>57</v>
      </c>
      <c r="V60" s="32">
        <v>57</v>
      </c>
      <c r="W60" s="63">
        <v>1.375</v>
      </c>
      <c r="X60" s="65">
        <f t="shared" ca="1" si="5"/>
        <v>51</v>
      </c>
      <c r="Y60" s="65" t="str">
        <f t="shared" ca="1" si="4"/>
        <v>50-59</v>
      </c>
    </row>
    <row r="61" spans="1:25"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0.6</v>
      </c>
      <c r="R61" s="32">
        <f t="shared" ca="1" si="1"/>
        <v>0.75</v>
      </c>
      <c r="S61" s="32">
        <f t="shared" ca="1" si="2"/>
        <v>0.75</v>
      </c>
      <c r="T61" s="32">
        <f t="shared" ca="1" si="3"/>
        <v>0.63749999999999996</v>
      </c>
      <c r="U61" s="32">
        <f>RANK(W61,W1:W1002,0)</f>
        <v>57</v>
      </c>
      <c r="V61" s="32">
        <v>57</v>
      </c>
      <c r="W61" s="63">
        <v>1.375</v>
      </c>
      <c r="X61" s="65">
        <f t="shared" ca="1" si="5"/>
        <v>57</v>
      </c>
      <c r="Y61" s="65" t="str">
        <f t="shared" ca="1" si="4"/>
        <v>50-59</v>
      </c>
    </row>
    <row r="62" spans="1:25"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0.66</v>
      </c>
      <c r="R62" s="32">
        <f t="shared" ca="1" si="1"/>
        <v>0.66</v>
      </c>
      <c r="S62" s="32">
        <f t="shared" ca="1" si="2"/>
        <v>0.66</v>
      </c>
      <c r="T62" s="32">
        <f t="shared" ca="1" si="3"/>
        <v>0.56100000000000005</v>
      </c>
      <c r="U62" s="32">
        <f>RANK(W62,W1:W1002,0)</f>
        <v>57</v>
      </c>
      <c r="V62" s="32">
        <v>57</v>
      </c>
      <c r="W62" s="63">
        <v>1.375</v>
      </c>
      <c r="X62" s="65">
        <f t="shared" ca="1" si="5"/>
        <v>123</v>
      </c>
      <c r="Y62" s="65" t="str">
        <f t="shared" ca="1" si="4"/>
        <v>Other</v>
      </c>
    </row>
    <row r="63" spans="1:25"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1.06</v>
      </c>
      <c r="R63" s="32">
        <f t="shared" ca="1" si="1"/>
        <v>1.3250000000000002</v>
      </c>
      <c r="S63" s="32">
        <f t="shared" ca="1" si="2"/>
        <v>1.3250000000000002</v>
      </c>
      <c r="T63" s="32">
        <f t="shared" ca="1" si="3"/>
        <v>1.3250000000000002</v>
      </c>
      <c r="U63" s="32">
        <f>RANK(W63,W1:W1002,0)</f>
        <v>57</v>
      </c>
      <c r="V63" s="32">
        <v>57</v>
      </c>
      <c r="W63" s="63">
        <v>1.375</v>
      </c>
      <c r="X63" s="65">
        <f t="shared" ca="1" si="5"/>
        <v>40</v>
      </c>
      <c r="Y63" s="65" t="str">
        <f t="shared" ca="1" si="4"/>
        <v>40-49</v>
      </c>
    </row>
    <row r="64" spans="1:25"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0.96</v>
      </c>
      <c r="R64" s="32">
        <f t="shared" ca="1" si="1"/>
        <v>1.2</v>
      </c>
      <c r="S64" s="32">
        <f t="shared" ca="1" si="2"/>
        <v>1.5</v>
      </c>
      <c r="T64" s="32">
        <f t="shared" ca="1" si="3"/>
        <v>1.2749999999999999</v>
      </c>
      <c r="U64" s="32">
        <f>RANK(W64,W1:W1002,0)</f>
        <v>62</v>
      </c>
      <c r="V64" s="32">
        <v>62</v>
      </c>
      <c r="W64" s="63">
        <v>1.36796875</v>
      </c>
      <c r="X64" s="65">
        <f t="shared" ca="1" si="5"/>
        <v>51</v>
      </c>
      <c r="Y64" s="65" t="str">
        <f t="shared" ca="1" si="4"/>
        <v>50-59</v>
      </c>
    </row>
    <row r="65" spans="1:25"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0.53</v>
      </c>
      <c r="R65" s="32">
        <f t="shared" ca="1" si="1"/>
        <v>0.53</v>
      </c>
      <c r="S65" s="32">
        <f t="shared" ca="1" si="2"/>
        <v>0.66250000000000009</v>
      </c>
      <c r="T65" s="32">
        <f t="shared" ca="1" si="3"/>
        <v>0.66250000000000009</v>
      </c>
      <c r="U65" s="32">
        <f>RANK(W65,W1:W1002,0)</f>
        <v>62</v>
      </c>
      <c r="V65" s="32">
        <v>62</v>
      </c>
      <c r="W65" s="63">
        <v>1.36796875</v>
      </c>
      <c r="X65" s="65">
        <f t="shared" ca="1" si="5"/>
        <v>81</v>
      </c>
      <c r="Y65" s="65" t="str">
        <f t="shared" ca="1" si="4"/>
        <v>80-89</v>
      </c>
    </row>
    <row r="66" spans="1:25"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0.55000000000000004</v>
      </c>
      <c r="R66" s="32">
        <f t="shared" ca="1" si="1"/>
        <v>0.6875</v>
      </c>
      <c r="S66" s="32">
        <f t="shared" ca="1" si="2"/>
        <v>0.6875</v>
      </c>
      <c r="T66" s="32">
        <f t="shared" ca="1" si="3"/>
        <v>0.6875</v>
      </c>
      <c r="U66" s="32">
        <f>RANK(W66,W1:W1002,0)</f>
        <v>62</v>
      </c>
      <c r="V66" s="32">
        <v>62</v>
      </c>
      <c r="W66" s="63">
        <v>1.36796875</v>
      </c>
      <c r="X66" s="65">
        <f t="shared" ca="1" si="5"/>
        <v>56</v>
      </c>
      <c r="Y66" s="65" t="str">
        <f t="shared" ca="1" si="4"/>
        <v>50-59</v>
      </c>
    </row>
    <row r="67" spans="1:25"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0.66</v>
      </c>
      <c r="R67" s="32">
        <f t="shared" ref="R67:R130" ca="1" si="6">Q67*(IF(J67="Yes",1.25,1))</f>
        <v>0.82500000000000007</v>
      </c>
      <c r="S67" s="32">
        <f t="shared" ref="S67:S130" ca="1" si="7">R67*(IF(OR(VALUE(P67)&gt;8,VALUE(D67)&gt;80),1.25,1))</f>
        <v>0.82500000000000007</v>
      </c>
      <c r="T67" s="32">
        <f t="shared" ref="T67:T130" ca="1" si="8">S67*(IF(H67="Mass Customer",0.85,1))</f>
        <v>0.82500000000000007</v>
      </c>
      <c r="U67" s="32">
        <f>RANK(W67,W1:W1002,0)</f>
        <v>65</v>
      </c>
      <c r="V67" s="32">
        <v>65</v>
      </c>
      <c r="W67" s="63">
        <v>1.3625</v>
      </c>
      <c r="X67" s="65">
        <f t="shared" ca="1" si="5"/>
        <v>23</v>
      </c>
      <c r="Y67" s="65" t="str">
        <f t="shared" ca="1" si="4"/>
        <v>20-29</v>
      </c>
    </row>
    <row r="68" spans="1:25"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0.68</v>
      </c>
      <c r="R68" s="32">
        <f t="shared" ca="1" si="6"/>
        <v>0.68</v>
      </c>
      <c r="S68" s="32">
        <f t="shared" ca="1" si="7"/>
        <v>0.68</v>
      </c>
      <c r="T68" s="32">
        <f t="shared" ca="1" si="8"/>
        <v>0.68</v>
      </c>
      <c r="U68" s="32">
        <f>RANK(W68,W1:W1002,0)</f>
        <v>65</v>
      </c>
      <c r="V68" s="32">
        <v>65</v>
      </c>
      <c r="W68" s="63">
        <v>1.3625</v>
      </c>
      <c r="X68" s="65">
        <f t="shared" ca="1" si="5"/>
        <v>40</v>
      </c>
      <c r="Y68" s="65" t="str">
        <f t="shared" ref="Y68:Y106" ca="1" si="9">IF(AND(X68&gt;=20, X68&lt;=29), "20-29",
  IF(AND(X68&gt;=30, X68&lt;=39), "30-39",
    IF(AND(X68&gt;=40, X68&lt;=49), "40-49",
      IF(AND(X68&gt;=50, X68&lt;=59), "50-59",
        IF(AND(X68&gt;=60, X68&lt;=69), "60-69",
          IF(AND(X68&gt;=70, X68&lt;=79), "70-79",
            IF(AND(X68&gt;=80, X68&lt;=89), "80-89",
              IF(AND(X68&gt;=90, X68&lt;=99), "90-99",
                IF(AND(X68&gt;=100, X68&lt;=109), "100-109", "Other")))))))))</f>
        <v>40-49</v>
      </c>
    </row>
    <row r="69" spans="1:25"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0.45</v>
      </c>
      <c r="R69" s="32">
        <f t="shared" ca="1" si="6"/>
        <v>0.5625</v>
      </c>
      <c r="S69" s="32">
        <f t="shared" ca="1" si="7"/>
        <v>0.703125</v>
      </c>
      <c r="T69" s="32">
        <f t="shared" ca="1" si="8"/>
        <v>0.703125</v>
      </c>
      <c r="U69" s="32">
        <f>RANK(W69,W1:W1002,0)</f>
        <v>65</v>
      </c>
      <c r="V69" s="32">
        <v>65</v>
      </c>
      <c r="W69" s="63">
        <v>1.3625</v>
      </c>
      <c r="X69" s="65">
        <f t="shared" ref="X69:X132" ca="1" si="10">DATEDIF(E69, TODAY(), "Y")</f>
        <v>27</v>
      </c>
      <c r="Y69" s="65" t="str">
        <f t="shared" ca="1" si="9"/>
        <v>20-29</v>
      </c>
    </row>
    <row r="70" spans="1:25"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0.83</v>
      </c>
      <c r="R70" s="32">
        <f t="shared" ca="1" si="6"/>
        <v>1.0374999999999999</v>
      </c>
      <c r="S70" s="32">
        <f t="shared" ca="1" si="7"/>
        <v>1.0374999999999999</v>
      </c>
      <c r="T70" s="32">
        <f t="shared" ca="1" si="8"/>
        <v>1.0374999999999999</v>
      </c>
      <c r="U70" s="32">
        <f>RANK(W70,W1:W1002,0)</f>
        <v>68</v>
      </c>
      <c r="V70" s="32">
        <v>68</v>
      </c>
      <c r="W70" s="63">
        <v>1.3546875</v>
      </c>
      <c r="X70" s="65">
        <f t="shared" ca="1" si="10"/>
        <v>39</v>
      </c>
      <c r="Y70" s="65" t="str">
        <f t="shared" ca="1" si="9"/>
        <v>30-39</v>
      </c>
    </row>
    <row r="71" spans="1:25"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0.8</v>
      </c>
      <c r="R71" s="32">
        <f t="shared" ca="1" si="6"/>
        <v>1</v>
      </c>
      <c r="S71" s="32">
        <f t="shared" ca="1" si="7"/>
        <v>1</v>
      </c>
      <c r="T71" s="32">
        <f t="shared" ca="1" si="8"/>
        <v>1</v>
      </c>
      <c r="U71" s="32">
        <f>RANK(W71,W1:W1002,0)</f>
        <v>68</v>
      </c>
      <c r="V71" s="32">
        <v>68</v>
      </c>
      <c r="W71" s="63">
        <v>1.3546875</v>
      </c>
      <c r="X71" s="65">
        <f t="shared" ca="1" si="10"/>
        <v>24</v>
      </c>
      <c r="Y71" s="65" t="str">
        <f t="shared" ca="1" si="9"/>
        <v>20-29</v>
      </c>
    </row>
    <row r="72" spans="1:25"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0.41</v>
      </c>
      <c r="R72" s="32">
        <f t="shared" ca="1" si="6"/>
        <v>0.51249999999999996</v>
      </c>
      <c r="S72" s="32">
        <f t="shared" ca="1" si="7"/>
        <v>0.640625</v>
      </c>
      <c r="T72" s="32">
        <f t="shared" ca="1" si="8"/>
        <v>0.640625</v>
      </c>
      <c r="U72" s="32">
        <f>RANK(W72,W1:W1002,0)</f>
        <v>68</v>
      </c>
      <c r="V72" s="32">
        <v>68</v>
      </c>
      <c r="W72" s="63">
        <v>1.3546875</v>
      </c>
      <c r="X72" s="65">
        <f t="shared" ca="1" si="10"/>
        <v>35</v>
      </c>
      <c r="Y72" s="65" t="str">
        <f t="shared" ca="1" si="9"/>
        <v>30-39</v>
      </c>
    </row>
    <row r="73" spans="1:25"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0.41</v>
      </c>
      <c r="R73" s="32">
        <f t="shared" ca="1" si="6"/>
        <v>0.51249999999999996</v>
      </c>
      <c r="S73" s="32">
        <f t="shared" ca="1" si="7"/>
        <v>0.51249999999999996</v>
      </c>
      <c r="T73" s="32">
        <f t="shared" ca="1" si="8"/>
        <v>0.51249999999999996</v>
      </c>
      <c r="U73" s="32">
        <f>RANK(W73,W1:W1002,0)</f>
        <v>68</v>
      </c>
      <c r="V73" s="32">
        <v>68</v>
      </c>
      <c r="W73" s="63">
        <v>1.3546875</v>
      </c>
      <c r="X73" s="65">
        <f t="shared" ca="1" si="10"/>
        <v>27</v>
      </c>
      <c r="Y73" s="65" t="str">
        <f t="shared" ca="1" si="9"/>
        <v>20-29</v>
      </c>
    </row>
    <row r="74" spans="1:25"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0.67</v>
      </c>
      <c r="R74" s="32">
        <f t="shared" ca="1" si="6"/>
        <v>0.67</v>
      </c>
      <c r="S74" s="32">
        <f t="shared" ca="1" si="7"/>
        <v>0.83750000000000002</v>
      </c>
      <c r="T74" s="32">
        <f t="shared" ca="1" si="8"/>
        <v>0.71187500000000004</v>
      </c>
      <c r="U74" s="32">
        <f>RANK(W74,W1:W1002,0)</f>
        <v>72</v>
      </c>
      <c r="V74" s="32">
        <v>72</v>
      </c>
      <c r="W74" s="63">
        <v>1.35</v>
      </c>
      <c r="X74" s="65">
        <f t="shared" ca="1" si="10"/>
        <v>29</v>
      </c>
      <c r="Y74" s="65" t="str">
        <f t="shared" ca="1" si="9"/>
        <v>20-29</v>
      </c>
    </row>
    <row r="75" spans="1:25"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0.9</v>
      </c>
      <c r="R75" s="32">
        <f t="shared" ca="1" si="6"/>
        <v>0.9</v>
      </c>
      <c r="S75" s="32">
        <f t="shared" ca="1" si="7"/>
        <v>1.125</v>
      </c>
      <c r="T75" s="32">
        <f t="shared" ca="1" si="8"/>
        <v>1.125</v>
      </c>
      <c r="U75" s="32">
        <f>RANK(W75,W1:W1002,0)</f>
        <v>72</v>
      </c>
      <c r="V75" s="32">
        <v>72</v>
      </c>
      <c r="W75" s="63">
        <v>1.35</v>
      </c>
      <c r="X75" s="65">
        <f t="shared" ca="1" si="10"/>
        <v>24</v>
      </c>
      <c r="Y75" s="65" t="str">
        <f t="shared" ca="1" si="9"/>
        <v>20-29</v>
      </c>
    </row>
    <row r="76" spans="1:25"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0.5</v>
      </c>
      <c r="R76" s="32">
        <f t="shared" ca="1" si="6"/>
        <v>0.5</v>
      </c>
      <c r="S76" s="32">
        <f t="shared" ca="1" si="7"/>
        <v>0.625</v>
      </c>
      <c r="T76" s="32">
        <f t="shared" ca="1" si="8"/>
        <v>0.625</v>
      </c>
      <c r="U76" s="32">
        <f>RANK(W76,W1:W1002,0)</f>
        <v>72</v>
      </c>
      <c r="V76" s="32">
        <v>72</v>
      </c>
      <c r="W76" s="63">
        <v>1.35</v>
      </c>
      <c r="X76" s="65">
        <f t="shared" ca="1" si="10"/>
        <v>55</v>
      </c>
      <c r="Y76" s="65" t="str">
        <f t="shared" ca="1" si="9"/>
        <v>50-59</v>
      </c>
    </row>
    <row r="77" spans="1:25"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0.99</v>
      </c>
      <c r="R77" s="32">
        <f t="shared" ca="1" si="6"/>
        <v>1.2375</v>
      </c>
      <c r="S77" s="32">
        <f t="shared" ca="1" si="7"/>
        <v>1.546875</v>
      </c>
      <c r="T77" s="32">
        <f t="shared" ca="1" si="8"/>
        <v>1.546875</v>
      </c>
      <c r="U77" s="32">
        <f>RANK(W77,W1:W1002,0)</f>
        <v>72</v>
      </c>
      <c r="V77" s="32">
        <v>72</v>
      </c>
      <c r="W77" s="63">
        <v>1.35</v>
      </c>
      <c r="X77" s="65">
        <f t="shared" ca="1" si="10"/>
        <v>65</v>
      </c>
      <c r="Y77" s="65" t="str">
        <f t="shared" ca="1" si="9"/>
        <v>60-69</v>
      </c>
    </row>
    <row r="78" spans="1:25"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1.01</v>
      </c>
      <c r="R78" s="32">
        <f t="shared" ca="1" si="6"/>
        <v>1.2625</v>
      </c>
      <c r="S78" s="32">
        <f t="shared" ca="1" si="7"/>
        <v>1.578125</v>
      </c>
      <c r="T78" s="32">
        <f t="shared" ca="1" si="8"/>
        <v>1.578125</v>
      </c>
      <c r="U78" s="32">
        <f>RANK(W78,W1:W1002,0)</f>
        <v>72</v>
      </c>
      <c r="V78" s="32">
        <v>72</v>
      </c>
      <c r="W78" s="63">
        <v>1.35</v>
      </c>
      <c r="X78" s="65">
        <f t="shared" ca="1" si="10"/>
        <v>49</v>
      </c>
      <c r="Y78" s="65" t="str">
        <f t="shared" ca="1" si="9"/>
        <v>40-49</v>
      </c>
    </row>
    <row r="79" spans="1:25"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0.49</v>
      </c>
      <c r="R79" s="32">
        <f t="shared" ca="1" si="6"/>
        <v>0.49</v>
      </c>
      <c r="S79" s="32">
        <f t="shared" ca="1" si="7"/>
        <v>0.61250000000000004</v>
      </c>
      <c r="T79" s="32">
        <f t="shared" ca="1" si="8"/>
        <v>0.520625</v>
      </c>
      <c r="U79" s="32">
        <f>RANK(W79,W1:W1002,0)</f>
        <v>77</v>
      </c>
      <c r="V79" s="32">
        <v>77</v>
      </c>
      <c r="W79" s="63">
        <v>1.3414062499999999</v>
      </c>
      <c r="X79" s="65">
        <f t="shared" ca="1" si="10"/>
        <v>62</v>
      </c>
      <c r="Y79" s="65" t="str">
        <f t="shared" ca="1" si="9"/>
        <v>60-69</v>
      </c>
    </row>
    <row r="80" spans="1:25"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0.44</v>
      </c>
      <c r="R80" s="32">
        <f t="shared" ca="1" si="6"/>
        <v>0.55000000000000004</v>
      </c>
      <c r="S80" s="32">
        <f t="shared" ca="1" si="7"/>
        <v>0.55000000000000004</v>
      </c>
      <c r="T80" s="32">
        <f t="shared" ca="1" si="8"/>
        <v>0.55000000000000004</v>
      </c>
      <c r="U80" s="32">
        <f>RANK(W80,W1:W1002,0)</f>
        <v>78</v>
      </c>
      <c r="V80" s="32">
        <v>78</v>
      </c>
      <c r="W80" s="63">
        <v>1.3374999999999999</v>
      </c>
      <c r="X80" s="65">
        <f t="shared" ca="1" si="10"/>
        <v>67</v>
      </c>
      <c r="Y80" s="65" t="str">
        <f t="shared" ca="1" si="9"/>
        <v>60-69</v>
      </c>
    </row>
    <row r="81" spans="1:25"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1.06</v>
      </c>
      <c r="R81" s="32">
        <f t="shared" ca="1" si="6"/>
        <v>1.3250000000000002</v>
      </c>
      <c r="S81" s="32">
        <f t="shared" ca="1" si="7"/>
        <v>1.6562500000000002</v>
      </c>
      <c r="T81" s="32">
        <f t="shared" ca="1" si="8"/>
        <v>1.4078125000000001</v>
      </c>
      <c r="U81" s="32">
        <f>RANK(W81,W1:W1002,0)</f>
        <v>78</v>
      </c>
      <c r="V81" s="32">
        <v>78</v>
      </c>
      <c r="W81" s="63">
        <v>1.3374999999999999</v>
      </c>
      <c r="X81" s="65">
        <f t="shared" ca="1" si="10"/>
        <v>51</v>
      </c>
      <c r="Y81" s="65" t="str">
        <f t="shared" ca="1" si="9"/>
        <v>50-59</v>
      </c>
    </row>
    <row r="82" spans="1:25"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0.95</v>
      </c>
      <c r="R82" s="32">
        <f t="shared" ca="1" si="6"/>
        <v>0.95</v>
      </c>
      <c r="S82" s="32">
        <f t="shared" ca="1" si="7"/>
        <v>0.95</v>
      </c>
      <c r="T82" s="32">
        <f t="shared" ca="1" si="8"/>
        <v>0.95</v>
      </c>
      <c r="U82" s="32">
        <f>RANK(W82,W1:W1002,0)</f>
        <v>78</v>
      </c>
      <c r="V82" s="32">
        <v>78</v>
      </c>
      <c r="W82" s="63">
        <v>1.3374999999999999</v>
      </c>
      <c r="X82" s="65">
        <f t="shared" ca="1" si="10"/>
        <v>49</v>
      </c>
      <c r="Y82" s="65" t="str">
        <f t="shared" ca="1" si="9"/>
        <v>40-49</v>
      </c>
    </row>
    <row r="83" spans="1:25"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1</v>
      </c>
      <c r="R83" s="32">
        <f t="shared" ca="1" si="6"/>
        <v>1</v>
      </c>
      <c r="S83" s="32">
        <f t="shared" ca="1" si="7"/>
        <v>1.25</v>
      </c>
      <c r="T83" s="32">
        <f t="shared" ca="1" si="8"/>
        <v>1.0625</v>
      </c>
      <c r="U83" s="32">
        <f>RANK(W83,W1:W1002,0)</f>
        <v>78</v>
      </c>
      <c r="V83" s="32">
        <v>78</v>
      </c>
      <c r="W83" s="63">
        <v>1.3374999999999999</v>
      </c>
      <c r="X83" s="65">
        <f t="shared" ca="1" si="10"/>
        <v>28</v>
      </c>
      <c r="Y83" s="65" t="str">
        <f t="shared" ca="1" si="9"/>
        <v>20-29</v>
      </c>
    </row>
    <row r="84" spans="1:25"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0.63</v>
      </c>
      <c r="R84" s="32">
        <f t="shared" ca="1" si="6"/>
        <v>0.63</v>
      </c>
      <c r="S84" s="32">
        <f t="shared" ca="1" si="7"/>
        <v>0.63</v>
      </c>
      <c r="T84" s="32">
        <f t="shared" ca="1" si="8"/>
        <v>0.53549999999999998</v>
      </c>
      <c r="U84" s="32">
        <f>RANK(W84,W1:W1002,0)</f>
        <v>78</v>
      </c>
      <c r="V84" s="32">
        <v>78</v>
      </c>
      <c r="W84" s="63">
        <v>1.3374999999999999</v>
      </c>
      <c r="X84" s="65">
        <f t="shared" ca="1" si="10"/>
        <v>58</v>
      </c>
      <c r="Y84" s="65" t="str">
        <f t="shared" ca="1" si="9"/>
        <v>50-59</v>
      </c>
    </row>
    <row r="85" spans="1:25"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0.79</v>
      </c>
      <c r="R85" s="32">
        <f t="shared" ca="1" si="6"/>
        <v>0.79</v>
      </c>
      <c r="S85" s="32">
        <f t="shared" ca="1" si="7"/>
        <v>0.98750000000000004</v>
      </c>
      <c r="T85" s="32">
        <f t="shared" ca="1" si="8"/>
        <v>0.83937499999999998</v>
      </c>
      <c r="U85" s="32">
        <f>RANK(W85,W1:W1002,0)</f>
        <v>78</v>
      </c>
      <c r="V85" s="32">
        <v>78</v>
      </c>
      <c r="W85" s="63">
        <v>1.3374999999999999</v>
      </c>
      <c r="X85" s="65">
        <f t="shared" ca="1" si="10"/>
        <v>42</v>
      </c>
      <c r="Y85" s="65" t="str">
        <f t="shared" ca="1" si="9"/>
        <v>40-49</v>
      </c>
    </row>
    <row r="86" spans="1:25"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0.41</v>
      </c>
      <c r="R86" s="32">
        <f t="shared" ca="1" si="6"/>
        <v>0.41</v>
      </c>
      <c r="S86" s="32">
        <f t="shared" ca="1" si="7"/>
        <v>0.51249999999999996</v>
      </c>
      <c r="T86" s="32">
        <f t="shared" ca="1" si="8"/>
        <v>0.51249999999999996</v>
      </c>
      <c r="U86" s="32">
        <f>RANK(W86,W1:W1002,0)</f>
        <v>84</v>
      </c>
      <c r="V86" s="32">
        <v>84</v>
      </c>
      <c r="W86" s="63">
        <v>1.328125</v>
      </c>
      <c r="X86" s="65">
        <f t="shared" ca="1" si="10"/>
        <v>48</v>
      </c>
      <c r="Y86" s="65" t="str">
        <f t="shared" ca="1" si="9"/>
        <v>40-49</v>
      </c>
    </row>
    <row r="87" spans="1:25"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1.08</v>
      </c>
      <c r="R87" s="32">
        <f t="shared" ca="1" si="6"/>
        <v>1.35</v>
      </c>
      <c r="S87" s="32">
        <f t="shared" ca="1" si="7"/>
        <v>1.6875</v>
      </c>
      <c r="T87" s="32">
        <f t="shared" ca="1" si="8"/>
        <v>1.6875</v>
      </c>
      <c r="U87" s="32">
        <f>RANK(W87,W1:W1002,0)</f>
        <v>85</v>
      </c>
      <c r="V87" s="32">
        <v>85</v>
      </c>
      <c r="W87" s="63">
        <v>1.325</v>
      </c>
      <c r="X87" s="65">
        <f t="shared" ca="1" si="10"/>
        <v>62</v>
      </c>
      <c r="Y87" s="65" t="str">
        <f t="shared" ca="1" si="9"/>
        <v>60-69</v>
      </c>
    </row>
    <row r="88" spans="1:25"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0.52</v>
      </c>
      <c r="R88" s="32">
        <f t="shared" ca="1" si="6"/>
        <v>0.52</v>
      </c>
      <c r="S88" s="32">
        <f t="shared" ca="1" si="7"/>
        <v>0.65</v>
      </c>
      <c r="T88" s="32">
        <f t="shared" ca="1" si="8"/>
        <v>0.65</v>
      </c>
      <c r="U88" s="32">
        <f>RANK(W88,W1:W1002,0)</f>
        <v>85</v>
      </c>
      <c r="V88" s="32">
        <v>85</v>
      </c>
      <c r="W88" s="63">
        <v>1.325</v>
      </c>
      <c r="X88" s="65">
        <f t="shared" ca="1" si="10"/>
        <v>74</v>
      </c>
      <c r="Y88" s="65" t="str">
        <f t="shared" ca="1" si="9"/>
        <v>70-79</v>
      </c>
    </row>
    <row r="89" spans="1:25"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0.74</v>
      </c>
      <c r="R89" s="32">
        <f t="shared" ca="1" si="6"/>
        <v>0.74</v>
      </c>
      <c r="S89" s="32">
        <f t="shared" ca="1" si="7"/>
        <v>0.92500000000000004</v>
      </c>
      <c r="T89" s="32">
        <f t="shared" ca="1" si="8"/>
        <v>0.92500000000000004</v>
      </c>
      <c r="U89" s="32">
        <f>RANK(W89,W1:W1002,0)</f>
        <v>85</v>
      </c>
      <c r="V89" s="32">
        <v>85</v>
      </c>
      <c r="W89" s="63">
        <v>1.325</v>
      </c>
      <c r="X89" s="65">
        <f t="shared" ca="1" si="10"/>
        <v>24</v>
      </c>
      <c r="Y89" s="65" t="str">
        <f t="shared" ca="1" si="9"/>
        <v>20-29</v>
      </c>
    </row>
    <row r="90" spans="1:25"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0.73</v>
      </c>
      <c r="R90" s="32">
        <f t="shared" ca="1" si="6"/>
        <v>0.73</v>
      </c>
      <c r="S90" s="32">
        <f t="shared" ca="1" si="7"/>
        <v>0.91249999999999998</v>
      </c>
      <c r="T90" s="32">
        <f t="shared" ca="1" si="8"/>
        <v>0.91249999999999998</v>
      </c>
      <c r="U90" s="32">
        <f>RANK(W90,W1:W1002,0)</f>
        <v>88</v>
      </c>
      <c r="V90" s="32">
        <v>88</v>
      </c>
      <c r="W90" s="63">
        <v>1.3148437500000001</v>
      </c>
      <c r="X90" s="65">
        <f t="shared" ca="1" si="10"/>
        <v>81</v>
      </c>
      <c r="Y90" s="65" t="str">
        <f t="shared" ca="1" si="9"/>
        <v>80-89</v>
      </c>
    </row>
    <row r="91" spans="1:25"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0.69</v>
      </c>
      <c r="R91" s="32">
        <f t="shared" ca="1" si="6"/>
        <v>0.86249999999999993</v>
      </c>
      <c r="S91" s="32">
        <f t="shared" ca="1" si="7"/>
        <v>1.078125</v>
      </c>
      <c r="T91" s="32">
        <f t="shared" ca="1" si="8"/>
        <v>0.91640624999999998</v>
      </c>
      <c r="U91" s="32">
        <f>RANK(W91,W1:W1002,0)</f>
        <v>89</v>
      </c>
      <c r="V91" s="32">
        <v>89</v>
      </c>
      <c r="W91" s="63">
        <v>1.3125</v>
      </c>
      <c r="X91" s="65">
        <f t="shared" ca="1" si="10"/>
        <v>73</v>
      </c>
      <c r="Y91" s="65" t="str">
        <f t="shared" ca="1" si="9"/>
        <v>70-79</v>
      </c>
    </row>
    <row r="92" spans="1:25"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0.4</v>
      </c>
      <c r="R92" s="32">
        <f t="shared" ca="1" si="6"/>
        <v>0.4</v>
      </c>
      <c r="S92" s="32">
        <f t="shared" ca="1" si="7"/>
        <v>0.4</v>
      </c>
      <c r="T92" s="32">
        <f t="shared" ca="1" si="8"/>
        <v>0.4</v>
      </c>
      <c r="U92" s="32">
        <f>RANK(W92,W1:W1002,0)</f>
        <v>89</v>
      </c>
      <c r="V92" s="32">
        <v>89</v>
      </c>
      <c r="W92" s="63">
        <v>1.3125</v>
      </c>
      <c r="X92" s="65">
        <f t="shared" ca="1" si="10"/>
        <v>52</v>
      </c>
      <c r="Y92" s="65" t="str">
        <f t="shared" ca="1" si="9"/>
        <v>50-59</v>
      </c>
    </row>
    <row r="93" spans="1:25"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1.02</v>
      </c>
      <c r="R93" s="32">
        <f t="shared" ca="1" si="6"/>
        <v>1.02</v>
      </c>
      <c r="S93" s="32">
        <f t="shared" ca="1" si="7"/>
        <v>1.2749999999999999</v>
      </c>
      <c r="T93" s="32">
        <f t="shared" ca="1" si="8"/>
        <v>1.2749999999999999</v>
      </c>
      <c r="U93" s="32">
        <f>RANK(W93,W1:W1002,0)</f>
        <v>89</v>
      </c>
      <c r="V93" s="32">
        <v>89</v>
      </c>
      <c r="W93" s="63">
        <v>1.3125</v>
      </c>
      <c r="X93" s="65">
        <f t="shared" ca="1" si="10"/>
        <v>31</v>
      </c>
      <c r="Y93" s="65" t="str">
        <f t="shared" ca="1" si="9"/>
        <v>30-39</v>
      </c>
    </row>
    <row r="94" spans="1:25"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1.05</v>
      </c>
      <c r="R94" s="32">
        <f t="shared" ca="1" si="6"/>
        <v>1.05</v>
      </c>
      <c r="S94" s="32">
        <f t="shared" ca="1" si="7"/>
        <v>1.05</v>
      </c>
      <c r="T94" s="32">
        <f t="shared" ca="1" si="8"/>
        <v>0.89249999999999996</v>
      </c>
      <c r="U94" s="32">
        <f>RANK(W94,W1:W1002,0)</f>
        <v>89</v>
      </c>
      <c r="V94" s="32">
        <v>89</v>
      </c>
      <c r="W94" s="63">
        <v>1.3125</v>
      </c>
      <c r="X94" s="65">
        <f t="shared" ca="1" si="10"/>
        <v>45</v>
      </c>
      <c r="Y94" s="65" t="str">
        <f t="shared" ca="1" si="9"/>
        <v>40-49</v>
      </c>
    </row>
    <row r="95" spans="1:25"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0.91</v>
      </c>
      <c r="R95" s="32">
        <f t="shared" ca="1" si="6"/>
        <v>0.91</v>
      </c>
      <c r="S95" s="32">
        <f t="shared" ca="1" si="7"/>
        <v>1.1375</v>
      </c>
      <c r="T95" s="32">
        <f t="shared" ca="1" si="8"/>
        <v>0.96687499999999993</v>
      </c>
      <c r="U95" s="32">
        <f>RANK(W95,W1:W1002,0)</f>
        <v>89</v>
      </c>
      <c r="V95" s="32">
        <v>89</v>
      </c>
      <c r="W95" s="63">
        <v>1.3125</v>
      </c>
      <c r="X95" s="65">
        <f t="shared" ca="1" si="10"/>
        <v>46</v>
      </c>
      <c r="Y95" s="65" t="str">
        <f t="shared" ca="1" si="9"/>
        <v>40-49</v>
      </c>
    </row>
    <row r="96" spans="1:25"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0.49</v>
      </c>
      <c r="R96" s="32">
        <f t="shared" ca="1" si="6"/>
        <v>0.61250000000000004</v>
      </c>
      <c r="S96" s="32">
        <f t="shared" ca="1" si="7"/>
        <v>0.765625</v>
      </c>
      <c r="T96" s="32">
        <f t="shared" ca="1" si="8"/>
        <v>0.765625</v>
      </c>
      <c r="U96" s="32">
        <f>RANK(W96,W1:W1002,0)</f>
        <v>89</v>
      </c>
      <c r="V96" s="32">
        <v>89</v>
      </c>
      <c r="W96" s="63">
        <v>1.3125</v>
      </c>
      <c r="X96" s="65">
        <f t="shared" ca="1" si="10"/>
        <v>71</v>
      </c>
      <c r="Y96" s="65" t="str">
        <f t="shared" ca="1" si="9"/>
        <v>70-79</v>
      </c>
    </row>
    <row r="97" spans="1:28"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0.86</v>
      </c>
      <c r="R97" s="32">
        <f t="shared" ca="1" si="6"/>
        <v>0.86</v>
      </c>
      <c r="S97" s="32">
        <f t="shared" ca="1" si="7"/>
        <v>0.86</v>
      </c>
      <c r="T97" s="32">
        <f t="shared" ca="1" si="8"/>
        <v>0.73099999999999998</v>
      </c>
      <c r="U97" s="32">
        <f>RANK(W97,W1:W1002,0)</f>
        <v>89</v>
      </c>
      <c r="V97" s="32">
        <v>89</v>
      </c>
      <c r="W97" s="63">
        <v>1.3125</v>
      </c>
      <c r="X97" s="65">
        <f t="shared" ca="1" si="10"/>
        <v>44</v>
      </c>
      <c r="Y97" s="65" t="str">
        <f t="shared" ca="1" si="9"/>
        <v>40-49</v>
      </c>
    </row>
    <row r="98" spans="1:28"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0.86</v>
      </c>
      <c r="R98" s="32">
        <f t="shared" ca="1" si="6"/>
        <v>1.075</v>
      </c>
      <c r="S98" s="32">
        <f t="shared" ca="1" si="7"/>
        <v>1.34375</v>
      </c>
      <c r="T98" s="32">
        <f t="shared" ca="1" si="8"/>
        <v>1.34375</v>
      </c>
      <c r="U98" s="32">
        <f>RANK(W98,W1:W1002,0)</f>
        <v>96</v>
      </c>
      <c r="V98" s="32">
        <v>96</v>
      </c>
      <c r="W98" s="63">
        <v>1.3</v>
      </c>
      <c r="X98" s="65">
        <f t="shared" ca="1" si="10"/>
        <v>24</v>
      </c>
      <c r="Y98" s="65" t="str">
        <f t="shared" ca="1" si="9"/>
        <v>20-29</v>
      </c>
    </row>
    <row r="99" spans="1:28"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0.64</v>
      </c>
      <c r="R99" s="32">
        <f t="shared" ca="1" si="6"/>
        <v>0.8</v>
      </c>
      <c r="S99" s="32">
        <f t="shared" ca="1" si="7"/>
        <v>0.8</v>
      </c>
      <c r="T99" s="32">
        <f t="shared" ca="1" si="8"/>
        <v>0.68</v>
      </c>
      <c r="U99" s="32">
        <f>RANK(W99,W1:W1002,0)</f>
        <v>96</v>
      </c>
      <c r="V99" s="32">
        <v>96</v>
      </c>
      <c r="W99" s="63">
        <v>1.3</v>
      </c>
      <c r="X99" s="65">
        <f t="shared" ca="1" si="10"/>
        <v>80</v>
      </c>
      <c r="Y99" s="65" t="str">
        <f t="shared" ca="1" si="9"/>
        <v>80-89</v>
      </c>
    </row>
    <row r="100" spans="1:28"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0.86</v>
      </c>
      <c r="R100" s="32">
        <f t="shared" ca="1" si="6"/>
        <v>0.86</v>
      </c>
      <c r="S100" s="32">
        <f t="shared" ca="1" si="7"/>
        <v>0.86</v>
      </c>
      <c r="T100" s="32">
        <f t="shared" ca="1" si="8"/>
        <v>0.73099999999999998</v>
      </c>
      <c r="U100" s="32">
        <f>RANK(W100,W1:W1002,0)</f>
        <v>96</v>
      </c>
      <c r="V100" s="32">
        <v>96</v>
      </c>
      <c r="W100" s="63">
        <v>1.3</v>
      </c>
      <c r="X100" s="65">
        <f t="shared" ca="1" si="10"/>
        <v>29</v>
      </c>
      <c r="Y100" s="65" t="str">
        <f t="shared" ca="1" si="9"/>
        <v>20-29</v>
      </c>
    </row>
    <row r="101" spans="1:28"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0.71</v>
      </c>
      <c r="R101" s="32">
        <f t="shared" ca="1" si="6"/>
        <v>0.71</v>
      </c>
      <c r="S101" s="32">
        <f t="shared" ca="1" si="7"/>
        <v>0.88749999999999996</v>
      </c>
      <c r="T101" s="32">
        <f t="shared" ca="1" si="8"/>
        <v>0.88749999999999996</v>
      </c>
      <c r="U101" s="32">
        <f>RANK(W101,W1:W1002,0)</f>
        <v>99</v>
      </c>
      <c r="V101" s="32">
        <v>99</v>
      </c>
      <c r="W101" s="63">
        <v>1.296875</v>
      </c>
      <c r="X101" s="65">
        <f t="shared" ca="1" si="10"/>
        <v>51</v>
      </c>
      <c r="Y101" s="65" t="str">
        <f t="shared" ca="1" si="9"/>
        <v>50-59</v>
      </c>
    </row>
    <row r="102" spans="1:28"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0.97</v>
      </c>
      <c r="R102" s="32">
        <f t="shared" ca="1" si="6"/>
        <v>1.2124999999999999</v>
      </c>
      <c r="S102" s="32">
        <f t="shared" ca="1" si="7"/>
        <v>1.2124999999999999</v>
      </c>
      <c r="T102" s="32">
        <f t="shared" ca="1" si="8"/>
        <v>1.2124999999999999</v>
      </c>
      <c r="U102" s="32">
        <f>RANK(W102,W1:W1002,0)</f>
        <v>99</v>
      </c>
      <c r="V102" s="32">
        <v>99</v>
      </c>
      <c r="W102" s="63">
        <v>1.296875</v>
      </c>
      <c r="X102" s="65">
        <f t="shared" ca="1" si="10"/>
        <v>23</v>
      </c>
      <c r="Y102" s="65" t="str">
        <f t="shared" ca="1" si="9"/>
        <v>20-29</v>
      </c>
    </row>
    <row r="103" spans="1:28"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0.64</v>
      </c>
      <c r="R103" s="32">
        <f t="shared" ca="1" si="6"/>
        <v>0.64</v>
      </c>
      <c r="S103" s="32">
        <f t="shared" ca="1" si="7"/>
        <v>0.8</v>
      </c>
      <c r="T103" s="32">
        <f t="shared" ca="1" si="8"/>
        <v>0.68</v>
      </c>
      <c r="U103" s="32">
        <f>RANK(W103,W1:W1002,0)</f>
        <v>99</v>
      </c>
      <c r="V103" s="32">
        <v>99</v>
      </c>
      <c r="W103" s="63">
        <v>1.296875</v>
      </c>
      <c r="X103" s="65">
        <f t="shared" ca="1" si="10"/>
        <v>32</v>
      </c>
      <c r="Y103" s="65" t="str">
        <f t="shared" ca="1" si="9"/>
        <v>30-39</v>
      </c>
    </row>
    <row r="104" spans="1:28"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0.52</v>
      </c>
      <c r="R104" s="32">
        <f t="shared" ca="1" si="6"/>
        <v>0.52</v>
      </c>
      <c r="S104" s="32">
        <f t="shared" ca="1" si="7"/>
        <v>0.52</v>
      </c>
      <c r="T104" s="32">
        <f t="shared" ca="1" si="8"/>
        <v>0.442</v>
      </c>
      <c r="U104" s="32">
        <f>RANK(W104,W1:W1002,0)</f>
        <v>102</v>
      </c>
      <c r="V104" s="32">
        <v>102</v>
      </c>
      <c r="W104" s="63">
        <v>1.28828125</v>
      </c>
      <c r="X104" s="65">
        <f t="shared" ca="1" si="10"/>
        <v>29</v>
      </c>
      <c r="Y104" s="65" t="str">
        <f t="shared" ca="1" si="9"/>
        <v>20-29</v>
      </c>
    </row>
    <row r="105" spans="1:28"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0.87</v>
      </c>
      <c r="R105" s="32">
        <f t="shared" ca="1" si="6"/>
        <v>0.87</v>
      </c>
      <c r="S105" s="32">
        <f t="shared" ca="1" si="7"/>
        <v>0.87</v>
      </c>
      <c r="T105" s="32">
        <f t="shared" ca="1" si="8"/>
        <v>0.73949999999999994</v>
      </c>
      <c r="U105" s="32">
        <f>RANK(W105,W1:W1002,0)</f>
        <v>102</v>
      </c>
      <c r="V105" s="32">
        <v>102</v>
      </c>
      <c r="W105" s="63">
        <v>1.28828125</v>
      </c>
      <c r="X105" s="65">
        <f t="shared" ca="1" si="10"/>
        <v>83</v>
      </c>
      <c r="Y105" s="65" t="str">
        <f t="shared" ca="1" si="9"/>
        <v>80-89</v>
      </c>
    </row>
    <row r="106" spans="1:28"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0.4</v>
      </c>
      <c r="R106" s="32">
        <f t="shared" ca="1" si="6"/>
        <v>0.4</v>
      </c>
      <c r="S106" s="32">
        <f t="shared" ca="1" si="7"/>
        <v>0.4</v>
      </c>
      <c r="T106" s="32">
        <f t="shared" ca="1" si="8"/>
        <v>0.4</v>
      </c>
      <c r="U106" s="32">
        <f>RANK(W106,W1:W1002,0)</f>
        <v>104</v>
      </c>
      <c r="V106" s="32">
        <v>104</v>
      </c>
      <c r="W106" s="63">
        <v>1.2875000000000001</v>
      </c>
      <c r="X106" s="65">
        <f t="shared" ca="1" si="10"/>
        <v>43</v>
      </c>
      <c r="Y106" s="65" t="str">
        <f t="shared" ca="1" si="9"/>
        <v>40-49</v>
      </c>
    </row>
    <row r="107" spans="1:28" ht="15.75" hidden="1"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0.8</v>
      </c>
      <c r="R107" s="32">
        <f t="shared" ca="1" si="6"/>
        <v>1</v>
      </c>
      <c r="S107" s="32">
        <f t="shared" ca="1" si="7"/>
        <v>1</v>
      </c>
      <c r="T107" s="32">
        <f t="shared" ca="1" si="8"/>
        <v>1</v>
      </c>
      <c r="U107" s="32">
        <f>RANK(W107,W1:W1002,0)</f>
        <v>104</v>
      </c>
      <c r="V107" s="32">
        <v>104</v>
      </c>
      <c r="W107" s="63">
        <v>1.2875000000000001</v>
      </c>
      <c r="X107" s="65">
        <f t="shared" ca="1" si="10"/>
        <v>62</v>
      </c>
      <c r="Y107" s="61"/>
      <c r="Z107" s="61"/>
      <c r="AA107" s="61"/>
      <c r="AB107" s="40"/>
    </row>
    <row r="108" spans="1:28"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0.4</v>
      </c>
      <c r="R108" s="32">
        <f t="shared" ca="1" si="6"/>
        <v>0.5</v>
      </c>
      <c r="S108" s="32">
        <f t="shared" ca="1" si="7"/>
        <v>0.5</v>
      </c>
      <c r="T108" s="32">
        <f t="shared" ca="1" si="8"/>
        <v>0.42499999999999999</v>
      </c>
      <c r="U108" s="32">
        <f>RANK(W108,W1:W1002,0)</f>
        <v>104</v>
      </c>
      <c r="V108" s="32">
        <v>104</v>
      </c>
      <c r="W108" s="63">
        <v>1.2875000000000001</v>
      </c>
      <c r="X108" s="65">
        <f t="shared" ca="1" si="10"/>
        <v>77</v>
      </c>
      <c r="Y108" s="65" t="str">
        <f t="shared" ref="Y108:Y171" ca="1" si="11">IF(AND(X108&gt;=20, X108&lt;=29), "20-29",
  IF(AND(X108&gt;=30, X108&lt;=39), "30-39",
    IF(AND(X108&gt;=40, X108&lt;=49), "40-49",
      IF(AND(X108&gt;=50, X108&lt;=59), "50-59",
        IF(AND(X108&gt;=60, X108&lt;=69), "60-69",
          IF(AND(X108&gt;=70, X108&lt;=79), "70-79",
            IF(AND(X108&gt;=80, X108&lt;=89), "80-89",
              IF(AND(X108&gt;=90, X108&lt;=99), "90-99",
                IF(AND(X108&gt;=100, X108&lt;=109), "100-109", "Other")))))))))</f>
        <v>70-79</v>
      </c>
    </row>
    <row r="109" spans="1:28"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1.0900000000000001</v>
      </c>
      <c r="R109" s="32">
        <f t="shared" ca="1" si="6"/>
        <v>1.0900000000000001</v>
      </c>
      <c r="S109" s="32">
        <f t="shared" ca="1" si="7"/>
        <v>1.3625</v>
      </c>
      <c r="T109" s="32">
        <f t="shared" ca="1" si="8"/>
        <v>1.1581250000000001</v>
      </c>
      <c r="U109" s="32">
        <f>RANK(W109,W1:W1002,0)</f>
        <v>104</v>
      </c>
      <c r="V109" s="32">
        <v>104</v>
      </c>
      <c r="W109" s="63">
        <v>1.2875000000000001</v>
      </c>
      <c r="X109" s="65">
        <f t="shared" ca="1" si="10"/>
        <v>60</v>
      </c>
      <c r="Y109" s="65" t="str">
        <f t="shared" ca="1" si="11"/>
        <v>60-69</v>
      </c>
    </row>
    <row r="110" spans="1:28"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0.97</v>
      </c>
      <c r="R110" s="32">
        <f t="shared" ca="1" si="6"/>
        <v>0.97</v>
      </c>
      <c r="S110" s="32">
        <f t="shared" ca="1" si="7"/>
        <v>0.97</v>
      </c>
      <c r="T110" s="32">
        <f t="shared" ca="1" si="8"/>
        <v>0.97</v>
      </c>
      <c r="U110" s="32">
        <f>RANK(W110,W1:W1002,0)</f>
        <v>104</v>
      </c>
      <c r="V110" s="32">
        <v>104</v>
      </c>
      <c r="W110" s="63">
        <v>1.2875000000000001</v>
      </c>
      <c r="X110" s="65">
        <f t="shared" ca="1" si="10"/>
        <v>51</v>
      </c>
      <c r="Y110" s="65" t="str">
        <f t="shared" ca="1" si="11"/>
        <v>50-59</v>
      </c>
    </row>
    <row r="111" spans="1:28"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0.56000000000000005</v>
      </c>
      <c r="R111" s="32">
        <f t="shared" ca="1" si="6"/>
        <v>0.56000000000000005</v>
      </c>
      <c r="S111" s="32">
        <f t="shared" ca="1" si="7"/>
        <v>0.70000000000000007</v>
      </c>
      <c r="T111" s="32">
        <f t="shared" ca="1" si="8"/>
        <v>0.59500000000000008</v>
      </c>
      <c r="U111" s="32">
        <f>RANK(W111,W1:W1002,0)</f>
        <v>104</v>
      </c>
      <c r="V111" s="32">
        <v>104</v>
      </c>
      <c r="W111" s="63">
        <v>1.2875000000000001</v>
      </c>
      <c r="X111" s="65">
        <f t="shared" ca="1" si="10"/>
        <v>62</v>
      </c>
      <c r="Y111" s="65" t="str">
        <f t="shared" ca="1" si="11"/>
        <v>60-69</v>
      </c>
    </row>
    <row r="112" spans="1:28"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0.81</v>
      </c>
      <c r="R112" s="32">
        <f t="shared" ca="1" si="6"/>
        <v>1.0125000000000002</v>
      </c>
      <c r="S112" s="32">
        <f t="shared" ca="1" si="7"/>
        <v>1.0125000000000002</v>
      </c>
      <c r="T112" s="32">
        <f t="shared" ca="1" si="8"/>
        <v>0.86062500000000008</v>
      </c>
      <c r="U112" s="32">
        <f>RANK(W112,W1:W1002,0)</f>
        <v>104</v>
      </c>
      <c r="V112" s="32">
        <v>104</v>
      </c>
      <c r="W112" s="63">
        <v>1.2875000000000001</v>
      </c>
      <c r="X112" s="65">
        <f t="shared" ca="1" si="10"/>
        <v>53</v>
      </c>
      <c r="Y112" s="65" t="str">
        <f t="shared" ca="1" si="11"/>
        <v>50-59</v>
      </c>
    </row>
    <row r="113" spans="1:25"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0.99</v>
      </c>
      <c r="R113" s="32">
        <f t="shared" ca="1" si="6"/>
        <v>1.2375</v>
      </c>
      <c r="S113" s="32">
        <f t="shared" ca="1" si="7"/>
        <v>1.546875</v>
      </c>
      <c r="T113" s="32">
        <f t="shared" ca="1" si="8"/>
        <v>1.3148437499999999</v>
      </c>
      <c r="U113" s="32">
        <f>RANK(W113,W1:W1002,0)</f>
        <v>111</v>
      </c>
      <c r="V113" s="32">
        <v>111</v>
      </c>
      <c r="W113" s="63">
        <v>1.28125</v>
      </c>
      <c r="X113" s="65">
        <f t="shared" ca="1" si="10"/>
        <v>54</v>
      </c>
      <c r="Y113" s="65" t="str">
        <f t="shared" ca="1" si="11"/>
        <v>50-59</v>
      </c>
    </row>
    <row r="114" spans="1:25"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0.62</v>
      </c>
      <c r="R114" s="32">
        <f t="shared" ca="1" si="6"/>
        <v>0.77500000000000002</v>
      </c>
      <c r="S114" s="32">
        <f t="shared" ca="1" si="7"/>
        <v>0.77500000000000002</v>
      </c>
      <c r="T114" s="32">
        <f t="shared" ca="1" si="8"/>
        <v>0.65874999999999995</v>
      </c>
      <c r="U114" s="32">
        <f>RANK(W114,W1:W1002,0)</f>
        <v>111</v>
      </c>
      <c r="V114" s="32">
        <v>111</v>
      </c>
      <c r="W114" s="63">
        <v>1.28125</v>
      </c>
      <c r="X114" s="65">
        <f t="shared" ca="1" si="10"/>
        <v>83</v>
      </c>
      <c r="Y114" s="65" t="str">
        <f t="shared" ca="1" si="11"/>
        <v>80-89</v>
      </c>
    </row>
    <row r="115" spans="1:25"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0.98</v>
      </c>
      <c r="R115" s="32">
        <f t="shared" ca="1" si="6"/>
        <v>0.98</v>
      </c>
      <c r="S115" s="32">
        <f t="shared" ca="1" si="7"/>
        <v>1.2250000000000001</v>
      </c>
      <c r="T115" s="32">
        <f t="shared" ca="1" si="8"/>
        <v>1.2250000000000001</v>
      </c>
      <c r="U115" s="32">
        <f>RANK(W115,W1:W1002,0)</f>
        <v>111</v>
      </c>
      <c r="V115" s="32">
        <v>111</v>
      </c>
      <c r="W115" s="63">
        <v>1.28125</v>
      </c>
      <c r="X115" s="65">
        <f t="shared" ca="1" si="10"/>
        <v>61</v>
      </c>
      <c r="Y115" s="65" t="str">
        <f t="shared" ca="1" si="11"/>
        <v>60-69</v>
      </c>
    </row>
    <row r="116" spans="1:25"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0.76</v>
      </c>
      <c r="R116" s="32">
        <f t="shared" ca="1" si="6"/>
        <v>0.76</v>
      </c>
      <c r="S116" s="32">
        <f t="shared" ca="1" si="7"/>
        <v>0.76</v>
      </c>
      <c r="T116" s="32">
        <f t="shared" ca="1" si="8"/>
        <v>0.64600000000000002</v>
      </c>
      <c r="U116" s="32">
        <f>RANK(W116,W1:W1002,0)</f>
        <v>114</v>
      </c>
      <c r="V116" s="32">
        <v>114</v>
      </c>
      <c r="W116" s="63">
        <v>1.2749999999999999</v>
      </c>
      <c r="X116" s="65">
        <f t="shared" ca="1" si="10"/>
        <v>28</v>
      </c>
      <c r="Y116" s="65" t="str">
        <f t="shared" ca="1" si="11"/>
        <v>20-29</v>
      </c>
    </row>
    <row r="117" spans="1:25"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0.57999999999999996</v>
      </c>
      <c r="R117" s="32">
        <f t="shared" ca="1" si="6"/>
        <v>0.57999999999999996</v>
      </c>
      <c r="S117" s="32">
        <f t="shared" ca="1" si="7"/>
        <v>0.57999999999999996</v>
      </c>
      <c r="T117" s="32">
        <f t="shared" ca="1" si="8"/>
        <v>0.57999999999999996</v>
      </c>
      <c r="U117" s="32">
        <f>RANK(W117,W1:W1002,0)</f>
        <v>114</v>
      </c>
      <c r="V117" s="32">
        <v>114</v>
      </c>
      <c r="W117" s="63">
        <v>1.2749999999999999</v>
      </c>
      <c r="X117" s="65">
        <f t="shared" ca="1" si="10"/>
        <v>45</v>
      </c>
      <c r="Y117" s="65" t="str">
        <f t="shared" ca="1" si="11"/>
        <v>40-49</v>
      </c>
    </row>
    <row r="118" spans="1:25"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0.4</v>
      </c>
      <c r="R118" s="32">
        <f t="shared" ca="1" si="6"/>
        <v>0.4</v>
      </c>
      <c r="S118" s="32">
        <f t="shared" ca="1" si="7"/>
        <v>0.4</v>
      </c>
      <c r="T118" s="32">
        <f t="shared" ca="1" si="8"/>
        <v>0.34</v>
      </c>
      <c r="U118" s="32">
        <f>RANK(W118,W1:W1002,0)</f>
        <v>114</v>
      </c>
      <c r="V118" s="32">
        <v>114</v>
      </c>
      <c r="W118" s="63">
        <v>1.2749999999999999</v>
      </c>
      <c r="X118" s="65">
        <f t="shared" ca="1" si="10"/>
        <v>25</v>
      </c>
      <c r="Y118" s="65" t="str">
        <f t="shared" ca="1" si="11"/>
        <v>20-29</v>
      </c>
    </row>
    <row r="119" spans="1:25"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0.44</v>
      </c>
      <c r="R119" s="32">
        <f t="shared" ca="1" si="6"/>
        <v>0.55000000000000004</v>
      </c>
      <c r="S119" s="32">
        <f t="shared" ca="1" si="7"/>
        <v>0.6875</v>
      </c>
      <c r="T119" s="32">
        <f t="shared" ca="1" si="8"/>
        <v>0.6875</v>
      </c>
      <c r="U119" s="32">
        <f>RANK(W119,W1:W1002,0)</f>
        <v>114</v>
      </c>
      <c r="V119" s="32">
        <v>114</v>
      </c>
      <c r="W119" s="63">
        <v>1.2749999999999999</v>
      </c>
      <c r="X119" s="65">
        <f t="shared" ca="1" si="10"/>
        <v>77</v>
      </c>
      <c r="Y119" s="65" t="str">
        <f t="shared" ca="1" si="11"/>
        <v>70-79</v>
      </c>
    </row>
    <row r="120" spans="1:25"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0.88</v>
      </c>
      <c r="R120" s="32">
        <f t="shared" ca="1" si="6"/>
        <v>1.1000000000000001</v>
      </c>
      <c r="S120" s="32">
        <f t="shared" ca="1" si="7"/>
        <v>1.375</v>
      </c>
      <c r="T120" s="32">
        <f t="shared" ca="1" si="8"/>
        <v>1.375</v>
      </c>
      <c r="U120" s="32">
        <f>RANK(W120,W1:W1002,0)</f>
        <v>114</v>
      </c>
      <c r="V120" s="32">
        <v>114</v>
      </c>
      <c r="W120" s="63">
        <v>1.2749999999999999</v>
      </c>
      <c r="X120" s="65">
        <f t="shared" ca="1" si="10"/>
        <v>45</v>
      </c>
      <c r="Y120" s="65" t="str">
        <f t="shared" ca="1" si="11"/>
        <v>40-49</v>
      </c>
    </row>
    <row r="121" spans="1:25"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1.07</v>
      </c>
      <c r="R121" s="32">
        <f t="shared" ca="1" si="6"/>
        <v>1.3375000000000001</v>
      </c>
      <c r="S121" s="32">
        <f t="shared" ca="1" si="7"/>
        <v>1.3375000000000001</v>
      </c>
      <c r="T121" s="32">
        <f t="shared" ca="1" si="8"/>
        <v>1.1368750000000001</v>
      </c>
      <c r="U121" s="32">
        <f>RANK(W121,W1:W1002,0)</f>
        <v>114</v>
      </c>
      <c r="V121" s="32">
        <v>114</v>
      </c>
      <c r="W121" s="63">
        <v>1.2749999999999999</v>
      </c>
      <c r="X121" s="65">
        <f t="shared" ca="1" si="10"/>
        <v>36</v>
      </c>
      <c r="Y121" s="65" t="str">
        <f t="shared" ca="1" si="11"/>
        <v>30-39</v>
      </c>
    </row>
    <row r="122" spans="1:25"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0.5</v>
      </c>
      <c r="R122" s="32">
        <f t="shared" ca="1" si="6"/>
        <v>0.625</v>
      </c>
      <c r="S122" s="32">
        <f t="shared" ca="1" si="7"/>
        <v>0.625</v>
      </c>
      <c r="T122" s="32">
        <f t="shared" ca="1" si="8"/>
        <v>0.53125</v>
      </c>
      <c r="U122" s="32">
        <f>RANK(W122,W1:W1002,0)</f>
        <v>120</v>
      </c>
      <c r="V122" s="32">
        <v>120</v>
      </c>
      <c r="W122" s="63">
        <v>1.2625</v>
      </c>
      <c r="X122" s="65">
        <f t="shared" ca="1" si="10"/>
        <v>70</v>
      </c>
      <c r="Y122" s="65" t="str">
        <f t="shared" ca="1" si="11"/>
        <v>70-79</v>
      </c>
    </row>
    <row r="123" spans="1:25"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0.62</v>
      </c>
      <c r="R123" s="32">
        <f t="shared" ca="1" si="6"/>
        <v>0.62</v>
      </c>
      <c r="S123" s="32">
        <f t="shared" ca="1" si="7"/>
        <v>0.62</v>
      </c>
      <c r="T123" s="32">
        <f t="shared" ca="1" si="8"/>
        <v>0.62</v>
      </c>
      <c r="U123" s="32">
        <f>RANK(W123,W1:W1002,0)</f>
        <v>120</v>
      </c>
      <c r="V123" s="32">
        <v>120</v>
      </c>
      <c r="W123" s="63">
        <v>1.2625</v>
      </c>
      <c r="X123" s="65">
        <f t="shared" ca="1" si="10"/>
        <v>42</v>
      </c>
      <c r="Y123" s="65" t="str">
        <f t="shared" ca="1" si="11"/>
        <v>40-49</v>
      </c>
    </row>
    <row r="124" spans="1:25"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1.01</v>
      </c>
      <c r="R124" s="32">
        <f t="shared" ca="1" si="6"/>
        <v>1.01</v>
      </c>
      <c r="S124" s="32">
        <f t="shared" ca="1" si="7"/>
        <v>1.2625</v>
      </c>
      <c r="T124" s="32">
        <f t="shared" ca="1" si="8"/>
        <v>1.0731249999999999</v>
      </c>
      <c r="U124" s="32">
        <f>RANK(W124,W1:W1002,0)</f>
        <v>120</v>
      </c>
      <c r="V124" s="32">
        <v>120</v>
      </c>
      <c r="W124" s="63">
        <v>1.2625</v>
      </c>
      <c r="X124" s="65">
        <f t="shared" ca="1" si="10"/>
        <v>26</v>
      </c>
      <c r="Y124" s="65" t="str">
        <f t="shared" ca="1" si="11"/>
        <v>20-29</v>
      </c>
    </row>
    <row r="125" spans="1:25"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0.89</v>
      </c>
      <c r="R125" s="32">
        <f t="shared" ca="1" si="6"/>
        <v>0.89</v>
      </c>
      <c r="S125" s="32">
        <f t="shared" ca="1" si="7"/>
        <v>1.1125</v>
      </c>
      <c r="T125" s="32">
        <f t="shared" ca="1" si="8"/>
        <v>1.1125</v>
      </c>
      <c r="U125" s="32">
        <f>RANK(W125,W1:W1002,0)</f>
        <v>120</v>
      </c>
      <c r="V125" s="32">
        <v>120</v>
      </c>
      <c r="W125" s="63">
        <v>1.2625</v>
      </c>
      <c r="X125" s="65">
        <f t="shared" ca="1" si="10"/>
        <v>54</v>
      </c>
      <c r="Y125" s="65" t="str">
        <f t="shared" ca="1" si="11"/>
        <v>50-59</v>
      </c>
    </row>
    <row r="126" spans="1:25"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0.61</v>
      </c>
      <c r="R126" s="32">
        <f t="shared" ca="1" si="6"/>
        <v>0.61</v>
      </c>
      <c r="S126" s="32">
        <f t="shared" ca="1" si="7"/>
        <v>0.61</v>
      </c>
      <c r="T126" s="32">
        <f t="shared" ca="1" si="8"/>
        <v>0.51849999999999996</v>
      </c>
      <c r="U126" s="32">
        <f>RANK(W126,W1:W1002,0)</f>
        <v>120</v>
      </c>
      <c r="V126" s="32">
        <v>120</v>
      </c>
      <c r="W126" s="63">
        <v>1.2625</v>
      </c>
      <c r="X126" s="65">
        <f t="shared" ca="1" si="10"/>
        <v>48</v>
      </c>
      <c r="Y126" s="65" t="str">
        <f t="shared" ca="1" si="11"/>
        <v>40-49</v>
      </c>
    </row>
    <row r="127" spans="1:25"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0.82</v>
      </c>
      <c r="R127" s="32">
        <f t="shared" ca="1" si="6"/>
        <v>1.0249999999999999</v>
      </c>
      <c r="S127" s="32">
        <f t="shared" ca="1" si="7"/>
        <v>1.0249999999999999</v>
      </c>
      <c r="T127" s="32">
        <f t="shared" ca="1" si="8"/>
        <v>1.0249999999999999</v>
      </c>
      <c r="U127" s="32">
        <f>RANK(W127,W1:W1002,0)</f>
        <v>125</v>
      </c>
      <c r="V127" s="32">
        <v>125</v>
      </c>
      <c r="W127" s="63">
        <v>1.26171875</v>
      </c>
      <c r="X127" s="65">
        <f t="shared" ca="1" si="10"/>
        <v>82</v>
      </c>
      <c r="Y127" s="65" t="str">
        <f t="shared" ca="1" si="11"/>
        <v>80-89</v>
      </c>
    </row>
    <row r="128" spans="1:25"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0.87</v>
      </c>
      <c r="R128" s="32">
        <f t="shared" ca="1" si="6"/>
        <v>1.0874999999999999</v>
      </c>
      <c r="S128" s="32">
        <f t="shared" ca="1" si="7"/>
        <v>1.0874999999999999</v>
      </c>
      <c r="T128" s="32">
        <f t="shared" ca="1" si="8"/>
        <v>0.92437499999999995</v>
      </c>
      <c r="U128" s="32">
        <f>RANK(W128,W1:W1002,0)</f>
        <v>125</v>
      </c>
      <c r="V128" s="32">
        <v>125</v>
      </c>
      <c r="W128" s="63">
        <v>1.26171875</v>
      </c>
      <c r="X128" s="65">
        <f t="shared" ca="1" si="10"/>
        <v>67</v>
      </c>
      <c r="Y128" s="65" t="str">
        <f t="shared" ca="1" si="11"/>
        <v>60-69</v>
      </c>
    </row>
    <row r="129" spans="1:25"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0.42</v>
      </c>
      <c r="R129" s="32">
        <f t="shared" ca="1" si="6"/>
        <v>0.42</v>
      </c>
      <c r="S129" s="32">
        <f t="shared" ca="1" si="7"/>
        <v>0.42</v>
      </c>
      <c r="T129" s="32">
        <f t="shared" ca="1" si="8"/>
        <v>0.42</v>
      </c>
      <c r="U129" s="32">
        <f>RANK(W129,W1:W1002,0)</f>
        <v>127</v>
      </c>
      <c r="V129" s="32">
        <v>127</v>
      </c>
      <c r="W129" s="63">
        <v>1.25</v>
      </c>
      <c r="X129" s="65">
        <f t="shared" ca="1" si="10"/>
        <v>70</v>
      </c>
      <c r="Y129" s="65" t="str">
        <f t="shared" ca="1" si="11"/>
        <v>70-79</v>
      </c>
    </row>
    <row r="130" spans="1:25"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0.99</v>
      </c>
      <c r="R130" s="32">
        <f t="shared" ca="1" si="6"/>
        <v>1.2375</v>
      </c>
      <c r="S130" s="32">
        <f t="shared" ca="1" si="7"/>
        <v>1.2375</v>
      </c>
      <c r="T130" s="32">
        <f t="shared" ca="1" si="8"/>
        <v>1.0518750000000001</v>
      </c>
      <c r="U130" s="32">
        <f>RANK(W130,W1:W1002,0)</f>
        <v>127</v>
      </c>
      <c r="V130" s="32">
        <v>127</v>
      </c>
      <c r="W130" s="63">
        <v>1.25</v>
      </c>
      <c r="X130" s="65">
        <f t="shared" ca="1" si="10"/>
        <v>48</v>
      </c>
      <c r="Y130" s="65" t="str">
        <f t="shared" ca="1" si="11"/>
        <v>40-49</v>
      </c>
    </row>
    <row r="131" spans="1:25"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0.63</v>
      </c>
      <c r="R131" s="32">
        <f t="shared" ref="R131:R194" ca="1" si="12">Q131*(IF(J131="Yes",1.25,1))</f>
        <v>0.63</v>
      </c>
      <c r="S131" s="32">
        <f t="shared" ref="S131:S194" ca="1" si="13">R131*(IF(OR(VALUE(P131)&gt;8,VALUE(D131)&gt;80),1.25,1))</f>
        <v>0.63</v>
      </c>
      <c r="T131" s="32">
        <f t="shared" ref="T131:T194" ca="1" si="14">S131*(IF(H131="Mass Customer",0.85,1))</f>
        <v>0.53549999999999998</v>
      </c>
      <c r="U131" s="32">
        <f>RANK(W131,W1:W1002,0)</f>
        <v>127</v>
      </c>
      <c r="V131" s="32">
        <v>127</v>
      </c>
      <c r="W131" s="63">
        <v>1.25</v>
      </c>
      <c r="X131" s="65">
        <f t="shared" ca="1" si="10"/>
        <v>83</v>
      </c>
      <c r="Y131" s="65" t="str">
        <f t="shared" ca="1" si="11"/>
        <v>80-89</v>
      </c>
    </row>
    <row r="132" spans="1:25"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0.59</v>
      </c>
      <c r="R132" s="32">
        <f t="shared" ca="1" si="12"/>
        <v>0.73749999999999993</v>
      </c>
      <c r="S132" s="32">
        <f t="shared" ca="1" si="13"/>
        <v>0.73749999999999993</v>
      </c>
      <c r="T132" s="32">
        <f t="shared" ca="1" si="14"/>
        <v>0.73749999999999993</v>
      </c>
      <c r="U132" s="32">
        <f>RANK(W132,W1:W1002,0)</f>
        <v>127</v>
      </c>
      <c r="V132" s="32">
        <v>127</v>
      </c>
      <c r="W132" s="63">
        <v>1.25</v>
      </c>
      <c r="X132" s="65">
        <f t="shared" ca="1" si="10"/>
        <v>33</v>
      </c>
      <c r="Y132" s="65" t="str">
        <f t="shared" ca="1" si="11"/>
        <v>30-39</v>
      </c>
    </row>
    <row r="133" spans="1:25"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0.97</v>
      </c>
      <c r="R133" s="32">
        <f t="shared" ca="1" si="12"/>
        <v>1.2124999999999999</v>
      </c>
      <c r="S133" s="32">
        <f t="shared" ca="1" si="13"/>
        <v>1.2124999999999999</v>
      </c>
      <c r="T133" s="32">
        <f t="shared" ca="1" si="14"/>
        <v>1.2124999999999999</v>
      </c>
      <c r="U133" s="32">
        <f>RANK(W133,W1:W1002,0)</f>
        <v>127</v>
      </c>
      <c r="V133" s="32">
        <v>127</v>
      </c>
      <c r="W133" s="63">
        <v>1.25</v>
      </c>
      <c r="X133" s="65">
        <f t="shared" ref="X133:X196" ca="1" si="15">DATEDIF(E133, TODAY(), "Y")</f>
        <v>61</v>
      </c>
      <c r="Y133" s="65" t="str">
        <f t="shared" ca="1" si="11"/>
        <v>60-69</v>
      </c>
    </row>
    <row r="134" spans="1:25"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0.65</v>
      </c>
      <c r="R134" s="32">
        <f t="shared" ca="1" si="12"/>
        <v>0.8125</v>
      </c>
      <c r="S134" s="32">
        <f t="shared" ca="1" si="13"/>
        <v>0.8125</v>
      </c>
      <c r="T134" s="32">
        <f t="shared" ca="1" si="14"/>
        <v>0.69062499999999993</v>
      </c>
      <c r="U134" s="32">
        <f>RANK(W134,W1:W1002,0)</f>
        <v>132</v>
      </c>
      <c r="V134" s="32">
        <v>132</v>
      </c>
      <c r="W134" s="63">
        <v>1.2484375000000001</v>
      </c>
      <c r="X134" s="65">
        <f t="shared" ca="1" si="15"/>
        <v>58</v>
      </c>
      <c r="Y134" s="65" t="str">
        <f t="shared" ca="1" si="11"/>
        <v>50-59</v>
      </c>
    </row>
    <row r="135" spans="1:25"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0.67</v>
      </c>
      <c r="R135" s="32">
        <f t="shared" ca="1" si="12"/>
        <v>0.83750000000000002</v>
      </c>
      <c r="S135" s="32">
        <f t="shared" ca="1" si="13"/>
        <v>0.83750000000000002</v>
      </c>
      <c r="T135" s="32">
        <f t="shared" ca="1" si="14"/>
        <v>0.71187500000000004</v>
      </c>
      <c r="U135" s="32">
        <f>RANK(W135,W1:W1002,0)</f>
        <v>133</v>
      </c>
      <c r="V135" s="32">
        <v>133</v>
      </c>
      <c r="W135" s="63">
        <v>1.2375</v>
      </c>
      <c r="X135" s="65">
        <f t="shared" ca="1" si="15"/>
        <v>63</v>
      </c>
      <c r="Y135" s="65" t="str">
        <f t="shared" ca="1" si="11"/>
        <v>60-69</v>
      </c>
    </row>
    <row r="136" spans="1:25"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0.67</v>
      </c>
      <c r="R136" s="32">
        <f t="shared" ca="1" si="12"/>
        <v>0.67</v>
      </c>
      <c r="S136" s="32">
        <f t="shared" ca="1" si="13"/>
        <v>0.83750000000000002</v>
      </c>
      <c r="T136" s="32">
        <f t="shared" ca="1" si="14"/>
        <v>0.71187500000000004</v>
      </c>
      <c r="U136" s="32">
        <f>RANK(W136,W1:W1002,0)</f>
        <v>133</v>
      </c>
      <c r="V136" s="32">
        <v>133</v>
      </c>
      <c r="W136" s="63">
        <v>1.2375</v>
      </c>
      <c r="X136" s="65">
        <f t="shared" ca="1" si="15"/>
        <v>38</v>
      </c>
      <c r="Y136" s="65" t="str">
        <f t="shared" ca="1" si="11"/>
        <v>30-39</v>
      </c>
    </row>
    <row r="137" spans="1:25"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0.81</v>
      </c>
      <c r="R137" s="32">
        <f t="shared" ca="1" si="12"/>
        <v>1.0125000000000002</v>
      </c>
      <c r="S137" s="32">
        <f t="shared" ca="1" si="13"/>
        <v>1.0125000000000002</v>
      </c>
      <c r="T137" s="32">
        <f t="shared" ca="1" si="14"/>
        <v>1.0125000000000002</v>
      </c>
      <c r="U137" s="32">
        <f>RANK(W137,W1:W1002,0)</f>
        <v>133</v>
      </c>
      <c r="V137" s="32">
        <v>133</v>
      </c>
      <c r="W137" s="63">
        <v>1.2375</v>
      </c>
      <c r="X137" s="65">
        <f t="shared" ca="1" si="15"/>
        <v>45</v>
      </c>
      <c r="Y137" s="65" t="str">
        <f t="shared" ca="1" si="11"/>
        <v>40-49</v>
      </c>
    </row>
    <row r="138" spans="1:25"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1.0900000000000001</v>
      </c>
      <c r="R138" s="32">
        <f t="shared" ca="1" si="12"/>
        <v>1.0900000000000001</v>
      </c>
      <c r="S138" s="32">
        <f t="shared" ca="1" si="13"/>
        <v>1.3625</v>
      </c>
      <c r="T138" s="32">
        <f t="shared" ca="1" si="14"/>
        <v>1.1581250000000001</v>
      </c>
      <c r="U138" s="32">
        <f>RANK(W138,W1:W1002,0)</f>
        <v>133</v>
      </c>
      <c r="V138" s="32">
        <v>133</v>
      </c>
      <c r="W138" s="63">
        <v>1.2375</v>
      </c>
      <c r="X138" s="65">
        <f t="shared" ca="1" si="15"/>
        <v>52</v>
      </c>
      <c r="Y138" s="65" t="str">
        <f t="shared" ca="1" si="11"/>
        <v>50-59</v>
      </c>
    </row>
    <row r="139" spans="1:25"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0.57999999999999996</v>
      </c>
      <c r="R139" s="32">
        <f t="shared" ca="1" si="12"/>
        <v>0.57999999999999996</v>
      </c>
      <c r="S139" s="32">
        <f t="shared" ca="1" si="13"/>
        <v>0.72499999999999998</v>
      </c>
      <c r="T139" s="32">
        <f t="shared" ca="1" si="14"/>
        <v>0.72499999999999998</v>
      </c>
      <c r="U139" s="32">
        <f>RANK(W139,W1:W1002,0)</f>
        <v>133</v>
      </c>
      <c r="V139" s="32">
        <v>133</v>
      </c>
      <c r="W139" s="63">
        <v>1.2375</v>
      </c>
      <c r="X139" s="65">
        <f t="shared" ca="1" si="15"/>
        <v>33</v>
      </c>
      <c r="Y139" s="65" t="str">
        <f t="shared" ca="1" si="11"/>
        <v>30-39</v>
      </c>
    </row>
    <row r="140" spans="1:25"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0.78</v>
      </c>
      <c r="R140" s="32">
        <f t="shared" ca="1" si="12"/>
        <v>0.97500000000000009</v>
      </c>
      <c r="S140" s="32">
        <f t="shared" ca="1" si="13"/>
        <v>0.97500000000000009</v>
      </c>
      <c r="T140" s="32">
        <f t="shared" ca="1" si="14"/>
        <v>0.8287500000000001</v>
      </c>
      <c r="U140" s="32">
        <f>RANK(W140,W1:W1002,0)</f>
        <v>133</v>
      </c>
      <c r="V140" s="32">
        <v>133</v>
      </c>
      <c r="W140" s="63">
        <v>1.2375</v>
      </c>
      <c r="X140" s="65">
        <f t="shared" ca="1" si="15"/>
        <v>56</v>
      </c>
      <c r="Y140" s="65" t="str">
        <f t="shared" ca="1" si="11"/>
        <v>50-59</v>
      </c>
    </row>
    <row r="141" spans="1:25"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1.03</v>
      </c>
      <c r="R141" s="32">
        <f t="shared" ca="1" si="12"/>
        <v>1.2875000000000001</v>
      </c>
      <c r="S141" s="32">
        <f t="shared" ca="1" si="13"/>
        <v>1.2875000000000001</v>
      </c>
      <c r="T141" s="32">
        <f t="shared" ca="1" si="14"/>
        <v>1.0943750000000001</v>
      </c>
      <c r="U141" s="32">
        <f>RANK(W141,W1:W1002,0)</f>
        <v>133</v>
      </c>
      <c r="V141" s="32">
        <v>133</v>
      </c>
      <c r="W141" s="63">
        <v>1.2375</v>
      </c>
      <c r="X141" s="65">
        <f t="shared" ca="1" si="15"/>
        <v>44</v>
      </c>
      <c r="Y141" s="65" t="str">
        <f t="shared" ca="1" si="11"/>
        <v>40-49</v>
      </c>
    </row>
    <row r="142" spans="1:25"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0.61</v>
      </c>
      <c r="R142" s="32">
        <f t="shared" ca="1" si="12"/>
        <v>0.76249999999999996</v>
      </c>
      <c r="S142" s="32">
        <f t="shared" ca="1" si="13"/>
        <v>0.76249999999999996</v>
      </c>
      <c r="T142" s="32">
        <f t="shared" ca="1" si="14"/>
        <v>0.64812499999999995</v>
      </c>
      <c r="U142" s="32">
        <f>RANK(W142,W1:W1002,0)</f>
        <v>133</v>
      </c>
      <c r="V142" s="32">
        <v>133</v>
      </c>
      <c r="W142" s="63">
        <v>1.2375</v>
      </c>
      <c r="X142" s="65">
        <f t="shared" ca="1" si="15"/>
        <v>43</v>
      </c>
      <c r="Y142" s="65" t="str">
        <f t="shared" ca="1" si="11"/>
        <v>40-49</v>
      </c>
    </row>
    <row r="143" spans="1:25"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0.91</v>
      </c>
      <c r="R143" s="32">
        <f t="shared" ca="1" si="12"/>
        <v>1.1375</v>
      </c>
      <c r="S143" s="32">
        <f t="shared" ca="1" si="13"/>
        <v>1.421875</v>
      </c>
      <c r="T143" s="32">
        <f t="shared" ca="1" si="14"/>
        <v>1.421875</v>
      </c>
      <c r="U143" s="32">
        <f>RANK(W143,W1:W1002,0)</f>
        <v>133</v>
      </c>
      <c r="V143" s="32">
        <v>133</v>
      </c>
      <c r="W143" s="63">
        <v>1.2375</v>
      </c>
      <c r="X143" s="65">
        <f t="shared" ca="1" si="15"/>
        <v>57</v>
      </c>
      <c r="Y143" s="65" t="str">
        <f t="shared" ca="1" si="11"/>
        <v>50-59</v>
      </c>
    </row>
    <row r="144" spans="1:25"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1.08</v>
      </c>
      <c r="R144" s="32">
        <f t="shared" ca="1" si="12"/>
        <v>1.35</v>
      </c>
      <c r="S144" s="32">
        <f t="shared" ca="1" si="13"/>
        <v>1.6875</v>
      </c>
      <c r="T144" s="32">
        <f t="shared" ca="1" si="14"/>
        <v>1.6875</v>
      </c>
      <c r="U144" s="32">
        <f>RANK(W144,W1:W1002,0)</f>
        <v>142</v>
      </c>
      <c r="V144" s="32">
        <v>142</v>
      </c>
      <c r="W144" s="63">
        <v>1.23515625</v>
      </c>
      <c r="X144" s="65">
        <f t="shared" ca="1" si="15"/>
        <v>22</v>
      </c>
      <c r="Y144" s="65" t="str">
        <f t="shared" ca="1" si="11"/>
        <v>20-29</v>
      </c>
    </row>
    <row r="145" spans="1:25"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0.67</v>
      </c>
      <c r="R145" s="32">
        <f t="shared" ca="1" si="12"/>
        <v>0.83750000000000002</v>
      </c>
      <c r="S145" s="32">
        <f t="shared" ca="1" si="13"/>
        <v>0.83750000000000002</v>
      </c>
      <c r="T145" s="32">
        <f t="shared" ca="1" si="14"/>
        <v>0.71187500000000004</v>
      </c>
      <c r="U145" s="32">
        <f>RANK(W145,W1:W1002,0)</f>
        <v>142</v>
      </c>
      <c r="V145" s="32">
        <v>142</v>
      </c>
      <c r="W145" s="63">
        <v>1.23515625</v>
      </c>
      <c r="X145" s="65">
        <f t="shared" ca="1" si="15"/>
        <v>74</v>
      </c>
      <c r="Y145" s="65" t="str">
        <f t="shared" ca="1" si="11"/>
        <v>70-79</v>
      </c>
    </row>
    <row r="146" spans="1:25"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0.9</v>
      </c>
      <c r="R146" s="32">
        <f t="shared" ca="1" si="12"/>
        <v>1.125</v>
      </c>
      <c r="S146" s="32">
        <f t="shared" ca="1" si="13"/>
        <v>1.40625</v>
      </c>
      <c r="T146" s="32">
        <f t="shared" ca="1" si="14"/>
        <v>1.40625</v>
      </c>
      <c r="U146" s="32">
        <f>RANK(W146,W1:W1002,0)</f>
        <v>144</v>
      </c>
      <c r="V146" s="32">
        <v>144</v>
      </c>
      <c r="W146" s="63">
        <v>1.234375</v>
      </c>
      <c r="X146" s="65">
        <f t="shared" ca="1" si="15"/>
        <v>47</v>
      </c>
      <c r="Y146" s="65" t="str">
        <f t="shared" ca="1" si="11"/>
        <v>40-49</v>
      </c>
    </row>
    <row r="147" spans="1:25"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0.76</v>
      </c>
      <c r="R147" s="32">
        <f t="shared" ca="1" si="12"/>
        <v>0.76</v>
      </c>
      <c r="S147" s="32">
        <f t="shared" ca="1" si="13"/>
        <v>0.76</v>
      </c>
      <c r="T147" s="32">
        <f t="shared" ca="1" si="14"/>
        <v>0.64600000000000002</v>
      </c>
      <c r="U147" s="32">
        <f>RANK(W147,W1:W1002,0)</f>
        <v>144</v>
      </c>
      <c r="V147" s="32">
        <v>144</v>
      </c>
      <c r="W147" s="63">
        <v>1.234375</v>
      </c>
      <c r="X147" s="65">
        <f t="shared" ca="1" si="15"/>
        <v>42</v>
      </c>
      <c r="Y147" s="65" t="str">
        <f t="shared" ca="1" si="11"/>
        <v>40-49</v>
      </c>
    </row>
    <row r="148" spans="1:25"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1.03</v>
      </c>
      <c r="R148" s="32">
        <f t="shared" ca="1" si="12"/>
        <v>1.03</v>
      </c>
      <c r="S148" s="32">
        <f t="shared" ca="1" si="13"/>
        <v>1.2875000000000001</v>
      </c>
      <c r="T148" s="32">
        <f t="shared" ca="1" si="14"/>
        <v>1.0943750000000001</v>
      </c>
      <c r="U148" s="32">
        <f>RANK(W148,W1:W1002,0)</f>
        <v>146</v>
      </c>
      <c r="V148" s="32">
        <v>146</v>
      </c>
      <c r="W148" s="63">
        <v>1.2250000000000001</v>
      </c>
      <c r="X148" s="65">
        <f t="shared" ca="1" si="15"/>
        <v>72</v>
      </c>
      <c r="Y148" s="65" t="str">
        <f t="shared" ca="1" si="11"/>
        <v>70-79</v>
      </c>
    </row>
    <row r="149" spans="1:25"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1.04</v>
      </c>
      <c r="R149" s="32">
        <f t="shared" ca="1" si="12"/>
        <v>1.04</v>
      </c>
      <c r="S149" s="32">
        <f t="shared" ca="1" si="13"/>
        <v>1.3</v>
      </c>
      <c r="T149" s="32">
        <f t="shared" ca="1" si="14"/>
        <v>1.105</v>
      </c>
      <c r="U149" s="32">
        <f>RANK(W149,W1:W1002,0)</f>
        <v>146</v>
      </c>
      <c r="V149" s="32">
        <v>146</v>
      </c>
      <c r="W149" s="63">
        <v>1.2250000000000001</v>
      </c>
      <c r="X149" s="65">
        <f t="shared" ca="1" si="15"/>
        <v>58</v>
      </c>
      <c r="Y149" s="65" t="str">
        <f t="shared" ca="1" si="11"/>
        <v>50-59</v>
      </c>
    </row>
    <row r="150" spans="1:25"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1.02</v>
      </c>
      <c r="R150" s="32">
        <f t="shared" ca="1" si="12"/>
        <v>1.02</v>
      </c>
      <c r="S150" s="32">
        <f t="shared" ca="1" si="13"/>
        <v>1.2749999999999999</v>
      </c>
      <c r="T150" s="32">
        <f t="shared" ca="1" si="14"/>
        <v>1.08375</v>
      </c>
      <c r="U150" s="32">
        <f>RANK(W150,W1:W1002,0)</f>
        <v>146</v>
      </c>
      <c r="V150" s="32">
        <v>146</v>
      </c>
      <c r="W150" s="63">
        <v>1.2250000000000001</v>
      </c>
      <c r="X150" s="65">
        <f t="shared" ca="1" si="15"/>
        <v>54</v>
      </c>
      <c r="Y150" s="65" t="str">
        <f t="shared" ca="1" si="11"/>
        <v>50-59</v>
      </c>
    </row>
    <row r="151" spans="1:25"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0.41</v>
      </c>
      <c r="R151" s="32">
        <f t="shared" ca="1" si="12"/>
        <v>0.41</v>
      </c>
      <c r="S151" s="32">
        <f t="shared" ca="1" si="13"/>
        <v>0.41</v>
      </c>
      <c r="T151" s="32">
        <f t="shared" ca="1" si="14"/>
        <v>0.41</v>
      </c>
      <c r="U151" s="32">
        <f>RANK(W151,W1:W1002,0)</f>
        <v>146</v>
      </c>
      <c r="V151" s="32">
        <v>146</v>
      </c>
      <c r="W151" s="63">
        <v>1.2250000000000001</v>
      </c>
      <c r="X151" s="65">
        <f t="shared" ca="1" si="15"/>
        <v>54</v>
      </c>
      <c r="Y151" s="65" t="str">
        <f t="shared" ca="1" si="11"/>
        <v>50-59</v>
      </c>
    </row>
    <row r="152" spans="1:25"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0.55000000000000004</v>
      </c>
      <c r="R152" s="32">
        <f t="shared" ca="1" si="12"/>
        <v>0.55000000000000004</v>
      </c>
      <c r="S152" s="32">
        <f t="shared" ca="1" si="13"/>
        <v>0.55000000000000004</v>
      </c>
      <c r="T152" s="32">
        <f t="shared" ca="1" si="14"/>
        <v>0.46750000000000003</v>
      </c>
      <c r="U152" s="32">
        <f>RANK(W152,W1:W1002,0)</f>
        <v>146</v>
      </c>
      <c r="V152" s="32">
        <v>146</v>
      </c>
      <c r="W152" s="63">
        <v>1.2250000000000001</v>
      </c>
      <c r="X152" s="65">
        <f t="shared" ca="1" si="15"/>
        <v>52</v>
      </c>
      <c r="Y152" s="65" t="str">
        <f t="shared" ca="1" si="11"/>
        <v>50-59</v>
      </c>
    </row>
    <row r="153" spans="1:25"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0.53</v>
      </c>
      <c r="R153" s="32">
        <f t="shared" ca="1" si="12"/>
        <v>0.66250000000000009</v>
      </c>
      <c r="S153" s="32">
        <f t="shared" ca="1" si="13"/>
        <v>0.66250000000000009</v>
      </c>
      <c r="T153" s="32">
        <f t="shared" ca="1" si="14"/>
        <v>0.66250000000000009</v>
      </c>
      <c r="U153" s="32">
        <f>RANK(W153,W1:W1002,0)</f>
        <v>146</v>
      </c>
      <c r="V153" s="32">
        <v>146</v>
      </c>
      <c r="W153" s="63">
        <v>1.2250000000000001</v>
      </c>
      <c r="X153" s="65">
        <f t="shared" ca="1" si="15"/>
        <v>55</v>
      </c>
      <c r="Y153" s="65" t="str">
        <f t="shared" ca="1" si="11"/>
        <v>50-59</v>
      </c>
    </row>
    <row r="154" spans="1:25"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0.7</v>
      </c>
      <c r="R154" s="32">
        <f t="shared" ca="1" si="12"/>
        <v>0.875</v>
      </c>
      <c r="S154" s="32">
        <f t="shared" ca="1" si="13"/>
        <v>0.875</v>
      </c>
      <c r="T154" s="32">
        <f t="shared" ca="1" si="14"/>
        <v>0.875</v>
      </c>
      <c r="U154" s="32">
        <f>RANK(W154,W1:W1002,0)</f>
        <v>152</v>
      </c>
      <c r="V154" s="32">
        <v>152</v>
      </c>
      <c r="W154" s="63">
        <v>1.221875</v>
      </c>
      <c r="X154" s="65">
        <f t="shared" ca="1" si="15"/>
        <v>61</v>
      </c>
      <c r="Y154" s="65" t="str">
        <f t="shared" ca="1" si="11"/>
        <v>60-69</v>
      </c>
    </row>
    <row r="155" spans="1:25"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0.9</v>
      </c>
      <c r="R155" s="32">
        <f t="shared" ca="1" si="12"/>
        <v>1.125</v>
      </c>
      <c r="S155" s="32">
        <f t="shared" ca="1" si="13"/>
        <v>1.40625</v>
      </c>
      <c r="T155" s="32">
        <f t="shared" ca="1" si="14"/>
        <v>1.1953125</v>
      </c>
      <c r="U155" s="32">
        <f>RANK(W155,W1:W1002,0)</f>
        <v>153</v>
      </c>
      <c r="V155" s="32">
        <v>153</v>
      </c>
      <c r="W155" s="63">
        <v>1.21875</v>
      </c>
      <c r="X155" s="65">
        <f t="shared" ca="1" si="15"/>
        <v>54</v>
      </c>
      <c r="Y155" s="65" t="str">
        <f t="shared" ca="1" si="11"/>
        <v>50-59</v>
      </c>
    </row>
    <row r="156" spans="1:25"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0.52</v>
      </c>
      <c r="R156" s="32">
        <f t="shared" ca="1" si="12"/>
        <v>0.52</v>
      </c>
      <c r="S156" s="32">
        <f t="shared" ca="1" si="13"/>
        <v>0.52</v>
      </c>
      <c r="T156" s="32">
        <f t="shared" ca="1" si="14"/>
        <v>0.442</v>
      </c>
      <c r="U156" s="32">
        <f>RANK(W156,W1:W1002,0)</f>
        <v>154</v>
      </c>
      <c r="V156" s="32">
        <v>154</v>
      </c>
      <c r="W156" s="63">
        <v>1.203125</v>
      </c>
      <c r="X156" s="65">
        <f t="shared" ca="1" si="15"/>
        <v>62</v>
      </c>
      <c r="Y156" s="65" t="str">
        <f t="shared" ca="1" si="11"/>
        <v>60-69</v>
      </c>
    </row>
    <row r="157" spans="1:25"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0.49</v>
      </c>
      <c r="R157" s="32">
        <f t="shared" ca="1" si="12"/>
        <v>0.49</v>
      </c>
      <c r="S157" s="32">
        <f t="shared" ca="1" si="13"/>
        <v>0.49</v>
      </c>
      <c r="T157" s="32">
        <f t="shared" ca="1" si="14"/>
        <v>0.41649999999999998</v>
      </c>
      <c r="U157" s="32">
        <f>RANK(W157,W1:W1002,0)</f>
        <v>155</v>
      </c>
      <c r="V157" s="32">
        <v>155</v>
      </c>
      <c r="W157" s="63">
        <v>1.2</v>
      </c>
      <c r="X157" s="65">
        <f t="shared" ca="1" si="15"/>
        <v>67</v>
      </c>
      <c r="Y157" s="65" t="str">
        <f t="shared" ca="1" si="11"/>
        <v>60-69</v>
      </c>
    </row>
    <row r="158" spans="1:25"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0.48</v>
      </c>
      <c r="R158" s="32">
        <f t="shared" ca="1" si="12"/>
        <v>0.6</v>
      </c>
      <c r="S158" s="32">
        <f t="shared" ca="1" si="13"/>
        <v>0.75</v>
      </c>
      <c r="T158" s="32">
        <f t="shared" ca="1" si="14"/>
        <v>0.63749999999999996</v>
      </c>
      <c r="U158" s="32">
        <f>RANK(W158,W1:W1002,0)</f>
        <v>155</v>
      </c>
      <c r="V158" s="32">
        <v>155</v>
      </c>
      <c r="W158" s="63">
        <v>1.2</v>
      </c>
      <c r="X158" s="65">
        <f t="shared" ca="1" si="15"/>
        <v>60</v>
      </c>
      <c r="Y158" s="65" t="str">
        <f t="shared" ca="1" si="11"/>
        <v>60-69</v>
      </c>
    </row>
    <row r="159" spans="1:25"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0.88</v>
      </c>
      <c r="R159" s="32">
        <f t="shared" ca="1" si="12"/>
        <v>0.88</v>
      </c>
      <c r="S159" s="32">
        <f t="shared" ca="1" si="13"/>
        <v>1.1000000000000001</v>
      </c>
      <c r="T159" s="32">
        <f t="shared" ca="1" si="14"/>
        <v>0.93500000000000005</v>
      </c>
      <c r="U159" s="32">
        <f>RANK(W159,W1:W1002,0)</f>
        <v>157</v>
      </c>
      <c r="V159" s="32">
        <v>157</v>
      </c>
      <c r="W159" s="63">
        <v>1.1953125</v>
      </c>
      <c r="X159" s="65">
        <f t="shared" ca="1" si="15"/>
        <v>47</v>
      </c>
      <c r="Y159" s="65" t="str">
        <f t="shared" ca="1" si="11"/>
        <v>40-49</v>
      </c>
    </row>
    <row r="160" spans="1:25"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0.46</v>
      </c>
      <c r="R160" s="32">
        <f t="shared" ca="1" si="12"/>
        <v>0.46</v>
      </c>
      <c r="S160" s="32">
        <f t="shared" ca="1" si="13"/>
        <v>0.57500000000000007</v>
      </c>
      <c r="T160" s="32">
        <f t="shared" ca="1" si="14"/>
        <v>0.48875000000000002</v>
      </c>
      <c r="U160" s="32">
        <f>RANK(W160,W1:W1002,0)</f>
        <v>158</v>
      </c>
      <c r="V160" s="32">
        <v>158</v>
      </c>
      <c r="W160" s="63">
        <v>1.1875</v>
      </c>
      <c r="X160" s="65">
        <f t="shared" ca="1" si="15"/>
        <v>66</v>
      </c>
      <c r="Y160" s="65" t="str">
        <f t="shared" ca="1" si="11"/>
        <v>60-69</v>
      </c>
    </row>
    <row r="161" spans="1:28"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0.46</v>
      </c>
      <c r="R161" s="32">
        <f t="shared" ca="1" si="12"/>
        <v>0.57500000000000007</v>
      </c>
      <c r="S161" s="32">
        <f t="shared" ca="1" si="13"/>
        <v>0.71875000000000011</v>
      </c>
      <c r="T161" s="32">
        <f t="shared" ca="1" si="14"/>
        <v>0.61093750000000013</v>
      </c>
      <c r="U161" s="32">
        <f>RANK(W161,W1:W1002,0)</f>
        <v>158</v>
      </c>
      <c r="V161" s="32">
        <v>158</v>
      </c>
      <c r="W161" s="63">
        <v>1.1875</v>
      </c>
      <c r="X161" s="65">
        <f t="shared" ca="1" si="15"/>
        <v>45</v>
      </c>
      <c r="Y161" s="65" t="str">
        <f t="shared" ca="1" si="11"/>
        <v>40-49</v>
      </c>
    </row>
    <row r="162" spans="1:28"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1.01</v>
      </c>
      <c r="R162" s="32">
        <f t="shared" ca="1" si="12"/>
        <v>1.01</v>
      </c>
      <c r="S162" s="32">
        <f t="shared" ca="1" si="13"/>
        <v>1.2625</v>
      </c>
      <c r="T162" s="32">
        <f t="shared" ca="1" si="14"/>
        <v>1.2625</v>
      </c>
      <c r="U162" s="32">
        <f>RANK(W162,W1:W1002,0)</f>
        <v>158</v>
      </c>
      <c r="V162" s="32">
        <v>158</v>
      </c>
      <c r="W162" s="63">
        <v>1.1875</v>
      </c>
      <c r="X162" s="65">
        <f t="shared" ca="1" si="15"/>
        <v>72</v>
      </c>
      <c r="Y162" s="65" t="str">
        <f t="shared" ca="1" si="11"/>
        <v>70-79</v>
      </c>
    </row>
    <row r="163" spans="1:28"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0.63</v>
      </c>
      <c r="R163" s="32">
        <f t="shared" ca="1" si="12"/>
        <v>0.63</v>
      </c>
      <c r="S163" s="32">
        <f t="shared" ca="1" si="13"/>
        <v>0.78749999999999998</v>
      </c>
      <c r="T163" s="32">
        <f t="shared" ca="1" si="14"/>
        <v>0.78749999999999998</v>
      </c>
      <c r="U163" s="32">
        <f>RANK(W163,W1:W1002,0)</f>
        <v>158</v>
      </c>
      <c r="V163" s="32">
        <v>158</v>
      </c>
      <c r="W163" s="63">
        <v>1.1875</v>
      </c>
      <c r="X163" s="65">
        <f t="shared" ca="1" si="15"/>
        <v>37</v>
      </c>
      <c r="Y163" s="65" t="str">
        <f t="shared" ca="1" si="11"/>
        <v>30-39</v>
      </c>
    </row>
    <row r="164" spans="1:28"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0.7</v>
      </c>
      <c r="R164" s="32">
        <f t="shared" ca="1" si="12"/>
        <v>0.875</v>
      </c>
      <c r="S164" s="32">
        <f t="shared" ca="1" si="13"/>
        <v>1.09375</v>
      </c>
      <c r="T164" s="32">
        <f t="shared" ca="1" si="14"/>
        <v>0.9296875</v>
      </c>
      <c r="U164" s="32">
        <f>RANK(W164,W1:W1002,0)</f>
        <v>158</v>
      </c>
      <c r="V164" s="32">
        <v>158</v>
      </c>
      <c r="W164" s="63">
        <v>1.1875</v>
      </c>
      <c r="X164" s="65">
        <f t="shared" ca="1" si="15"/>
        <v>28</v>
      </c>
      <c r="Y164" s="65" t="str">
        <f t="shared" ca="1" si="11"/>
        <v>20-29</v>
      </c>
    </row>
    <row r="165" spans="1:28"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0.8</v>
      </c>
      <c r="R165" s="32">
        <f t="shared" ca="1" si="12"/>
        <v>1</v>
      </c>
      <c r="S165" s="32">
        <f t="shared" ca="1" si="13"/>
        <v>1</v>
      </c>
      <c r="T165" s="32">
        <f t="shared" ca="1" si="14"/>
        <v>1</v>
      </c>
      <c r="U165" s="32">
        <f>RANK(W165,W1:W1002,0)</f>
        <v>163</v>
      </c>
      <c r="V165" s="32">
        <v>163</v>
      </c>
      <c r="W165" s="63">
        <v>1.1820312500000001</v>
      </c>
      <c r="X165" s="65">
        <f t="shared" ca="1" si="15"/>
        <v>54</v>
      </c>
      <c r="Y165" s="65" t="str">
        <f t="shared" ca="1" si="11"/>
        <v>50-59</v>
      </c>
    </row>
    <row r="166" spans="1:28"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0.49</v>
      </c>
      <c r="R166" s="32">
        <f t="shared" ca="1" si="12"/>
        <v>0.61250000000000004</v>
      </c>
      <c r="S166" s="32">
        <f t="shared" ca="1" si="13"/>
        <v>0.765625</v>
      </c>
      <c r="T166" s="32">
        <f t="shared" ca="1" si="14"/>
        <v>0.765625</v>
      </c>
      <c r="U166" s="32">
        <f>RANK(W166,W1:W1002,0)</f>
        <v>163</v>
      </c>
      <c r="V166" s="32">
        <v>163</v>
      </c>
      <c r="W166" s="63">
        <v>1.1820312500000001</v>
      </c>
      <c r="X166" s="65">
        <f t="shared" ca="1" si="15"/>
        <v>72</v>
      </c>
      <c r="Y166" s="65" t="str">
        <f t="shared" ca="1" si="11"/>
        <v>70-79</v>
      </c>
    </row>
    <row r="167" spans="1:28"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0.68</v>
      </c>
      <c r="R167" s="32">
        <f t="shared" ca="1" si="12"/>
        <v>0.85000000000000009</v>
      </c>
      <c r="S167" s="32">
        <f t="shared" ca="1" si="13"/>
        <v>1.0625</v>
      </c>
      <c r="T167" s="32">
        <f t="shared" ca="1" si="14"/>
        <v>0.90312499999999996</v>
      </c>
      <c r="U167" s="32">
        <f>RANK(W167,W1:W1002,0)</f>
        <v>163</v>
      </c>
      <c r="V167" s="32">
        <v>163</v>
      </c>
      <c r="W167" s="63">
        <v>1.1820312500000001</v>
      </c>
      <c r="X167" s="65">
        <f t="shared" ca="1" si="15"/>
        <v>44</v>
      </c>
      <c r="Y167" s="65" t="str">
        <f t="shared" ca="1" si="11"/>
        <v>40-49</v>
      </c>
    </row>
    <row r="168" spans="1:28"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0.51</v>
      </c>
      <c r="R168" s="32">
        <f t="shared" ca="1" si="12"/>
        <v>0.51</v>
      </c>
      <c r="S168" s="32">
        <f t="shared" ca="1" si="13"/>
        <v>0.63749999999999996</v>
      </c>
      <c r="T168" s="32">
        <f t="shared" ca="1" si="14"/>
        <v>0.541875</v>
      </c>
      <c r="U168" s="32">
        <f>RANK(W168,W1:W1002,0)</f>
        <v>166</v>
      </c>
      <c r="V168" s="32">
        <v>166</v>
      </c>
      <c r="W168" s="63">
        <v>1.175</v>
      </c>
      <c r="X168" s="65">
        <f t="shared" ca="1" si="15"/>
        <v>47</v>
      </c>
      <c r="Y168" s="65" t="str">
        <f t="shared" ca="1" si="11"/>
        <v>40-49</v>
      </c>
    </row>
    <row r="169" spans="1:28"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0.79</v>
      </c>
      <c r="R169" s="32">
        <f t="shared" ca="1" si="12"/>
        <v>0.79</v>
      </c>
      <c r="S169" s="32">
        <f t="shared" ca="1" si="13"/>
        <v>0.79</v>
      </c>
      <c r="T169" s="32">
        <f t="shared" ca="1" si="14"/>
        <v>0.79</v>
      </c>
      <c r="U169" s="32">
        <f>RANK(W169,W1:W1002,0)</f>
        <v>166</v>
      </c>
      <c r="V169" s="32">
        <v>166</v>
      </c>
      <c r="W169" s="63">
        <v>1.175</v>
      </c>
      <c r="X169" s="65">
        <f t="shared" ca="1" si="15"/>
        <v>50</v>
      </c>
      <c r="Y169" s="65" t="str">
        <f t="shared" ca="1" si="11"/>
        <v>50-59</v>
      </c>
    </row>
    <row r="170" spans="1:28"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1.06</v>
      </c>
      <c r="R170" s="32">
        <f t="shared" ca="1" si="12"/>
        <v>1.3250000000000002</v>
      </c>
      <c r="S170" s="32">
        <f t="shared" ca="1" si="13"/>
        <v>1.3250000000000002</v>
      </c>
      <c r="T170" s="32">
        <f t="shared" ca="1" si="14"/>
        <v>1.1262500000000002</v>
      </c>
      <c r="U170" s="32">
        <f>RANK(W170,W1:W1002,0)</f>
        <v>166</v>
      </c>
      <c r="V170" s="32">
        <v>166</v>
      </c>
      <c r="W170" s="63">
        <v>1.175</v>
      </c>
      <c r="X170" s="65">
        <f t="shared" ca="1" si="15"/>
        <v>34</v>
      </c>
      <c r="Y170" s="65" t="str">
        <f t="shared" ca="1" si="11"/>
        <v>30-39</v>
      </c>
    </row>
    <row r="171" spans="1:28"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0.43</v>
      </c>
      <c r="R171" s="32">
        <f t="shared" ca="1" si="12"/>
        <v>0.43</v>
      </c>
      <c r="S171" s="32">
        <f t="shared" ca="1" si="13"/>
        <v>0.53749999999999998</v>
      </c>
      <c r="T171" s="32">
        <f t="shared" ca="1" si="14"/>
        <v>0.53749999999999998</v>
      </c>
      <c r="U171" s="32">
        <f>RANK(W171,W1:W1002,0)</f>
        <v>166</v>
      </c>
      <c r="V171" s="32">
        <v>166</v>
      </c>
      <c r="W171" s="63">
        <v>1.175</v>
      </c>
      <c r="X171" s="65">
        <f t="shared" ca="1" si="15"/>
        <v>71</v>
      </c>
      <c r="Y171" s="65" t="str">
        <f t="shared" ca="1" si="11"/>
        <v>70-79</v>
      </c>
    </row>
    <row r="172" spans="1:28"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0.68</v>
      </c>
      <c r="R172" s="32">
        <f t="shared" ca="1" si="12"/>
        <v>0.68</v>
      </c>
      <c r="S172" s="32">
        <f t="shared" ca="1" si="13"/>
        <v>0.68</v>
      </c>
      <c r="T172" s="32">
        <f t="shared" ca="1" si="14"/>
        <v>0.68</v>
      </c>
      <c r="U172" s="32">
        <f>RANK(W172,W1:W1002,0)</f>
        <v>166</v>
      </c>
      <c r="V172" s="32">
        <v>166</v>
      </c>
      <c r="W172" s="63">
        <v>1.175</v>
      </c>
      <c r="X172" s="65">
        <f t="shared" ca="1" si="15"/>
        <v>37</v>
      </c>
      <c r="Y172" s="65" t="str">
        <f t="shared" ref="Y172:Y174" ca="1" si="16">IF(AND(X172&gt;=20, X172&lt;=29), "20-29",
  IF(AND(X172&gt;=30, X172&lt;=39), "30-39",
    IF(AND(X172&gt;=40, X172&lt;=49), "40-49",
      IF(AND(X172&gt;=50, X172&lt;=59), "50-59",
        IF(AND(X172&gt;=60, X172&lt;=69), "60-69",
          IF(AND(X172&gt;=70, X172&lt;=79), "70-79",
            IF(AND(X172&gt;=80, X172&lt;=89), "80-89",
              IF(AND(X172&gt;=90, X172&lt;=99), "90-99",
                IF(AND(X172&gt;=100, X172&lt;=109), "100-109", "Other")))))))))</f>
        <v>30-39</v>
      </c>
    </row>
    <row r="173" spans="1:28"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0.91</v>
      </c>
      <c r="R173" s="32">
        <f t="shared" ca="1" si="12"/>
        <v>0.91</v>
      </c>
      <c r="S173" s="32">
        <f t="shared" ca="1" si="13"/>
        <v>1.1375</v>
      </c>
      <c r="T173" s="32">
        <f t="shared" ca="1" si="14"/>
        <v>1.1375</v>
      </c>
      <c r="U173" s="32">
        <f>RANK(W173,W1:W1002,0)</f>
        <v>166</v>
      </c>
      <c r="V173" s="32">
        <v>166</v>
      </c>
      <c r="W173" s="63">
        <v>1.175</v>
      </c>
      <c r="X173" s="65">
        <f t="shared" ca="1" si="15"/>
        <v>68</v>
      </c>
      <c r="Y173" s="65" t="str">
        <f t="shared" ca="1" si="16"/>
        <v>60-69</v>
      </c>
    </row>
    <row r="174" spans="1:28"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1.0900000000000001</v>
      </c>
      <c r="R174" s="32">
        <f t="shared" ca="1" si="12"/>
        <v>1.3625</v>
      </c>
      <c r="S174" s="32">
        <f t="shared" ca="1" si="13"/>
        <v>1.703125</v>
      </c>
      <c r="T174" s="32">
        <f t="shared" ca="1" si="14"/>
        <v>1.4476562499999999</v>
      </c>
      <c r="U174" s="32">
        <f>RANK(W174,W1:W1002,0)</f>
        <v>166</v>
      </c>
      <c r="V174" s="32">
        <v>166</v>
      </c>
      <c r="W174" s="63">
        <v>1.175</v>
      </c>
      <c r="X174" s="65">
        <f t="shared" ca="1" si="15"/>
        <v>67</v>
      </c>
      <c r="Y174" s="65" t="str">
        <f t="shared" ca="1" si="16"/>
        <v>60-69</v>
      </c>
    </row>
    <row r="175" spans="1:28" ht="15.75" hidden="1"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0.4</v>
      </c>
      <c r="R175" s="32">
        <f t="shared" ca="1" si="12"/>
        <v>0.5</v>
      </c>
      <c r="S175" s="32">
        <f t="shared" ca="1" si="13"/>
        <v>0.5</v>
      </c>
      <c r="T175" s="32">
        <f t="shared" ca="1" si="14"/>
        <v>0.42499999999999999</v>
      </c>
      <c r="U175" s="32">
        <f>RANK(W175,W1:W1002,0)</f>
        <v>173</v>
      </c>
      <c r="V175" s="32">
        <v>173</v>
      </c>
      <c r="W175" s="63">
        <v>1.171875</v>
      </c>
      <c r="X175" s="65">
        <f t="shared" ca="1" si="15"/>
        <v>33</v>
      </c>
      <c r="Y175" s="61"/>
      <c r="Z175" s="61"/>
      <c r="AA175" s="61"/>
      <c r="AB175" s="40"/>
    </row>
    <row r="176" spans="1:28"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0.47</v>
      </c>
      <c r="R176" s="32">
        <f t="shared" ca="1" si="12"/>
        <v>0.58749999999999991</v>
      </c>
      <c r="S176" s="32">
        <f t="shared" ca="1" si="13"/>
        <v>0.58749999999999991</v>
      </c>
      <c r="T176" s="32">
        <f t="shared" ca="1" si="14"/>
        <v>0.58749999999999991</v>
      </c>
      <c r="U176" s="32">
        <f>RANK(W176,W1:W1002,0)</f>
        <v>174</v>
      </c>
      <c r="V176" s="32">
        <v>174</v>
      </c>
      <c r="W176" s="63">
        <v>1.16875</v>
      </c>
      <c r="X176" s="65">
        <f t="shared" ca="1" si="15"/>
        <v>28</v>
      </c>
      <c r="Y176" s="65" t="str">
        <f t="shared" ref="Y176:Y198" ca="1" si="17">IF(AND(X176&gt;=20, X176&lt;=29), "20-29",
  IF(AND(X176&gt;=30, X176&lt;=39), "30-39",
    IF(AND(X176&gt;=40, X176&lt;=49), "40-49",
      IF(AND(X176&gt;=50, X176&lt;=59), "50-59",
        IF(AND(X176&gt;=60, X176&lt;=69), "60-69",
          IF(AND(X176&gt;=70, X176&lt;=79), "70-79",
            IF(AND(X176&gt;=80, X176&lt;=89), "80-89",
              IF(AND(X176&gt;=90, X176&lt;=99), "90-99",
                IF(AND(X176&gt;=100, X176&lt;=109), "100-109", "Other")))))))))</f>
        <v>20-29</v>
      </c>
    </row>
    <row r="177" spans="1:25"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1.05</v>
      </c>
      <c r="R177" s="32">
        <f t="shared" ca="1" si="12"/>
        <v>1.05</v>
      </c>
      <c r="S177" s="32">
        <f t="shared" ca="1" si="13"/>
        <v>1.05</v>
      </c>
      <c r="T177" s="32">
        <f t="shared" ca="1" si="14"/>
        <v>0.89249999999999996</v>
      </c>
      <c r="U177" s="32">
        <f>RANK(W177,W1:W1002,0)</f>
        <v>174</v>
      </c>
      <c r="V177" s="32">
        <v>174</v>
      </c>
      <c r="W177" s="63">
        <v>1.16875</v>
      </c>
      <c r="X177" s="65">
        <f t="shared" ca="1" si="15"/>
        <v>68</v>
      </c>
      <c r="Y177" s="65" t="str">
        <f t="shared" ca="1" si="17"/>
        <v>60-69</v>
      </c>
    </row>
    <row r="178" spans="1:25"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0.7</v>
      </c>
      <c r="R178" s="32">
        <f t="shared" ca="1" si="12"/>
        <v>0.7</v>
      </c>
      <c r="S178" s="32">
        <f t="shared" ca="1" si="13"/>
        <v>0.875</v>
      </c>
      <c r="T178" s="32">
        <f t="shared" ca="1" si="14"/>
        <v>0.875</v>
      </c>
      <c r="U178" s="32">
        <f>RANK(W178,W1:W1002,0)</f>
        <v>174</v>
      </c>
      <c r="V178" s="32">
        <v>174</v>
      </c>
      <c r="W178" s="63">
        <v>1.16875</v>
      </c>
      <c r="X178" s="65">
        <f t="shared" ca="1" si="15"/>
        <v>31</v>
      </c>
      <c r="Y178" s="65" t="str">
        <f t="shared" ca="1" si="17"/>
        <v>30-39</v>
      </c>
    </row>
    <row r="179" spans="1:25"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0.4</v>
      </c>
      <c r="R179" s="32">
        <f t="shared" ca="1" si="12"/>
        <v>0.5</v>
      </c>
      <c r="S179" s="32">
        <f t="shared" ca="1" si="13"/>
        <v>0.5</v>
      </c>
      <c r="T179" s="32">
        <f t="shared" ca="1" si="14"/>
        <v>0.5</v>
      </c>
      <c r="U179" s="32">
        <f>RANK(W179,W1:W1002,0)</f>
        <v>177</v>
      </c>
      <c r="V179" s="32">
        <v>177</v>
      </c>
      <c r="W179" s="63">
        <v>1.1625000000000001</v>
      </c>
      <c r="X179" s="65">
        <f t="shared" ca="1" si="15"/>
        <v>84</v>
      </c>
      <c r="Y179" s="65" t="str">
        <f t="shared" ca="1" si="17"/>
        <v>80-89</v>
      </c>
    </row>
    <row r="180" spans="1:25"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0.61</v>
      </c>
      <c r="R180" s="32">
        <f t="shared" ca="1" si="12"/>
        <v>0.61</v>
      </c>
      <c r="S180" s="32">
        <f t="shared" ca="1" si="13"/>
        <v>0.76249999999999996</v>
      </c>
      <c r="T180" s="32">
        <f t="shared" ca="1" si="14"/>
        <v>0.64812499999999995</v>
      </c>
      <c r="U180" s="32">
        <f>RANK(W180,W1:W1002,0)</f>
        <v>177</v>
      </c>
      <c r="V180" s="32">
        <v>177</v>
      </c>
      <c r="W180" s="63">
        <v>1.1625000000000001</v>
      </c>
      <c r="X180" s="65">
        <f t="shared" ca="1" si="15"/>
        <v>71</v>
      </c>
      <c r="Y180" s="65" t="str">
        <f t="shared" ca="1" si="17"/>
        <v>70-79</v>
      </c>
    </row>
    <row r="181" spans="1:25"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0.96</v>
      </c>
      <c r="R181" s="32">
        <f t="shared" ca="1" si="12"/>
        <v>1.2</v>
      </c>
      <c r="S181" s="32">
        <f t="shared" ca="1" si="13"/>
        <v>1.5</v>
      </c>
      <c r="T181" s="32">
        <f t="shared" ca="1" si="14"/>
        <v>1.2749999999999999</v>
      </c>
      <c r="U181" s="32">
        <f>RANK(W181,W1:W1002,0)</f>
        <v>177</v>
      </c>
      <c r="V181" s="32">
        <v>177</v>
      </c>
      <c r="W181" s="63">
        <v>1.1625000000000001</v>
      </c>
      <c r="X181" s="65">
        <f t="shared" ca="1" si="15"/>
        <v>72</v>
      </c>
      <c r="Y181" s="65" t="str">
        <f t="shared" ca="1" si="17"/>
        <v>70-79</v>
      </c>
    </row>
    <row r="182" spans="1:25"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0.54</v>
      </c>
      <c r="R182" s="32">
        <f t="shared" ca="1" si="12"/>
        <v>0.54</v>
      </c>
      <c r="S182" s="32">
        <f t="shared" ca="1" si="13"/>
        <v>0.67500000000000004</v>
      </c>
      <c r="T182" s="32">
        <f t="shared" ca="1" si="14"/>
        <v>0.57374999999999998</v>
      </c>
      <c r="U182" s="32">
        <f>RANK(W182,W1:W1002,0)</f>
        <v>177</v>
      </c>
      <c r="V182" s="32">
        <v>177</v>
      </c>
      <c r="W182" s="63">
        <v>1.1625000000000001</v>
      </c>
      <c r="X182" s="65">
        <f t="shared" ca="1" si="15"/>
        <v>48</v>
      </c>
      <c r="Y182" s="65" t="str">
        <f t="shared" ca="1" si="17"/>
        <v>40-49</v>
      </c>
    </row>
    <row r="183" spans="1:25"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0.86</v>
      </c>
      <c r="R183" s="32">
        <f t="shared" ca="1" si="12"/>
        <v>0.86</v>
      </c>
      <c r="S183" s="32">
        <f t="shared" ca="1" si="13"/>
        <v>1.075</v>
      </c>
      <c r="T183" s="32">
        <f t="shared" ca="1" si="14"/>
        <v>1.075</v>
      </c>
      <c r="U183" s="32">
        <f>RANK(W183,W1:W1002,0)</f>
        <v>181</v>
      </c>
      <c r="V183" s="32">
        <v>181</v>
      </c>
      <c r="W183" s="63">
        <v>1.1581250000000001</v>
      </c>
      <c r="X183" s="65">
        <f t="shared" ca="1" si="15"/>
        <v>58</v>
      </c>
      <c r="Y183" s="65" t="str">
        <f t="shared" ca="1" si="17"/>
        <v>50-59</v>
      </c>
    </row>
    <row r="184" spans="1:25"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0.78</v>
      </c>
      <c r="R184" s="32">
        <f t="shared" ca="1" si="12"/>
        <v>0.78</v>
      </c>
      <c r="S184" s="32">
        <f t="shared" ca="1" si="13"/>
        <v>0.78</v>
      </c>
      <c r="T184" s="32">
        <f t="shared" ca="1" si="14"/>
        <v>0.66300000000000003</v>
      </c>
      <c r="U184" s="32">
        <f>RANK(W184,W1:W1002,0)</f>
        <v>181</v>
      </c>
      <c r="V184" s="32">
        <v>181</v>
      </c>
      <c r="W184" s="63">
        <v>1.1581250000000001</v>
      </c>
      <c r="X184" s="65">
        <f t="shared" ca="1" si="15"/>
        <v>48</v>
      </c>
      <c r="Y184" s="65" t="str">
        <f t="shared" ca="1" si="17"/>
        <v>40-49</v>
      </c>
    </row>
    <row r="185" spans="1:25"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0.48</v>
      </c>
      <c r="R185" s="32">
        <f t="shared" ca="1" si="12"/>
        <v>0.6</v>
      </c>
      <c r="S185" s="32">
        <f t="shared" ca="1" si="13"/>
        <v>0.6</v>
      </c>
      <c r="T185" s="32">
        <f t="shared" ca="1" si="14"/>
        <v>0.6</v>
      </c>
      <c r="U185" s="32">
        <f>RANK(W185,W1:W1002,0)</f>
        <v>181</v>
      </c>
      <c r="V185" s="32">
        <v>181</v>
      </c>
      <c r="W185" s="63">
        <v>1.1581250000000001</v>
      </c>
      <c r="X185" s="65">
        <f t="shared" ca="1" si="15"/>
        <v>77</v>
      </c>
      <c r="Y185" s="65" t="str">
        <f t="shared" ca="1" si="17"/>
        <v>70-79</v>
      </c>
    </row>
    <row r="186" spans="1:25"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0.79</v>
      </c>
      <c r="R186" s="32">
        <f t="shared" ca="1" si="12"/>
        <v>0.98750000000000004</v>
      </c>
      <c r="S186" s="32">
        <f t="shared" ca="1" si="13"/>
        <v>0.98750000000000004</v>
      </c>
      <c r="T186" s="32">
        <f t="shared" ca="1" si="14"/>
        <v>0.83937499999999998</v>
      </c>
      <c r="U186" s="32">
        <f>RANK(W186,W1:W1002,0)</f>
        <v>181</v>
      </c>
      <c r="V186" s="32">
        <v>181</v>
      </c>
      <c r="W186" s="63">
        <v>1.1581250000000001</v>
      </c>
      <c r="X186" s="65">
        <f t="shared" ca="1" si="15"/>
        <v>49</v>
      </c>
      <c r="Y186" s="65" t="str">
        <f t="shared" ca="1" si="17"/>
        <v>40-49</v>
      </c>
    </row>
    <row r="187" spans="1:25"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0.48</v>
      </c>
      <c r="R187" s="32">
        <f t="shared" ca="1" si="12"/>
        <v>0.48</v>
      </c>
      <c r="S187" s="32">
        <f t="shared" ca="1" si="13"/>
        <v>0.6</v>
      </c>
      <c r="T187" s="32">
        <f t="shared" ca="1" si="14"/>
        <v>0.51</v>
      </c>
      <c r="U187" s="32">
        <f>RANK(W187,W1:W1002,0)</f>
        <v>181</v>
      </c>
      <c r="V187" s="32">
        <v>181</v>
      </c>
      <c r="W187" s="63">
        <v>1.1581250000000001</v>
      </c>
      <c r="X187" s="65">
        <f t="shared" ca="1" si="15"/>
        <v>38</v>
      </c>
      <c r="Y187" s="65" t="str">
        <f t="shared" ca="1" si="17"/>
        <v>30-39</v>
      </c>
    </row>
    <row r="188" spans="1:25"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0.96</v>
      </c>
      <c r="R188" s="32">
        <f t="shared" ca="1" si="12"/>
        <v>1.2</v>
      </c>
      <c r="S188" s="32">
        <f t="shared" ca="1" si="13"/>
        <v>1.5</v>
      </c>
      <c r="T188" s="32">
        <f t="shared" ca="1" si="14"/>
        <v>1.5</v>
      </c>
      <c r="U188" s="32">
        <f>RANK(W188,W1:W1002,0)</f>
        <v>181</v>
      </c>
      <c r="V188" s="32">
        <v>181</v>
      </c>
      <c r="W188" s="63">
        <v>1.1581250000000001</v>
      </c>
      <c r="X188" s="65">
        <f t="shared" ca="1" si="15"/>
        <v>31</v>
      </c>
      <c r="Y188" s="65" t="str">
        <f t="shared" ca="1" si="17"/>
        <v>30-39</v>
      </c>
    </row>
    <row r="189" spans="1:25"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0.57999999999999996</v>
      </c>
      <c r="R189" s="32">
        <f t="shared" ca="1" si="12"/>
        <v>0.57999999999999996</v>
      </c>
      <c r="S189" s="32">
        <f t="shared" ca="1" si="13"/>
        <v>0.72499999999999998</v>
      </c>
      <c r="T189" s="32">
        <f t="shared" ca="1" si="14"/>
        <v>0.72499999999999998</v>
      </c>
      <c r="U189" s="32">
        <f>RANK(W189,W1:W1002,0)</f>
        <v>181</v>
      </c>
      <c r="V189" s="32">
        <v>181</v>
      </c>
      <c r="W189" s="63">
        <v>1.1581250000000001</v>
      </c>
      <c r="X189" s="65">
        <f t="shared" ca="1" si="15"/>
        <v>51</v>
      </c>
      <c r="Y189" s="65" t="str">
        <f t="shared" ca="1" si="17"/>
        <v>50-59</v>
      </c>
    </row>
    <row r="190" spans="1:25"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0.64</v>
      </c>
      <c r="R190" s="32">
        <f t="shared" ca="1" si="12"/>
        <v>0.8</v>
      </c>
      <c r="S190" s="32">
        <f t="shared" ca="1" si="13"/>
        <v>0.8</v>
      </c>
      <c r="T190" s="32">
        <f t="shared" ca="1" si="14"/>
        <v>0.68</v>
      </c>
      <c r="U190" s="32">
        <f>RANK(W190,W1:W1002,0)</f>
        <v>188</v>
      </c>
      <c r="V190" s="32">
        <v>188</v>
      </c>
      <c r="W190" s="63">
        <v>1.15625</v>
      </c>
      <c r="X190" s="65">
        <f t="shared" ca="1" si="15"/>
        <v>50</v>
      </c>
      <c r="Y190" s="65" t="str">
        <f t="shared" ca="1" si="17"/>
        <v>50-59</v>
      </c>
    </row>
    <row r="191" spans="1:25"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0.8</v>
      </c>
      <c r="R191" s="32">
        <f t="shared" ca="1" si="12"/>
        <v>0.8</v>
      </c>
      <c r="S191" s="32">
        <f t="shared" ca="1" si="13"/>
        <v>1</v>
      </c>
      <c r="T191" s="32">
        <f t="shared" ca="1" si="14"/>
        <v>1</v>
      </c>
      <c r="U191" s="32">
        <f>RANK(W191,W1:W1002,0)</f>
        <v>188</v>
      </c>
      <c r="V191" s="32">
        <v>188</v>
      </c>
      <c r="W191" s="63">
        <v>1.15625</v>
      </c>
      <c r="X191" s="65">
        <f t="shared" ca="1" si="15"/>
        <v>36</v>
      </c>
      <c r="Y191" s="65" t="str">
        <f t="shared" ca="1" si="17"/>
        <v>30-39</v>
      </c>
    </row>
    <row r="192" spans="1:25"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0.74</v>
      </c>
      <c r="R192" s="32">
        <f t="shared" ca="1" si="12"/>
        <v>0.74</v>
      </c>
      <c r="S192" s="32">
        <f t="shared" ca="1" si="13"/>
        <v>0.92500000000000004</v>
      </c>
      <c r="T192" s="32">
        <f t="shared" ca="1" si="14"/>
        <v>0.92500000000000004</v>
      </c>
      <c r="U192" s="32">
        <f>RANK(W192,W1:W1002,0)</f>
        <v>190</v>
      </c>
      <c r="V192" s="32">
        <v>190</v>
      </c>
      <c r="W192" s="63">
        <v>1.15546875</v>
      </c>
      <c r="X192" s="65">
        <f t="shared" ca="1" si="15"/>
        <v>27</v>
      </c>
      <c r="Y192" s="65" t="str">
        <f t="shared" ca="1" si="17"/>
        <v>20-29</v>
      </c>
    </row>
    <row r="193" spans="1:28"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0.82</v>
      </c>
      <c r="R193" s="32">
        <f t="shared" ca="1" si="12"/>
        <v>0.82</v>
      </c>
      <c r="S193" s="32">
        <f t="shared" ca="1" si="13"/>
        <v>1.0249999999999999</v>
      </c>
      <c r="T193" s="32">
        <f t="shared" ca="1" si="14"/>
        <v>1.0249999999999999</v>
      </c>
      <c r="U193" s="32">
        <f>RANK(W193,W1:W1002,0)</f>
        <v>191</v>
      </c>
      <c r="V193" s="32">
        <v>191</v>
      </c>
      <c r="W193" s="63">
        <v>1.1499999999999999</v>
      </c>
      <c r="X193" s="65">
        <f t="shared" ca="1" si="15"/>
        <v>31</v>
      </c>
      <c r="Y193" s="65" t="str">
        <f t="shared" ca="1" si="17"/>
        <v>30-39</v>
      </c>
    </row>
    <row r="194" spans="1:28"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1.05</v>
      </c>
      <c r="R194" s="32">
        <f t="shared" ca="1" si="12"/>
        <v>1.3125</v>
      </c>
      <c r="S194" s="32">
        <f t="shared" ca="1" si="13"/>
        <v>1.3125</v>
      </c>
      <c r="T194" s="32">
        <f t="shared" ca="1" si="14"/>
        <v>1.1156249999999999</v>
      </c>
      <c r="U194" s="32">
        <f>RANK(W194,W1:W1002,0)</f>
        <v>191</v>
      </c>
      <c r="V194" s="32">
        <v>191</v>
      </c>
      <c r="W194" s="63">
        <v>1.1499999999999999</v>
      </c>
      <c r="X194" s="65">
        <f t="shared" ca="1" si="15"/>
        <v>85</v>
      </c>
      <c r="Y194" s="65" t="str">
        <f t="shared" ca="1" si="17"/>
        <v>80-89</v>
      </c>
    </row>
    <row r="195" spans="1:28"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1.02</v>
      </c>
      <c r="R195" s="32">
        <f t="shared" ref="R195:R258" ca="1" si="18">Q195*(IF(J195="Yes",1.25,1))</f>
        <v>1.02</v>
      </c>
      <c r="S195" s="32">
        <f t="shared" ref="S195:S258" ca="1" si="19">R195*(IF(OR(VALUE(P195)&gt;8,VALUE(D195)&gt;80),1.25,1))</f>
        <v>1.02</v>
      </c>
      <c r="T195" s="32">
        <f t="shared" ref="T195:T258" ca="1" si="20">S195*(IF(H195="Mass Customer",0.85,1))</f>
        <v>1.02</v>
      </c>
      <c r="U195" s="32">
        <f>RANK(W195,W1:W1002,0)</f>
        <v>191</v>
      </c>
      <c r="V195" s="32">
        <v>191</v>
      </c>
      <c r="W195" s="63">
        <v>1.1499999999999999</v>
      </c>
      <c r="X195" s="65">
        <f t="shared" ca="1" si="15"/>
        <v>53</v>
      </c>
      <c r="Y195" s="65" t="str">
        <f t="shared" ca="1" si="17"/>
        <v>50-59</v>
      </c>
    </row>
    <row r="196" spans="1:28"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0.51</v>
      </c>
      <c r="R196" s="32">
        <f t="shared" ca="1" si="18"/>
        <v>0.51</v>
      </c>
      <c r="S196" s="32">
        <f t="shared" ca="1" si="19"/>
        <v>0.63749999999999996</v>
      </c>
      <c r="T196" s="32">
        <f t="shared" ca="1" si="20"/>
        <v>0.541875</v>
      </c>
      <c r="U196" s="32">
        <f>RANK(W196,W1:W1002,0)</f>
        <v>191</v>
      </c>
      <c r="V196" s="32">
        <v>191</v>
      </c>
      <c r="W196" s="63">
        <v>1.1499999999999999</v>
      </c>
      <c r="X196" s="65">
        <f t="shared" ca="1" si="15"/>
        <v>54</v>
      </c>
      <c r="Y196" s="65" t="str">
        <f t="shared" ca="1" si="17"/>
        <v>50-59</v>
      </c>
    </row>
    <row r="197" spans="1:28"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0.69</v>
      </c>
      <c r="R197" s="32">
        <f t="shared" ca="1" si="18"/>
        <v>0.86249999999999993</v>
      </c>
      <c r="S197" s="32">
        <f t="shared" ca="1" si="19"/>
        <v>1.078125</v>
      </c>
      <c r="T197" s="32">
        <f t="shared" ca="1" si="20"/>
        <v>0.91640624999999998</v>
      </c>
      <c r="U197" s="32">
        <f>RANK(W197,W1:W1002,0)</f>
        <v>195</v>
      </c>
      <c r="V197" s="32">
        <v>195</v>
      </c>
      <c r="W197" s="63">
        <v>1.1475</v>
      </c>
      <c r="X197" s="65">
        <f t="shared" ref="X197:X260" ca="1" si="21">DATEDIF(E197, TODAY(), "Y")</f>
        <v>79</v>
      </c>
      <c r="Y197" s="65" t="str">
        <f t="shared" ca="1" si="17"/>
        <v>70-79</v>
      </c>
    </row>
    <row r="198" spans="1:28"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0.69</v>
      </c>
      <c r="R198" s="32">
        <f t="shared" ca="1" si="18"/>
        <v>0.69</v>
      </c>
      <c r="S198" s="32">
        <f t="shared" ca="1" si="19"/>
        <v>0.69</v>
      </c>
      <c r="T198" s="32">
        <f t="shared" ca="1" si="20"/>
        <v>0.69</v>
      </c>
      <c r="U198" s="32">
        <f>RANK(W198,W1:W1002,0)</f>
        <v>195</v>
      </c>
      <c r="V198" s="32">
        <v>195</v>
      </c>
      <c r="W198" s="63">
        <v>1.1475</v>
      </c>
      <c r="X198" s="65">
        <f t="shared" ca="1" si="21"/>
        <v>51</v>
      </c>
      <c r="Y198" s="65" t="str">
        <f t="shared" ca="1" si="17"/>
        <v>50-59</v>
      </c>
    </row>
    <row r="199" spans="1:28" ht="15.75" hidden="1"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0.69</v>
      </c>
      <c r="R199" s="32">
        <f t="shared" ca="1" si="18"/>
        <v>0.69</v>
      </c>
      <c r="S199" s="32">
        <f t="shared" ca="1" si="19"/>
        <v>0.86249999999999993</v>
      </c>
      <c r="T199" s="32">
        <f t="shared" ca="1" si="20"/>
        <v>0.86249999999999993</v>
      </c>
      <c r="U199" s="32">
        <f>RANK(W199,W1:W1002,0)</f>
        <v>195</v>
      </c>
      <c r="V199" s="32">
        <v>195</v>
      </c>
      <c r="W199" s="63">
        <v>1.1475</v>
      </c>
      <c r="X199" s="65">
        <f t="shared" ca="1" si="21"/>
        <v>42</v>
      </c>
      <c r="Y199" s="61"/>
      <c r="Z199" s="61"/>
      <c r="AA199" s="61"/>
      <c r="AB199" s="40"/>
    </row>
    <row r="200" spans="1:28"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0.44</v>
      </c>
      <c r="R200" s="32">
        <f t="shared" ca="1" si="18"/>
        <v>0.44</v>
      </c>
      <c r="S200" s="32">
        <f t="shared" ca="1" si="19"/>
        <v>0.55000000000000004</v>
      </c>
      <c r="T200" s="32">
        <f t="shared" ca="1" si="20"/>
        <v>0.55000000000000004</v>
      </c>
      <c r="U200" s="32">
        <f>RANK(W200,W1:W1002,0)</f>
        <v>195</v>
      </c>
      <c r="V200" s="32">
        <v>195</v>
      </c>
      <c r="W200" s="63">
        <v>1.1475</v>
      </c>
      <c r="X200" s="65">
        <f t="shared" ca="1" si="21"/>
        <v>33</v>
      </c>
      <c r="Y200" s="65" t="str">
        <f t="shared" ref="Y200:Y220" ca="1" si="22">IF(AND(X200&gt;=20, X200&lt;=29), "20-29",
  IF(AND(X200&gt;=30, X200&lt;=39), "30-39",
    IF(AND(X200&gt;=40, X200&lt;=49), "40-49",
      IF(AND(X200&gt;=50, X200&lt;=59), "50-59",
        IF(AND(X200&gt;=60, X200&lt;=69), "60-69",
          IF(AND(X200&gt;=70, X200&lt;=79), "70-79",
            IF(AND(X200&gt;=80, X200&lt;=89), "80-89",
              IF(AND(X200&gt;=90, X200&lt;=99), "90-99",
                IF(AND(X200&gt;=100, X200&lt;=109), "100-109", "Other")))))))))</f>
        <v>30-39</v>
      </c>
    </row>
    <row r="201" spans="1:28"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0.67</v>
      </c>
      <c r="R201" s="32">
        <f t="shared" ca="1" si="18"/>
        <v>0.67</v>
      </c>
      <c r="S201" s="32">
        <f t="shared" ca="1" si="19"/>
        <v>0.67</v>
      </c>
      <c r="T201" s="32">
        <f t="shared" ca="1" si="20"/>
        <v>0.67</v>
      </c>
      <c r="U201" s="32">
        <f>RANK(W201,W1:W1002,0)</f>
        <v>195</v>
      </c>
      <c r="V201" s="32">
        <v>195</v>
      </c>
      <c r="W201" s="63">
        <v>1.1475</v>
      </c>
      <c r="X201" s="65">
        <f t="shared" ca="1" si="21"/>
        <v>29</v>
      </c>
      <c r="Y201" s="65" t="str">
        <f t="shared" ca="1" si="22"/>
        <v>20-29</v>
      </c>
    </row>
    <row r="202" spans="1:28"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1.01</v>
      </c>
      <c r="R202" s="32">
        <f t="shared" ca="1" si="18"/>
        <v>1.2625</v>
      </c>
      <c r="S202" s="32">
        <f t="shared" ca="1" si="19"/>
        <v>1.2625</v>
      </c>
      <c r="T202" s="32">
        <f t="shared" ca="1" si="20"/>
        <v>1.2625</v>
      </c>
      <c r="U202" s="32">
        <f>RANK(W202,W1:W1002,0)</f>
        <v>195</v>
      </c>
      <c r="V202" s="32">
        <v>195</v>
      </c>
      <c r="W202" s="63">
        <v>1.1475</v>
      </c>
      <c r="X202" s="65">
        <f t="shared" ca="1" si="21"/>
        <v>57</v>
      </c>
      <c r="Y202" s="65" t="str">
        <f t="shared" ca="1" si="22"/>
        <v>50-59</v>
      </c>
    </row>
    <row r="203" spans="1:28"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0.76</v>
      </c>
      <c r="R203" s="32">
        <f t="shared" ca="1" si="18"/>
        <v>0.95</v>
      </c>
      <c r="S203" s="32">
        <f t="shared" ca="1" si="19"/>
        <v>0.95</v>
      </c>
      <c r="T203" s="32">
        <f t="shared" ca="1" si="20"/>
        <v>0.8075</v>
      </c>
      <c r="U203" s="32">
        <f>RANK(W203,W1:W1002,0)</f>
        <v>201</v>
      </c>
      <c r="V203" s="32">
        <v>201</v>
      </c>
      <c r="W203" s="63">
        <v>1.1421874999999999</v>
      </c>
      <c r="X203" s="65">
        <f t="shared" ca="1" si="21"/>
        <v>82</v>
      </c>
      <c r="Y203" s="65" t="str">
        <f t="shared" ca="1" si="22"/>
        <v>80-89</v>
      </c>
    </row>
    <row r="204" spans="1:28"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0.73</v>
      </c>
      <c r="R204" s="32">
        <f t="shared" ca="1" si="18"/>
        <v>0.73</v>
      </c>
      <c r="S204" s="32">
        <f t="shared" ca="1" si="19"/>
        <v>0.91249999999999998</v>
      </c>
      <c r="T204" s="32">
        <f t="shared" ca="1" si="20"/>
        <v>0.77562500000000001</v>
      </c>
      <c r="U204" s="32">
        <f>RANK(W204,W1:W1002,0)</f>
        <v>202</v>
      </c>
      <c r="V204" s="32">
        <v>202</v>
      </c>
      <c r="W204" s="63">
        <v>1.140625</v>
      </c>
      <c r="X204" s="65">
        <f t="shared" ca="1" si="21"/>
        <v>64</v>
      </c>
      <c r="Y204" s="65" t="str">
        <f t="shared" ca="1" si="22"/>
        <v>60-69</v>
      </c>
    </row>
    <row r="205" spans="1:28"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0.67</v>
      </c>
      <c r="R205" s="32">
        <f t="shared" ca="1" si="18"/>
        <v>0.83750000000000002</v>
      </c>
      <c r="S205" s="32">
        <f t="shared" ca="1" si="19"/>
        <v>1.046875</v>
      </c>
      <c r="T205" s="32">
        <f t="shared" ca="1" si="20"/>
        <v>1.046875</v>
      </c>
      <c r="U205" s="32">
        <f>RANK(W205,W1:W1002,0)</f>
        <v>202</v>
      </c>
      <c r="V205" s="32">
        <v>202</v>
      </c>
      <c r="W205" s="63">
        <v>1.140625</v>
      </c>
      <c r="X205" s="65">
        <f t="shared" ca="1" si="21"/>
        <v>78</v>
      </c>
      <c r="Y205" s="65" t="str">
        <f t="shared" ca="1" si="22"/>
        <v>70-79</v>
      </c>
    </row>
    <row r="206" spans="1:28"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0.73</v>
      </c>
      <c r="R206" s="32">
        <f t="shared" ca="1" si="18"/>
        <v>0.91249999999999998</v>
      </c>
      <c r="S206" s="32">
        <f t="shared" ca="1" si="19"/>
        <v>0.91249999999999998</v>
      </c>
      <c r="T206" s="32">
        <f t="shared" ca="1" si="20"/>
        <v>0.77562500000000001</v>
      </c>
      <c r="U206" s="32">
        <f>RANK(W206,W1:W1002,0)</f>
        <v>202</v>
      </c>
      <c r="V206" s="32">
        <v>202</v>
      </c>
      <c r="W206" s="63">
        <v>1.140625</v>
      </c>
      <c r="X206" s="65">
        <f t="shared" ca="1" si="21"/>
        <v>71</v>
      </c>
      <c r="Y206" s="65" t="str">
        <f t="shared" ca="1" si="22"/>
        <v>70-79</v>
      </c>
    </row>
    <row r="207" spans="1:28"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0.57999999999999996</v>
      </c>
      <c r="R207" s="32">
        <f t="shared" ca="1" si="18"/>
        <v>0.57999999999999996</v>
      </c>
      <c r="S207" s="32">
        <f t="shared" ca="1" si="19"/>
        <v>0.57999999999999996</v>
      </c>
      <c r="T207" s="32">
        <f t="shared" ca="1" si="20"/>
        <v>0.49299999999999994</v>
      </c>
      <c r="U207" s="32">
        <f>RANK(W207,W1:W1002,0)</f>
        <v>202</v>
      </c>
      <c r="V207" s="32">
        <v>202</v>
      </c>
      <c r="W207" s="63">
        <v>1.140625</v>
      </c>
      <c r="X207" s="65">
        <f t="shared" ca="1" si="21"/>
        <v>24</v>
      </c>
      <c r="Y207" s="65" t="str">
        <f t="shared" ca="1" si="22"/>
        <v>20-29</v>
      </c>
    </row>
    <row r="208" spans="1:28"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1.04</v>
      </c>
      <c r="R208" s="32">
        <f t="shared" ca="1" si="18"/>
        <v>1.3</v>
      </c>
      <c r="S208" s="32">
        <f t="shared" ca="1" si="19"/>
        <v>1.3</v>
      </c>
      <c r="T208" s="32">
        <f t="shared" ca="1" si="20"/>
        <v>1.3</v>
      </c>
      <c r="U208" s="32">
        <f>RANK(W208,W1:W1002,0)</f>
        <v>206</v>
      </c>
      <c r="V208" s="32">
        <v>206</v>
      </c>
      <c r="W208" s="63">
        <v>1.1375</v>
      </c>
      <c r="X208" s="65">
        <f t="shared" ca="1" si="21"/>
        <v>75</v>
      </c>
      <c r="Y208" s="65" t="str">
        <f t="shared" ca="1" si="22"/>
        <v>70-79</v>
      </c>
    </row>
    <row r="209" spans="1:28"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0.93</v>
      </c>
      <c r="R209" s="32">
        <f t="shared" ca="1" si="18"/>
        <v>0.93</v>
      </c>
      <c r="S209" s="32">
        <f t="shared" ca="1" si="19"/>
        <v>0.93</v>
      </c>
      <c r="T209" s="32">
        <f t="shared" ca="1" si="20"/>
        <v>0.93</v>
      </c>
      <c r="U209" s="32">
        <f>RANK(W209,W1:W1002,0)</f>
        <v>206</v>
      </c>
      <c r="V209" s="32">
        <v>206</v>
      </c>
      <c r="W209" s="63">
        <v>1.1375</v>
      </c>
      <c r="X209" s="65">
        <f t="shared" ca="1" si="21"/>
        <v>47</v>
      </c>
      <c r="Y209" s="65" t="str">
        <f t="shared" ca="1" si="22"/>
        <v>40-49</v>
      </c>
    </row>
    <row r="210" spans="1:28"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0.56000000000000005</v>
      </c>
      <c r="R210" s="32">
        <f t="shared" ca="1" si="18"/>
        <v>0.70000000000000007</v>
      </c>
      <c r="S210" s="32">
        <f t="shared" ca="1" si="19"/>
        <v>0.70000000000000007</v>
      </c>
      <c r="T210" s="32">
        <f t="shared" ca="1" si="20"/>
        <v>0.59500000000000008</v>
      </c>
      <c r="U210" s="32">
        <f>RANK(W210,W1:W1002,0)</f>
        <v>206</v>
      </c>
      <c r="V210" s="32">
        <v>206</v>
      </c>
      <c r="W210" s="63">
        <v>1.1375</v>
      </c>
      <c r="X210" s="65">
        <f t="shared" ca="1" si="21"/>
        <v>68</v>
      </c>
      <c r="Y210" s="65" t="str">
        <f t="shared" ca="1" si="22"/>
        <v>60-69</v>
      </c>
    </row>
    <row r="211" spans="1:28"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0.59</v>
      </c>
      <c r="R211" s="32">
        <f t="shared" ca="1" si="18"/>
        <v>0.59</v>
      </c>
      <c r="S211" s="32">
        <f t="shared" ca="1" si="19"/>
        <v>0.73749999999999993</v>
      </c>
      <c r="T211" s="32">
        <f t="shared" ca="1" si="20"/>
        <v>0.73749999999999993</v>
      </c>
      <c r="U211" s="32">
        <f>RANK(W211,W1:W1002,0)</f>
        <v>206</v>
      </c>
      <c r="V211" s="32">
        <v>206</v>
      </c>
      <c r="W211" s="63">
        <v>1.1375</v>
      </c>
      <c r="X211" s="65">
        <f t="shared" ca="1" si="21"/>
        <v>65</v>
      </c>
      <c r="Y211" s="65" t="str">
        <f t="shared" ca="1" si="22"/>
        <v>60-69</v>
      </c>
    </row>
    <row r="212" spans="1:28"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1.02</v>
      </c>
      <c r="R212" s="32">
        <f t="shared" ca="1" si="18"/>
        <v>1.02</v>
      </c>
      <c r="S212" s="32">
        <f t="shared" ca="1" si="19"/>
        <v>1.2749999999999999</v>
      </c>
      <c r="T212" s="32">
        <f t="shared" ca="1" si="20"/>
        <v>1.2749999999999999</v>
      </c>
      <c r="U212" s="32">
        <f>RANK(W212,W1:W1002,0)</f>
        <v>206</v>
      </c>
      <c r="V212" s="32">
        <v>206</v>
      </c>
      <c r="W212" s="63">
        <v>1.1375</v>
      </c>
      <c r="X212" s="65">
        <f t="shared" ca="1" si="21"/>
        <v>56</v>
      </c>
      <c r="Y212" s="65" t="str">
        <f t="shared" ca="1" si="22"/>
        <v>50-59</v>
      </c>
    </row>
    <row r="213" spans="1:28"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0.54</v>
      </c>
      <c r="R213" s="32">
        <f t="shared" ca="1" si="18"/>
        <v>0.54</v>
      </c>
      <c r="S213" s="32">
        <f t="shared" ca="1" si="19"/>
        <v>0.67500000000000004</v>
      </c>
      <c r="T213" s="32">
        <f t="shared" ca="1" si="20"/>
        <v>0.57374999999999998</v>
      </c>
      <c r="U213" s="32">
        <f>RANK(W213,W1:W1002,0)</f>
        <v>206</v>
      </c>
      <c r="V213" s="32">
        <v>206</v>
      </c>
      <c r="W213" s="63">
        <v>1.1375</v>
      </c>
      <c r="X213" s="65">
        <f t="shared" ca="1" si="21"/>
        <v>55</v>
      </c>
      <c r="Y213" s="65" t="str">
        <f t="shared" ca="1" si="22"/>
        <v>50-59</v>
      </c>
    </row>
    <row r="214" spans="1:28"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0.53</v>
      </c>
      <c r="R214" s="32">
        <f t="shared" ca="1" si="18"/>
        <v>0.66250000000000009</v>
      </c>
      <c r="S214" s="32">
        <f t="shared" ca="1" si="19"/>
        <v>0.82812500000000011</v>
      </c>
      <c r="T214" s="32">
        <f t="shared" ca="1" si="20"/>
        <v>0.82812500000000011</v>
      </c>
      <c r="U214" s="32">
        <f>RANK(W214,W1:W1002,0)</f>
        <v>212</v>
      </c>
      <c r="V214" s="32">
        <v>212</v>
      </c>
      <c r="W214" s="63">
        <v>1.1368750000000001</v>
      </c>
      <c r="X214" s="65">
        <f t="shared" ca="1" si="21"/>
        <v>39</v>
      </c>
      <c r="Y214" s="65" t="str">
        <f t="shared" ca="1" si="22"/>
        <v>30-39</v>
      </c>
    </row>
    <row r="215" spans="1:28"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0.92</v>
      </c>
      <c r="R215" s="32">
        <f t="shared" ca="1" si="18"/>
        <v>0.92</v>
      </c>
      <c r="S215" s="32">
        <f t="shared" ca="1" si="19"/>
        <v>0.92</v>
      </c>
      <c r="T215" s="32">
        <f t="shared" ca="1" si="20"/>
        <v>0.78200000000000003</v>
      </c>
      <c r="U215" s="32">
        <f>RANK(W215,W1:W1002,0)</f>
        <v>212</v>
      </c>
      <c r="V215" s="32">
        <v>212</v>
      </c>
      <c r="W215" s="63">
        <v>1.1368750000000001</v>
      </c>
      <c r="X215" s="65">
        <f t="shared" ca="1" si="21"/>
        <v>26</v>
      </c>
      <c r="Y215" s="65" t="str">
        <f t="shared" ca="1" si="22"/>
        <v>20-29</v>
      </c>
    </row>
    <row r="216" spans="1:28"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0.69</v>
      </c>
      <c r="R216" s="32">
        <f t="shared" ca="1" si="18"/>
        <v>0.69</v>
      </c>
      <c r="S216" s="32">
        <f t="shared" ca="1" si="19"/>
        <v>0.69</v>
      </c>
      <c r="T216" s="32">
        <f t="shared" ca="1" si="20"/>
        <v>0.69</v>
      </c>
      <c r="U216" s="32">
        <f>RANK(W216,W1:W1002,0)</f>
        <v>212</v>
      </c>
      <c r="V216" s="32">
        <v>212</v>
      </c>
      <c r="W216" s="63">
        <v>1.1368750000000001</v>
      </c>
      <c r="X216" s="65">
        <f t="shared" ca="1" si="21"/>
        <v>67</v>
      </c>
      <c r="Y216" s="65" t="str">
        <f t="shared" ca="1" si="22"/>
        <v>60-69</v>
      </c>
    </row>
    <row r="217" spans="1:28"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0.59</v>
      </c>
      <c r="R217" s="32">
        <f t="shared" ca="1" si="18"/>
        <v>0.73749999999999993</v>
      </c>
      <c r="S217" s="32">
        <f t="shared" ca="1" si="19"/>
        <v>0.73749999999999993</v>
      </c>
      <c r="T217" s="32">
        <f t="shared" ca="1" si="20"/>
        <v>0.62687499999999996</v>
      </c>
      <c r="U217" s="32">
        <f>RANK(W217,W1:W1002,0)</f>
        <v>215</v>
      </c>
      <c r="V217" s="32">
        <v>215</v>
      </c>
      <c r="W217" s="63">
        <v>1.12890625</v>
      </c>
      <c r="X217" s="65">
        <f t="shared" ca="1" si="21"/>
        <v>76</v>
      </c>
      <c r="Y217" s="65" t="str">
        <f t="shared" ca="1" si="22"/>
        <v>70-79</v>
      </c>
    </row>
    <row r="218" spans="1:28"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0.6</v>
      </c>
      <c r="R218" s="32">
        <f t="shared" ca="1" si="18"/>
        <v>0.6</v>
      </c>
      <c r="S218" s="32">
        <f t="shared" ca="1" si="19"/>
        <v>0.75</v>
      </c>
      <c r="T218" s="32">
        <f t="shared" ca="1" si="20"/>
        <v>0.63749999999999996</v>
      </c>
      <c r="U218" s="32">
        <f>RANK(W218,W1:W1002,0)</f>
        <v>215</v>
      </c>
      <c r="V218" s="32">
        <v>215</v>
      </c>
      <c r="W218" s="63">
        <v>1.12890625</v>
      </c>
      <c r="X218" s="65">
        <f t="shared" ca="1" si="21"/>
        <v>23</v>
      </c>
      <c r="Y218" s="65" t="str">
        <f t="shared" ca="1" si="22"/>
        <v>20-29</v>
      </c>
    </row>
    <row r="219" spans="1:28"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0.99</v>
      </c>
      <c r="R219" s="32">
        <f t="shared" ca="1" si="18"/>
        <v>0.99</v>
      </c>
      <c r="S219" s="32">
        <f t="shared" ca="1" si="19"/>
        <v>0.99</v>
      </c>
      <c r="T219" s="32">
        <f t="shared" ca="1" si="20"/>
        <v>0.84150000000000003</v>
      </c>
      <c r="U219" s="32">
        <f>RANK(W219,W1:W1002,0)</f>
        <v>215</v>
      </c>
      <c r="V219" s="32">
        <v>215</v>
      </c>
      <c r="W219" s="63">
        <v>1.12890625</v>
      </c>
      <c r="X219" s="65">
        <f t="shared" ca="1" si="21"/>
        <v>26</v>
      </c>
      <c r="Y219" s="65" t="str">
        <f t="shared" ca="1" si="22"/>
        <v>20-29</v>
      </c>
    </row>
    <row r="220" spans="1:28"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0.9</v>
      </c>
      <c r="R220" s="32">
        <f t="shared" ca="1" si="18"/>
        <v>1.125</v>
      </c>
      <c r="S220" s="32">
        <f t="shared" ca="1" si="19"/>
        <v>1.125</v>
      </c>
      <c r="T220" s="32">
        <f t="shared" ca="1" si="20"/>
        <v>1.125</v>
      </c>
      <c r="U220" s="32">
        <f>RANK(W220,W1:W1002,0)</f>
        <v>218</v>
      </c>
      <c r="V220" s="32">
        <v>218</v>
      </c>
      <c r="W220" s="63">
        <v>1.12625</v>
      </c>
      <c r="X220" s="65">
        <f t="shared" ca="1" si="21"/>
        <v>60</v>
      </c>
      <c r="Y220" s="65" t="str">
        <f t="shared" ca="1" si="22"/>
        <v>60-69</v>
      </c>
    </row>
    <row r="221" spans="1:28" ht="15.75" hidden="1"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0.81</v>
      </c>
      <c r="R221" s="32">
        <f t="shared" ca="1" si="18"/>
        <v>1.0125000000000002</v>
      </c>
      <c r="S221" s="32">
        <f t="shared" ca="1" si="19"/>
        <v>1.2656250000000002</v>
      </c>
      <c r="T221" s="32">
        <f t="shared" ca="1" si="20"/>
        <v>1.0757812500000001</v>
      </c>
      <c r="U221" s="32">
        <f>RANK(W221,W1:W1002,0)</f>
        <v>219</v>
      </c>
      <c r="V221" s="32">
        <v>219</v>
      </c>
      <c r="W221" s="63">
        <v>1.125</v>
      </c>
      <c r="X221" s="65">
        <f t="shared" ca="1" si="21"/>
        <v>43</v>
      </c>
      <c r="Y221" s="61"/>
      <c r="Z221" s="61"/>
      <c r="AA221" s="61"/>
      <c r="AB221" s="40"/>
    </row>
    <row r="222" spans="1:28"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0.61</v>
      </c>
      <c r="R222" s="32">
        <f t="shared" ca="1" si="18"/>
        <v>0.61</v>
      </c>
      <c r="S222" s="32">
        <f t="shared" ca="1" si="19"/>
        <v>0.61</v>
      </c>
      <c r="T222" s="32">
        <f t="shared" ca="1" si="20"/>
        <v>0.61</v>
      </c>
      <c r="U222" s="32">
        <f>RANK(W222,W1:W1002,0)</f>
        <v>219</v>
      </c>
      <c r="V222" s="32">
        <v>219</v>
      </c>
      <c r="W222" s="63">
        <v>1.125</v>
      </c>
      <c r="X222" s="65">
        <f t="shared" ca="1" si="21"/>
        <v>29</v>
      </c>
      <c r="Y222" s="65" t="str">
        <f t="shared" ref="Y222:Y260" ca="1" si="23">IF(AND(X222&gt;=20, X222&lt;=29), "20-29",
  IF(AND(X222&gt;=30, X222&lt;=39), "30-39",
    IF(AND(X222&gt;=40, X222&lt;=49), "40-49",
      IF(AND(X222&gt;=50, X222&lt;=59), "50-59",
        IF(AND(X222&gt;=60, X222&lt;=69), "60-69",
          IF(AND(X222&gt;=70, X222&lt;=79), "70-79",
            IF(AND(X222&gt;=80, X222&lt;=89), "80-89",
              IF(AND(X222&gt;=90, X222&lt;=99), "90-99",
                IF(AND(X222&gt;=100, X222&lt;=109), "100-109", "Other")))))))))</f>
        <v>20-29</v>
      </c>
    </row>
    <row r="223" spans="1:28"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1.1000000000000001</v>
      </c>
      <c r="R223" s="32">
        <f t="shared" ca="1" si="18"/>
        <v>1.375</v>
      </c>
      <c r="S223" s="32">
        <f t="shared" ca="1" si="19"/>
        <v>1.375</v>
      </c>
      <c r="T223" s="32">
        <f t="shared" ca="1" si="20"/>
        <v>1.16875</v>
      </c>
      <c r="U223" s="32">
        <f>RANK(W223,W1:W1002,0)</f>
        <v>219</v>
      </c>
      <c r="V223" s="32">
        <v>219</v>
      </c>
      <c r="W223" s="63">
        <v>1.125</v>
      </c>
      <c r="X223" s="65">
        <f t="shared" ca="1" si="21"/>
        <v>42</v>
      </c>
      <c r="Y223" s="65" t="str">
        <f t="shared" ca="1" si="23"/>
        <v>40-49</v>
      </c>
    </row>
    <row r="224" spans="1:28"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0.53</v>
      </c>
      <c r="R224" s="32">
        <f t="shared" ca="1" si="18"/>
        <v>0.66250000000000009</v>
      </c>
      <c r="S224" s="32">
        <f t="shared" ca="1" si="19"/>
        <v>0.82812500000000011</v>
      </c>
      <c r="T224" s="32">
        <f t="shared" ca="1" si="20"/>
        <v>0.70390625000000007</v>
      </c>
      <c r="U224" s="32">
        <f>RANK(W224,W1:W1002,0)</f>
        <v>219</v>
      </c>
      <c r="V224" s="32">
        <v>219</v>
      </c>
      <c r="W224" s="63">
        <v>1.125</v>
      </c>
      <c r="X224" s="65">
        <f t="shared" ca="1" si="21"/>
        <v>44</v>
      </c>
      <c r="Y224" s="65" t="str">
        <f t="shared" ca="1" si="23"/>
        <v>40-49</v>
      </c>
    </row>
    <row r="225" spans="1:25"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0.66</v>
      </c>
      <c r="R225" s="32">
        <f t="shared" ca="1" si="18"/>
        <v>0.66</v>
      </c>
      <c r="S225" s="32">
        <f t="shared" ca="1" si="19"/>
        <v>0.82500000000000007</v>
      </c>
      <c r="T225" s="32">
        <f t="shared" ca="1" si="20"/>
        <v>0.70125000000000004</v>
      </c>
      <c r="U225" s="32">
        <f>RANK(W225,W1:W1002,0)</f>
        <v>223</v>
      </c>
      <c r="V225" s="32">
        <v>223</v>
      </c>
      <c r="W225" s="63">
        <v>1.1156250000000001</v>
      </c>
      <c r="X225" s="65">
        <f t="shared" ca="1" si="21"/>
        <v>57</v>
      </c>
      <c r="Y225" s="65" t="str">
        <f t="shared" ca="1" si="23"/>
        <v>50-59</v>
      </c>
    </row>
    <row r="226" spans="1:25"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0.97</v>
      </c>
      <c r="R226" s="32">
        <f t="shared" ca="1" si="18"/>
        <v>0.97</v>
      </c>
      <c r="S226" s="32">
        <f t="shared" ca="1" si="19"/>
        <v>0.97</v>
      </c>
      <c r="T226" s="32">
        <f t="shared" ca="1" si="20"/>
        <v>0.97</v>
      </c>
      <c r="U226" s="32">
        <f>RANK(W226,W1:W1002,0)</f>
        <v>223</v>
      </c>
      <c r="V226" s="32">
        <v>223</v>
      </c>
      <c r="W226" s="63">
        <v>1.1156250000000001</v>
      </c>
      <c r="X226" s="65">
        <f t="shared" ca="1" si="21"/>
        <v>23</v>
      </c>
      <c r="Y226" s="65" t="str">
        <f t="shared" ca="1" si="23"/>
        <v>20-29</v>
      </c>
    </row>
    <row r="227" spans="1:25"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0.78</v>
      </c>
      <c r="R227" s="32">
        <f t="shared" ca="1" si="18"/>
        <v>0.78</v>
      </c>
      <c r="S227" s="32">
        <f t="shared" ca="1" si="19"/>
        <v>0.97500000000000009</v>
      </c>
      <c r="T227" s="32">
        <f t="shared" ca="1" si="20"/>
        <v>0.8287500000000001</v>
      </c>
      <c r="U227" s="32">
        <f>RANK(W227,W1:W1002,0)</f>
        <v>223</v>
      </c>
      <c r="V227" s="32">
        <v>223</v>
      </c>
      <c r="W227" s="63">
        <v>1.1156250000000001</v>
      </c>
      <c r="X227" s="65">
        <f t="shared" ca="1" si="21"/>
        <v>45</v>
      </c>
      <c r="Y227" s="65" t="str">
        <f t="shared" ca="1" si="23"/>
        <v>40-49</v>
      </c>
    </row>
    <row r="228" spans="1:25"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0.64</v>
      </c>
      <c r="R228" s="32">
        <f t="shared" ca="1" si="18"/>
        <v>0.8</v>
      </c>
      <c r="S228" s="32">
        <f t="shared" ca="1" si="19"/>
        <v>0.8</v>
      </c>
      <c r="T228" s="32">
        <f t="shared" ca="1" si="20"/>
        <v>0.68</v>
      </c>
      <c r="U228" s="32">
        <f>RANK(W228,W1:W1002,0)</f>
        <v>226</v>
      </c>
      <c r="V228" s="32">
        <v>226</v>
      </c>
      <c r="W228" s="63">
        <v>1.1125</v>
      </c>
      <c r="X228" s="65">
        <f t="shared" ca="1" si="21"/>
        <v>23</v>
      </c>
      <c r="Y228" s="65" t="str">
        <f t="shared" ca="1" si="23"/>
        <v>20-29</v>
      </c>
    </row>
    <row r="229" spans="1:25"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0.62</v>
      </c>
      <c r="R229" s="32">
        <f t="shared" ca="1" si="18"/>
        <v>0.77500000000000002</v>
      </c>
      <c r="S229" s="32">
        <f t="shared" ca="1" si="19"/>
        <v>0.96875</v>
      </c>
      <c r="T229" s="32">
        <f t="shared" ca="1" si="20"/>
        <v>0.96875</v>
      </c>
      <c r="U229" s="32">
        <f>RANK(W229,W1:W1002,0)</f>
        <v>226</v>
      </c>
      <c r="V229" s="32">
        <v>226</v>
      </c>
      <c r="W229" s="63">
        <v>1.1125</v>
      </c>
      <c r="X229" s="65">
        <f t="shared" ca="1" si="21"/>
        <v>123</v>
      </c>
      <c r="Y229" s="65" t="str">
        <f t="shared" ca="1" si="23"/>
        <v>Other</v>
      </c>
    </row>
    <row r="230" spans="1:25"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0.73</v>
      </c>
      <c r="R230" s="32">
        <f t="shared" ca="1" si="18"/>
        <v>0.73</v>
      </c>
      <c r="S230" s="32">
        <f t="shared" ca="1" si="19"/>
        <v>0.91249999999999998</v>
      </c>
      <c r="T230" s="32">
        <f t="shared" ca="1" si="20"/>
        <v>0.91249999999999998</v>
      </c>
      <c r="U230" s="32">
        <f>RANK(W230,W1:W1002,0)</f>
        <v>226</v>
      </c>
      <c r="V230" s="32">
        <v>226</v>
      </c>
      <c r="W230" s="63">
        <v>1.1125</v>
      </c>
      <c r="X230" s="65">
        <f t="shared" ca="1" si="21"/>
        <v>59</v>
      </c>
      <c r="Y230" s="65" t="str">
        <f t="shared" ca="1" si="23"/>
        <v>50-59</v>
      </c>
    </row>
    <row r="231" spans="1:25"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1</v>
      </c>
      <c r="R231" s="32">
        <f t="shared" ca="1" si="18"/>
        <v>1</v>
      </c>
      <c r="S231" s="32">
        <f t="shared" ca="1" si="19"/>
        <v>1</v>
      </c>
      <c r="T231" s="32">
        <f t="shared" ca="1" si="20"/>
        <v>0.85</v>
      </c>
      <c r="U231" s="32">
        <f>RANK(W231,W1:W1002,0)</f>
        <v>226</v>
      </c>
      <c r="V231" s="32">
        <v>226</v>
      </c>
      <c r="W231" s="63">
        <v>1.1125</v>
      </c>
      <c r="X231" s="65">
        <f t="shared" ca="1" si="21"/>
        <v>68</v>
      </c>
      <c r="Y231" s="65" t="str">
        <f t="shared" ca="1" si="23"/>
        <v>60-69</v>
      </c>
    </row>
    <row r="232" spans="1:25"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0.76</v>
      </c>
      <c r="R232" s="32">
        <f t="shared" ca="1" si="18"/>
        <v>0.95</v>
      </c>
      <c r="S232" s="32">
        <f t="shared" ca="1" si="19"/>
        <v>0.95</v>
      </c>
      <c r="T232" s="32">
        <f t="shared" ca="1" si="20"/>
        <v>0.95</v>
      </c>
      <c r="U232" s="32">
        <f>RANK(W232,W1:W1002,0)</f>
        <v>230</v>
      </c>
      <c r="V232" s="32">
        <v>230</v>
      </c>
      <c r="W232" s="63">
        <v>1.109375</v>
      </c>
      <c r="X232" s="65">
        <f t="shared" ca="1" si="21"/>
        <v>59</v>
      </c>
      <c r="Y232" s="65" t="str">
        <f t="shared" ca="1" si="23"/>
        <v>50-59</v>
      </c>
    </row>
    <row r="233" spans="1:25"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0.89</v>
      </c>
      <c r="R233" s="32">
        <f t="shared" ca="1" si="18"/>
        <v>1.1125</v>
      </c>
      <c r="S233" s="32">
        <f t="shared" ca="1" si="19"/>
        <v>1.390625</v>
      </c>
      <c r="T233" s="32">
        <f t="shared" ca="1" si="20"/>
        <v>1.1820312499999999</v>
      </c>
      <c r="U233" s="32">
        <f>RANK(W233,W1:W1002,0)</f>
        <v>231</v>
      </c>
      <c r="V233" s="32">
        <v>231</v>
      </c>
      <c r="W233" s="63">
        <v>1.105</v>
      </c>
      <c r="X233" s="65">
        <f t="shared" ca="1" si="21"/>
        <v>45</v>
      </c>
      <c r="Y233" s="65" t="str">
        <f t="shared" ca="1" si="23"/>
        <v>40-49</v>
      </c>
    </row>
    <row r="234" spans="1:25"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0.95</v>
      </c>
      <c r="R234" s="32">
        <f t="shared" ca="1" si="18"/>
        <v>1.1875</v>
      </c>
      <c r="S234" s="32">
        <f t="shared" ca="1" si="19"/>
        <v>1.484375</v>
      </c>
      <c r="T234" s="32">
        <f t="shared" ca="1" si="20"/>
        <v>1.26171875</v>
      </c>
      <c r="U234" s="32">
        <f>RANK(W234,W1:W1002,0)</f>
        <v>231</v>
      </c>
      <c r="V234" s="32">
        <v>231</v>
      </c>
      <c r="W234" s="63">
        <v>1.105</v>
      </c>
      <c r="X234" s="65">
        <f t="shared" ca="1" si="21"/>
        <v>80</v>
      </c>
      <c r="Y234" s="65" t="str">
        <f t="shared" ca="1" si="23"/>
        <v>80-89</v>
      </c>
    </row>
    <row r="235" spans="1:25"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0.86</v>
      </c>
      <c r="R235" s="32">
        <f t="shared" ca="1" si="18"/>
        <v>0.86</v>
      </c>
      <c r="S235" s="32">
        <f t="shared" ca="1" si="19"/>
        <v>1.075</v>
      </c>
      <c r="T235" s="32">
        <f t="shared" ca="1" si="20"/>
        <v>0.91374999999999995</v>
      </c>
      <c r="U235" s="32">
        <f>RANK(W235,W1:W1002,0)</f>
        <v>233</v>
      </c>
      <c r="V235" s="32">
        <v>233</v>
      </c>
      <c r="W235" s="63">
        <v>1.1000000000000001</v>
      </c>
      <c r="X235" s="65">
        <f t="shared" ca="1" si="21"/>
        <v>58</v>
      </c>
      <c r="Y235" s="65" t="str">
        <f t="shared" ca="1" si="23"/>
        <v>50-59</v>
      </c>
    </row>
    <row r="236" spans="1:25"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0.64</v>
      </c>
      <c r="R236" s="32">
        <f t="shared" ca="1" si="18"/>
        <v>0.64</v>
      </c>
      <c r="S236" s="32">
        <f t="shared" ca="1" si="19"/>
        <v>0.64</v>
      </c>
      <c r="T236" s="32">
        <f t="shared" ca="1" si="20"/>
        <v>0.54400000000000004</v>
      </c>
      <c r="U236" s="32">
        <f>RANK(W236,W1:W1002,0)</f>
        <v>233</v>
      </c>
      <c r="V236" s="32">
        <v>233</v>
      </c>
      <c r="W236" s="63">
        <v>1.1000000000000001</v>
      </c>
      <c r="X236" s="65">
        <f t="shared" ca="1" si="21"/>
        <v>80</v>
      </c>
      <c r="Y236" s="65" t="str">
        <f t="shared" ca="1" si="23"/>
        <v>80-89</v>
      </c>
    </row>
    <row r="237" spans="1:25"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0.82</v>
      </c>
      <c r="R237" s="32">
        <f t="shared" ca="1" si="18"/>
        <v>1.0249999999999999</v>
      </c>
      <c r="S237" s="32">
        <f t="shared" ca="1" si="19"/>
        <v>1.0249999999999999</v>
      </c>
      <c r="T237" s="32">
        <f t="shared" ca="1" si="20"/>
        <v>0.87124999999999986</v>
      </c>
      <c r="U237" s="32">
        <f>RANK(W237,W1:W1002,0)</f>
        <v>233</v>
      </c>
      <c r="V237" s="32">
        <v>233</v>
      </c>
      <c r="W237" s="63">
        <v>1.1000000000000001</v>
      </c>
      <c r="X237" s="65">
        <f t="shared" ca="1" si="21"/>
        <v>26</v>
      </c>
      <c r="Y237" s="65" t="str">
        <f t="shared" ca="1" si="23"/>
        <v>20-29</v>
      </c>
    </row>
    <row r="238" spans="1:25"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0.44</v>
      </c>
      <c r="R238" s="32">
        <f t="shared" ca="1" si="18"/>
        <v>0.44</v>
      </c>
      <c r="S238" s="32">
        <f t="shared" ca="1" si="19"/>
        <v>0.44</v>
      </c>
      <c r="T238" s="32">
        <f t="shared" ca="1" si="20"/>
        <v>0.44</v>
      </c>
      <c r="U238" s="32">
        <f>RANK(W238,W1:W1002,0)</f>
        <v>233</v>
      </c>
      <c r="V238" s="32">
        <v>233</v>
      </c>
      <c r="W238" s="63">
        <v>1.1000000000000001</v>
      </c>
      <c r="X238" s="65">
        <f t="shared" ca="1" si="21"/>
        <v>83</v>
      </c>
      <c r="Y238" s="65" t="str">
        <f t="shared" ca="1" si="23"/>
        <v>80-89</v>
      </c>
    </row>
    <row r="239" spans="1:25"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0.44</v>
      </c>
      <c r="R239" s="32">
        <f t="shared" ca="1" si="18"/>
        <v>0.55000000000000004</v>
      </c>
      <c r="S239" s="32">
        <f t="shared" ca="1" si="19"/>
        <v>0.6875</v>
      </c>
      <c r="T239" s="32">
        <f t="shared" ca="1" si="20"/>
        <v>0.6875</v>
      </c>
      <c r="U239" s="32">
        <f>RANK(W239,W1:W1002,0)</f>
        <v>237</v>
      </c>
      <c r="V239" s="32">
        <v>237</v>
      </c>
      <c r="W239" s="63">
        <v>1.0943750000000001</v>
      </c>
      <c r="X239" s="65">
        <f t="shared" ca="1" si="21"/>
        <v>80</v>
      </c>
      <c r="Y239" s="65" t="str">
        <f t="shared" ca="1" si="23"/>
        <v>80-89</v>
      </c>
    </row>
    <row r="240" spans="1:25"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0.84</v>
      </c>
      <c r="R240" s="32">
        <f t="shared" ca="1" si="18"/>
        <v>1.05</v>
      </c>
      <c r="S240" s="32">
        <f t="shared" ca="1" si="19"/>
        <v>1.3125</v>
      </c>
      <c r="T240" s="32">
        <f t="shared" ca="1" si="20"/>
        <v>1.1156249999999999</v>
      </c>
      <c r="U240" s="32">
        <f>RANK(W240,W1:W1002,0)</f>
        <v>237</v>
      </c>
      <c r="V240" s="32">
        <v>237</v>
      </c>
      <c r="W240" s="63">
        <v>1.0943750000000001</v>
      </c>
      <c r="X240" s="65">
        <f t="shared" ca="1" si="21"/>
        <v>84</v>
      </c>
      <c r="Y240" s="65" t="str">
        <f t="shared" ca="1" si="23"/>
        <v>80-89</v>
      </c>
    </row>
    <row r="241" spans="1:25"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1.0900000000000001</v>
      </c>
      <c r="R241" s="32">
        <f t="shared" ca="1" si="18"/>
        <v>1.3625</v>
      </c>
      <c r="S241" s="32">
        <f t="shared" ca="1" si="19"/>
        <v>1.703125</v>
      </c>
      <c r="T241" s="32">
        <f t="shared" ca="1" si="20"/>
        <v>1.4476562499999999</v>
      </c>
      <c r="U241" s="32">
        <f>RANK(W241,W1:W1002,0)</f>
        <v>237</v>
      </c>
      <c r="V241" s="32">
        <v>237</v>
      </c>
      <c r="W241" s="63">
        <v>1.0943750000000001</v>
      </c>
      <c r="X241" s="65">
        <f t="shared" ca="1" si="21"/>
        <v>82</v>
      </c>
      <c r="Y241" s="65" t="str">
        <f t="shared" ca="1" si="23"/>
        <v>80-89</v>
      </c>
    </row>
    <row r="242" spans="1:25"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0.79</v>
      </c>
      <c r="R242" s="32">
        <f t="shared" ca="1" si="18"/>
        <v>0.98750000000000004</v>
      </c>
      <c r="S242" s="32">
        <f t="shared" ca="1" si="19"/>
        <v>0.98750000000000004</v>
      </c>
      <c r="T242" s="32">
        <f t="shared" ca="1" si="20"/>
        <v>0.83937499999999998</v>
      </c>
      <c r="U242" s="32">
        <f>RANK(W242,W1:W1002,0)</f>
        <v>240</v>
      </c>
      <c r="V242" s="32">
        <v>240</v>
      </c>
      <c r="W242" s="63">
        <v>1.0900000000000001</v>
      </c>
      <c r="X242" s="65">
        <f t="shared" ca="1" si="21"/>
        <v>62</v>
      </c>
      <c r="Y242" s="65" t="str">
        <f t="shared" ca="1" si="23"/>
        <v>60-69</v>
      </c>
    </row>
    <row r="243" spans="1:25"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0.44</v>
      </c>
      <c r="R243" s="32">
        <f t="shared" ca="1" si="18"/>
        <v>0.55000000000000004</v>
      </c>
      <c r="S243" s="32">
        <f t="shared" ca="1" si="19"/>
        <v>0.6875</v>
      </c>
      <c r="T243" s="32">
        <f t="shared" ca="1" si="20"/>
        <v>0.6875</v>
      </c>
      <c r="U243" s="32">
        <f>RANK(W243,W1:W1002,0)</f>
        <v>241</v>
      </c>
      <c r="V243" s="32">
        <v>241</v>
      </c>
      <c r="W243" s="63">
        <v>1.0874999999999999</v>
      </c>
      <c r="X243" s="65">
        <f t="shared" ca="1" si="21"/>
        <v>49</v>
      </c>
      <c r="Y243" s="65" t="str">
        <f t="shared" ca="1" si="23"/>
        <v>40-49</v>
      </c>
    </row>
    <row r="244" spans="1:25"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0.72</v>
      </c>
      <c r="R244" s="32">
        <f t="shared" ca="1" si="18"/>
        <v>0.72</v>
      </c>
      <c r="S244" s="32">
        <f t="shared" ca="1" si="19"/>
        <v>0.89999999999999991</v>
      </c>
      <c r="T244" s="32">
        <f t="shared" ca="1" si="20"/>
        <v>0.7649999999999999</v>
      </c>
      <c r="U244" s="32">
        <f>RANK(W244,W1:W1002,0)</f>
        <v>241</v>
      </c>
      <c r="V244" s="32">
        <v>241</v>
      </c>
      <c r="W244" s="63">
        <v>1.0874999999999999</v>
      </c>
      <c r="X244" s="65">
        <f t="shared" ca="1" si="21"/>
        <v>64</v>
      </c>
      <c r="Y244" s="65" t="str">
        <f t="shared" ca="1" si="23"/>
        <v>60-69</v>
      </c>
    </row>
    <row r="245" spans="1:25"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1.05</v>
      </c>
      <c r="R245" s="32">
        <f t="shared" ca="1" si="18"/>
        <v>1.3125</v>
      </c>
      <c r="S245" s="32">
        <f t="shared" ca="1" si="19"/>
        <v>1.3125</v>
      </c>
      <c r="T245" s="32">
        <f t="shared" ca="1" si="20"/>
        <v>1.3125</v>
      </c>
      <c r="U245" s="32">
        <f>RANK(W245,W1:W1002,0)</f>
        <v>241</v>
      </c>
      <c r="V245" s="32">
        <v>241</v>
      </c>
      <c r="W245" s="63">
        <v>1.0874999999999999</v>
      </c>
      <c r="X245" s="65">
        <f t="shared" ca="1" si="21"/>
        <v>54</v>
      </c>
      <c r="Y245" s="65" t="str">
        <f t="shared" ca="1" si="23"/>
        <v>50-59</v>
      </c>
    </row>
    <row r="246" spans="1:25"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0.76</v>
      </c>
      <c r="R246" s="32">
        <f t="shared" ca="1" si="18"/>
        <v>0.76</v>
      </c>
      <c r="S246" s="32">
        <f t="shared" ca="1" si="19"/>
        <v>0.76</v>
      </c>
      <c r="T246" s="32">
        <f t="shared" ca="1" si="20"/>
        <v>0.64600000000000002</v>
      </c>
      <c r="U246" s="32">
        <f>RANK(W246,W1:W1002,0)</f>
        <v>244</v>
      </c>
      <c r="V246" s="32">
        <v>244</v>
      </c>
      <c r="W246" s="63">
        <v>1.08375</v>
      </c>
      <c r="X246" s="65">
        <f t="shared" ca="1" si="21"/>
        <v>65</v>
      </c>
      <c r="Y246" s="65" t="str">
        <f t="shared" ca="1" si="23"/>
        <v>60-69</v>
      </c>
    </row>
    <row r="247" spans="1:25"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0.51</v>
      </c>
      <c r="R247" s="32">
        <f t="shared" ca="1" si="18"/>
        <v>0.63749999999999996</v>
      </c>
      <c r="S247" s="32">
        <f t="shared" ca="1" si="19"/>
        <v>0.63749999999999996</v>
      </c>
      <c r="T247" s="32">
        <f t="shared" ca="1" si="20"/>
        <v>0.541875</v>
      </c>
      <c r="U247" s="32">
        <f>RANK(W247,W1:W1002,0)</f>
        <v>244</v>
      </c>
      <c r="V247" s="32">
        <v>244</v>
      </c>
      <c r="W247" s="63">
        <v>1.08375</v>
      </c>
      <c r="X247" s="65">
        <f t="shared" ca="1" si="21"/>
        <v>73</v>
      </c>
      <c r="Y247" s="65" t="str">
        <f t="shared" ca="1" si="23"/>
        <v>70-79</v>
      </c>
    </row>
    <row r="248" spans="1:25"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1.07</v>
      </c>
      <c r="R248" s="32">
        <f t="shared" ca="1" si="18"/>
        <v>1.3375000000000001</v>
      </c>
      <c r="S248" s="32">
        <f t="shared" ca="1" si="19"/>
        <v>1.6718750000000002</v>
      </c>
      <c r="T248" s="32">
        <f t="shared" ca="1" si="20"/>
        <v>1.6718750000000002</v>
      </c>
      <c r="U248" s="32">
        <f>RANK(W248,W1:W1002,0)</f>
        <v>244</v>
      </c>
      <c r="V248" s="32">
        <v>244</v>
      </c>
      <c r="W248" s="63">
        <v>1.08375</v>
      </c>
      <c r="X248" s="65">
        <f t="shared" ca="1" si="21"/>
        <v>56</v>
      </c>
      <c r="Y248" s="65" t="str">
        <f t="shared" ca="1" si="23"/>
        <v>50-59</v>
      </c>
    </row>
    <row r="249" spans="1:25"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0.62</v>
      </c>
      <c r="R249" s="32">
        <f t="shared" ca="1" si="18"/>
        <v>0.62</v>
      </c>
      <c r="S249" s="32">
        <f t="shared" ca="1" si="19"/>
        <v>0.62</v>
      </c>
      <c r="T249" s="32">
        <f t="shared" ca="1" si="20"/>
        <v>0.62</v>
      </c>
      <c r="U249" s="32">
        <f>RANK(W249,W1:W1002,0)</f>
        <v>244</v>
      </c>
      <c r="V249" s="32">
        <v>244</v>
      </c>
      <c r="W249" s="63">
        <v>1.08375</v>
      </c>
      <c r="X249" s="65">
        <f t="shared" ca="1" si="21"/>
        <v>60</v>
      </c>
      <c r="Y249" s="65" t="str">
        <f t="shared" ca="1" si="23"/>
        <v>60-69</v>
      </c>
    </row>
    <row r="250" spans="1:25"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0.82</v>
      </c>
      <c r="R250" s="32">
        <f t="shared" ca="1" si="18"/>
        <v>1.0249999999999999</v>
      </c>
      <c r="S250" s="32">
        <f t="shared" ca="1" si="19"/>
        <v>1.0249999999999999</v>
      </c>
      <c r="T250" s="32">
        <f t="shared" ca="1" si="20"/>
        <v>1.0249999999999999</v>
      </c>
      <c r="U250" s="32">
        <f>RANK(W250,W1:W1002,0)</f>
        <v>248</v>
      </c>
      <c r="V250" s="32">
        <v>248</v>
      </c>
      <c r="W250" s="63">
        <v>1.078125</v>
      </c>
      <c r="X250" s="65">
        <f t="shared" ca="1" si="21"/>
        <v>52</v>
      </c>
      <c r="Y250" s="65" t="str">
        <f t="shared" ca="1" si="23"/>
        <v>50-59</v>
      </c>
    </row>
    <row r="251" spans="1:25"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1.01</v>
      </c>
      <c r="R251" s="32">
        <f t="shared" ca="1" si="18"/>
        <v>1.2625</v>
      </c>
      <c r="S251" s="32">
        <f t="shared" ca="1" si="19"/>
        <v>1.2625</v>
      </c>
      <c r="T251" s="32">
        <f t="shared" ca="1" si="20"/>
        <v>1.2625</v>
      </c>
      <c r="U251" s="32">
        <f>RANK(W251,W1:W1002,0)</f>
        <v>249</v>
      </c>
      <c r="V251" s="32">
        <v>249</v>
      </c>
      <c r="W251" s="63">
        <v>1.0757812499999999</v>
      </c>
      <c r="X251" s="65">
        <f t="shared" ca="1" si="21"/>
        <v>44</v>
      </c>
      <c r="Y251" s="65" t="str">
        <f t="shared" ca="1" si="23"/>
        <v>40-49</v>
      </c>
    </row>
    <row r="252" spans="1:25"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0.82</v>
      </c>
      <c r="R252" s="32">
        <f t="shared" ca="1" si="18"/>
        <v>0.82</v>
      </c>
      <c r="S252" s="32">
        <f t="shared" ca="1" si="19"/>
        <v>0.82</v>
      </c>
      <c r="T252" s="32">
        <f t="shared" ca="1" si="20"/>
        <v>0.82</v>
      </c>
      <c r="U252" s="32">
        <f>RANK(W252,W1:W1002,0)</f>
        <v>250</v>
      </c>
      <c r="V252" s="32">
        <v>250</v>
      </c>
      <c r="W252" s="63">
        <v>1.075</v>
      </c>
      <c r="X252" s="65">
        <f t="shared" ca="1" si="21"/>
        <v>49</v>
      </c>
      <c r="Y252" s="65" t="str">
        <f t="shared" ca="1" si="23"/>
        <v>40-49</v>
      </c>
    </row>
    <row r="253" spans="1:25"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0.6</v>
      </c>
      <c r="R253" s="32">
        <f t="shared" ca="1" si="18"/>
        <v>0.6</v>
      </c>
      <c r="S253" s="32">
        <f t="shared" ca="1" si="19"/>
        <v>0.75</v>
      </c>
      <c r="T253" s="32">
        <f t="shared" ca="1" si="20"/>
        <v>0.63749999999999996</v>
      </c>
      <c r="U253" s="32">
        <f>RANK(W253,W1:W1002,0)</f>
        <v>250</v>
      </c>
      <c r="V253" s="32">
        <v>250</v>
      </c>
      <c r="W253" s="63">
        <v>1.075</v>
      </c>
      <c r="X253" s="65">
        <f t="shared" ca="1" si="21"/>
        <v>48</v>
      </c>
      <c r="Y253" s="65" t="str">
        <f t="shared" ca="1" si="23"/>
        <v>40-49</v>
      </c>
    </row>
    <row r="254" spans="1:25"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0.96</v>
      </c>
      <c r="R254" s="32">
        <f t="shared" ca="1" si="18"/>
        <v>1.2</v>
      </c>
      <c r="S254" s="32">
        <f t="shared" ca="1" si="19"/>
        <v>1.5</v>
      </c>
      <c r="T254" s="32">
        <f t="shared" ca="1" si="20"/>
        <v>1.5</v>
      </c>
      <c r="U254" s="32">
        <f>RANK(W254,W1:W1002,0)</f>
        <v>252</v>
      </c>
      <c r="V254" s="32">
        <v>252</v>
      </c>
      <c r="W254" s="63">
        <v>1.0731250000000001</v>
      </c>
      <c r="X254" s="65">
        <f t="shared" ca="1" si="21"/>
        <v>56</v>
      </c>
      <c r="Y254" s="65" t="str">
        <f t="shared" ca="1" si="23"/>
        <v>50-59</v>
      </c>
    </row>
    <row r="255" spans="1:25"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0.67</v>
      </c>
      <c r="R255" s="32">
        <f t="shared" ca="1" si="18"/>
        <v>0.67</v>
      </c>
      <c r="S255" s="32">
        <f t="shared" ca="1" si="19"/>
        <v>0.83750000000000002</v>
      </c>
      <c r="T255" s="32">
        <f t="shared" ca="1" si="20"/>
        <v>0.71187500000000004</v>
      </c>
      <c r="U255" s="32">
        <f>RANK(W255,W1:W1002,0)</f>
        <v>252</v>
      </c>
      <c r="V255" s="32">
        <v>252</v>
      </c>
      <c r="W255" s="63">
        <v>1.0731250000000001</v>
      </c>
      <c r="X255" s="65">
        <f t="shared" ca="1" si="21"/>
        <v>62</v>
      </c>
      <c r="Y255" s="65" t="str">
        <f t="shared" ca="1" si="23"/>
        <v>60-69</v>
      </c>
    </row>
    <row r="256" spans="1:25"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0.71</v>
      </c>
      <c r="R256" s="32">
        <f t="shared" ca="1" si="18"/>
        <v>0.71</v>
      </c>
      <c r="S256" s="32">
        <f t="shared" ca="1" si="19"/>
        <v>0.88749999999999996</v>
      </c>
      <c r="T256" s="32">
        <f t="shared" ca="1" si="20"/>
        <v>0.75437499999999991</v>
      </c>
      <c r="U256" s="32">
        <f>RANK(W256,W1:W1002,0)</f>
        <v>252</v>
      </c>
      <c r="V256" s="32">
        <v>252</v>
      </c>
      <c r="W256" s="63">
        <v>1.0731250000000001</v>
      </c>
      <c r="X256" s="65">
        <f t="shared" ca="1" si="21"/>
        <v>43</v>
      </c>
      <c r="Y256" s="65" t="str">
        <f t="shared" ca="1" si="23"/>
        <v>40-49</v>
      </c>
    </row>
    <row r="257" spans="1:28"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0.81</v>
      </c>
      <c r="R257" s="32">
        <f t="shared" ca="1" si="18"/>
        <v>0.81</v>
      </c>
      <c r="S257" s="32">
        <f t="shared" ca="1" si="19"/>
        <v>1.0125000000000002</v>
      </c>
      <c r="T257" s="32">
        <f t="shared" ca="1" si="20"/>
        <v>1.0125000000000002</v>
      </c>
      <c r="U257" s="32">
        <f>RANK(W257,W1:W1002,0)</f>
        <v>252</v>
      </c>
      <c r="V257" s="32">
        <v>252</v>
      </c>
      <c r="W257" s="63">
        <v>1.0731250000000001</v>
      </c>
      <c r="X257" s="65">
        <f t="shared" ca="1" si="21"/>
        <v>26</v>
      </c>
      <c r="Y257" s="65" t="str">
        <f t="shared" ca="1" si="23"/>
        <v>20-29</v>
      </c>
    </row>
    <row r="258" spans="1:28"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24">RANDBETWEEN(40,110)/100</f>
        <v>0.52</v>
      </c>
      <c r="R258" s="32">
        <f t="shared" ca="1" si="18"/>
        <v>0.52</v>
      </c>
      <c r="S258" s="32">
        <f t="shared" ca="1" si="19"/>
        <v>0.65</v>
      </c>
      <c r="T258" s="32">
        <f t="shared" ca="1" si="20"/>
        <v>0.55249999999999999</v>
      </c>
      <c r="U258" s="32">
        <f>RANK(W258,W1:W1002,0)</f>
        <v>252</v>
      </c>
      <c r="V258" s="32">
        <v>252</v>
      </c>
      <c r="W258" s="63">
        <v>1.0731250000000001</v>
      </c>
      <c r="X258" s="65">
        <f t="shared" ca="1" si="21"/>
        <v>84</v>
      </c>
      <c r="Y258" s="65" t="str">
        <f t="shared" ca="1" si="23"/>
        <v>80-89</v>
      </c>
    </row>
    <row r="259" spans="1:28"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24"/>
        <v>0.99</v>
      </c>
      <c r="R259" s="32">
        <f t="shared" ref="R259:R322" ca="1" si="25">Q259*(IF(J259="Yes",1.25,1))</f>
        <v>0.99</v>
      </c>
      <c r="S259" s="32">
        <f t="shared" ref="S259:S322" ca="1" si="26">R259*(IF(OR(VALUE(P259)&gt;8,VALUE(D259)&gt;80),1.25,1))</f>
        <v>1.2375</v>
      </c>
      <c r="T259" s="32">
        <f t="shared" ref="T259:T322" ca="1" si="27">S259*(IF(H259="Mass Customer",0.85,1))</f>
        <v>1.0518750000000001</v>
      </c>
      <c r="U259" s="32">
        <f>RANK(W259,W1:W1002,0)</f>
        <v>252</v>
      </c>
      <c r="V259" s="32">
        <v>252</v>
      </c>
      <c r="W259" s="63">
        <v>1.0731250000000001</v>
      </c>
      <c r="X259" s="65">
        <f t="shared" ca="1" si="21"/>
        <v>64</v>
      </c>
      <c r="Y259" s="65" t="str">
        <f t="shared" ca="1" si="23"/>
        <v>60-69</v>
      </c>
    </row>
    <row r="260" spans="1:28"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24"/>
        <v>1.06</v>
      </c>
      <c r="R260" s="32">
        <f t="shared" ca="1" si="25"/>
        <v>1.06</v>
      </c>
      <c r="S260" s="32">
        <f t="shared" ca="1" si="26"/>
        <v>1.06</v>
      </c>
      <c r="T260" s="32">
        <f t="shared" ca="1" si="27"/>
        <v>0.90100000000000002</v>
      </c>
      <c r="U260" s="32">
        <f>RANK(W260,W1:W1002,0)</f>
        <v>252</v>
      </c>
      <c r="V260" s="32">
        <v>252</v>
      </c>
      <c r="W260" s="63">
        <v>1.0731250000000001</v>
      </c>
      <c r="X260" s="65">
        <f t="shared" ca="1" si="21"/>
        <v>61</v>
      </c>
      <c r="Y260" s="65" t="str">
        <f t="shared" ca="1" si="23"/>
        <v>60-69</v>
      </c>
    </row>
    <row r="261" spans="1:28" ht="15.75" hidden="1"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24"/>
        <v>0.78</v>
      </c>
      <c r="R261" s="32">
        <f t="shared" ca="1" si="25"/>
        <v>0.97500000000000009</v>
      </c>
      <c r="S261" s="32">
        <f t="shared" ca="1" si="26"/>
        <v>0.97500000000000009</v>
      </c>
      <c r="T261" s="32">
        <f t="shared" ca="1" si="27"/>
        <v>0.8287500000000001</v>
      </c>
      <c r="U261" s="32">
        <f>RANK(W261,W1:W1002,0)</f>
        <v>259</v>
      </c>
      <c r="V261" s="32">
        <v>259</v>
      </c>
      <c r="W261" s="63">
        <v>1.0625</v>
      </c>
      <c r="X261" s="65">
        <f t="shared" ref="X261:X324" ca="1" si="28">DATEDIF(E261, TODAY(), "Y")</f>
        <v>23</v>
      </c>
      <c r="Y261" s="61"/>
      <c r="Z261" s="61"/>
      <c r="AA261" s="61"/>
      <c r="AB261" s="40"/>
    </row>
    <row r="262" spans="1:28"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24"/>
        <v>0.53</v>
      </c>
      <c r="R262" s="32">
        <f t="shared" ca="1" si="25"/>
        <v>0.53</v>
      </c>
      <c r="S262" s="32">
        <f t="shared" ca="1" si="26"/>
        <v>0.66250000000000009</v>
      </c>
      <c r="T262" s="32">
        <f t="shared" ca="1" si="27"/>
        <v>0.66250000000000009</v>
      </c>
      <c r="U262" s="32">
        <f>RANK(W262,W1:W1002,0)</f>
        <v>259</v>
      </c>
      <c r="V262" s="32">
        <v>259</v>
      </c>
      <c r="W262" s="63">
        <v>1.0625</v>
      </c>
      <c r="X262" s="65">
        <f t="shared" ca="1" si="28"/>
        <v>51</v>
      </c>
      <c r="Y262" s="65" t="str">
        <f t="shared" ref="Y262:Y303" ca="1" si="29">IF(AND(X262&gt;=20, X262&lt;=29), "20-29",
  IF(AND(X262&gt;=30, X262&lt;=39), "30-39",
    IF(AND(X262&gt;=40, X262&lt;=49), "40-49",
      IF(AND(X262&gt;=50, X262&lt;=59), "50-59",
        IF(AND(X262&gt;=60, X262&lt;=69), "60-69",
          IF(AND(X262&gt;=70, X262&lt;=79), "70-79",
            IF(AND(X262&gt;=80, X262&lt;=89), "80-89",
              IF(AND(X262&gt;=90, X262&lt;=99), "90-99",
                IF(AND(X262&gt;=100, X262&lt;=109), "100-109", "Other")))))))))</f>
        <v>50-59</v>
      </c>
    </row>
    <row r="263" spans="1:28"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24"/>
        <v>0.95</v>
      </c>
      <c r="R263" s="32">
        <f t="shared" ca="1" si="25"/>
        <v>1.1875</v>
      </c>
      <c r="S263" s="32">
        <f t="shared" ca="1" si="26"/>
        <v>1.484375</v>
      </c>
      <c r="T263" s="32">
        <f t="shared" ca="1" si="27"/>
        <v>1.26171875</v>
      </c>
      <c r="U263" s="32">
        <f>RANK(W263,W1:W1002,0)</f>
        <v>259</v>
      </c>
      <c r="V263" s="32">
        <v>259</v>
      </c>
      <c r="W263" s="63">
        <v>1.0625</v>
      </c>
      <c r="X263" s="65">
        <f t="shared" ca="1" si="28"/>
        <v>54</v>
      </c>
      <c r="Y263" s="65" t="str">
        <f t="shared" ca="1" si="29"/>
        <v>50-59</v>
      </c>
    </row>
    <row r="264" spans="1:28"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24"/>
        <v>0.61</v>
      </c>
      <c r="R264" s="32">
        <f t="shared" ca="1" si="25"/>
        <v>0.61</v>
      </c>
      <c r="S264" s="32">
        <f t="shared" ca="1" si="26"/>
        <v>0.61</v>
      </c>
      <c r="T264" s="32">
        <f t="shared" ca="1" si="27"/>
        <v>0.61</v>
      </c>
      <c r="U264" s="32">
        <f>RANK(W264,W1:W1002,0)</f>
        <v>259</v>
      </c>
      <c r="V264" s="32">
        <v>259</v>
      </c>
      <c r="W264" s="63">
        <v>1.0625</v>
      </c>
      <c r="X264" s="65">
        <f t="shared" ca="1" si="28"/>
        <v>32</v>
      </c>
      <c r="Y264" s="65" t="str">
        <f t="shared" ca="1" si="29"/>
        <v>30-39</v>
      </c>
    </row>
    <row r="265" spans="1:28"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24"/>
        <v>1.08</v>
      </c>
      <c r="R265" s="32">
        <f t="shared" ca="1" si="25"/>
        <v>1.35</v>
      </c>
      <c r="S265" s="32">
        <f t="shared" ca="1" si="26"/>
        <v>1.6875</v>
      </c>
      <c r="T265" s="32">
        <f t="shared" ca="1" si="27"/>
        <v>1.434375</v>
      </c>
      <c r="U265" s="32">
        <f>RANK(W265,W1:W1002,0)</f>
        <v>259</v>
      </c>
      <c r="V265" s="32">
        <v>259</v>
      </c>
      <c r="W265" s="63">
        <v>1.0625</v>
      </c>
      <c r="X265" s="65">
        <f t="shared" ca="1" si="28"/>
        <v>30</v>
      </c>
      <c r="Y265" s="65" t="str">
        <f t="shared" ca="1" si="29"/>
        <v>30-39</v>
      </c>
    </row>
    <row r="266" spans="1:28"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24"/>
        <v>0.56000000000000005</v>
      </c>
      <c r="R266" s="32">
        <f t="shared" ca="1" si="25"/>
        <v>0.70000000000000007</v>
      </c>
      <c r="S266" s="32">
        <f t="shared" ca="1" si="26"/>
        <v>0.70000000000000007</v>
      </c>
      <c r="T266" s="32">
        <f t="shared" ca="1" si="27"/>
        <v>0.59500000000000008</v>
      </c>
      <c r="U266" s="32">
        <f>RANK(W266,W1:W1002,0)</f>
        <v>259</v>
      </c>
      <c r="V266" s="32">
        <v>259</v>
      </c>
      <c r="W266" s="63">
        <v>1.0625</v>
      </c>
      <c r="X266" s="65">
        <f t="shared" ca="1" si="28"/>
        <v>75</v>
      </c>
      <c r="Y266" s="65" t="str">
        <f t="shared" ca="1" si="29"/>
        <v>70-79</v>
      </c>
    </row>
    <row r="267" spans="1:28"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24"/>
        <v>1.07</v>
      </c>
      <c r="R267" s="32">
        <f t="shared" ca="1" si="25"/>
        <v>1.3375000000000001</v>
      </c>
      <c r="S267" s="32">
        <f t="shared" ca="1" si="26"/>
        <v>1.3375000000000001</v>
      </c>
      <c r="T267" s="32">
        <f t="shared" ca="1" si="27"/>
        <v>1.3375000000000001</v>
      </c>
      <c r="U267" s="32">
        <f>RANK(W267,W1:W1002,0)</f>
        <v>259</v>
      </c>
      <c r="V267" s="32">
        <v>259</v>
      </c>
      <c r="W267" s="63">
        <v>1.0625</v>
      </c>
      <c r="X267" s="65">
        <f t="shared" ca="1" si="28"/>
        <v>27</v>
      </c>
      <c r="Y267" s="65" t="str">
        <f t="shared" ca="1" si="29"/>
        <v>20-29</v>
      </c>
    </row>
    <row r="268" spans="1:28"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24"/>
        <v>0.48</v>
      </c>
      <c r="R268" s="32">
        <f t="shared" ca="1" si="25"/>
        <v>0.48</v>
      </c>
      <c r="S268" s="32">
        <f t="shared" ca="1" si="26"/>
        <v>0.6</v>
      </c>
      <c r="T268" s="32">
        <f t="shared" ca="1" si="27"/>
        <v>0.51</v>
      </c>
      <c r="U268" s="32">
        <f>RANK(W268,W1:W1002,0)</f>
        <v>259</v>
      </c>
      <c r="V268" s="32">
        <v>259</v>
      </c>
      <c r="W268" s="63">
        <v>1.0625</v>
      </c>
      <c r="X268" s="65">
        <f t="shared" ca="1" si="28"/>
        <v>85</v>
      </c>
      <c r="Y268" s="65" t="str">
        <f t="shared" ca="1" si="29"/>
        <v>80-89</v>
      </c>
    </row>
    <row r="269" spans="1:28"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24"/>
        <v>0.85</v>
      </c>
      <c r="R269" s="32">
        <f t="shared" ca="1" si="25"/>
        <v>1.0625</v>
      </c>
      <c r="S269" s="32">
        <f t="shared" ca="1" si="26"/>
        <v>1.328125</v>
      </c>
      <c r="T269" s="32">
        <f t="shared" ca="1" si="27"/>
        <v>1.12890625</v>
      </c>
      <c r="U269" s="32">
        <f>RANK(W269,W1:W1002,0)</f>
        <v>259</v>
      </c>
      <c r="V269" s="32">
        <v>259</v>
      </c>
      <c r="W269" s="63">
        <v>1.0625</v>
      </c>
      <c r="X269" s="65">
        <f t="shared" ca="1" si="28"/>
        <v>53</v>
      </c>
      <c r="Y269" s="65" t="str">
        <f t="shared" ca="1" si="29"/>
        <v>50-59</v>
      </c>
    </row>
    <row r="270" spans="1:28"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24"/>
        <v>0.6</v>
      </c>
      <c r="R270" s="32">
        <f t="shared" ca="1" si="25"/>
        <v>0.6</v>
      </c>
      <c r="S270" s="32">
        <f t="shared" ca="1" si="26"/>
        <v>0.75</v>
      </c>
      <c r="T270" s="32">
        <f t="shared" ca="1" si="27"/>
        <v>0.63749999999999996</v>
      </c>
      <c r="U270" s="32">
        <f>RANK(W270,W1:W1002,0)</f>
        <v>259</v>
      </c>
      <c r="V270" s="32">
        <v>259</v>
      </c>
      <c r="W270" s="63">
        <v>1.0625</v>
      </c>
      <c r="X270" s="65">
        <f t="shared" ca="1" si="28"/>
        <v>50</v>
      </c>
      <c r="Y270" s="65" t="str">
        <f t="shared" ca="1" si="29"/>
        <v>50-59</v>
      </c>
    </row>
    <row r="271" spans="1:28"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24"/>
        <v>0.82</v>
      </c>
      <c r="R271" s="32">
        <f t="shared" ca="1" si="25"/>
        <v>1.0249999999999999</v>
      </c>
      <c r="S271" s="32">
        <f t="shared" ca="1" si="26"/>
        <v>1.0249999999999999</v>
      </c>
      <c r="T271" s="32">
        <f t="shared" ca="1" si="27"/>
        <v>1.0249999999999999</v>
      </c>
      <c r="U271" s="32">
        <f>RANK(W271,W1:W1002,0)</f>
        <v>259</v>
      </c>
      <c r="V271" s="32">
        <v>259</v>
      </c>
      <c r="W271" s="63">
        <v>1.0625</v>
      </c>
      <c r="X271" s="65">
        <f t="shared" ca="1" si="28"/>
        <v>71</v>
      </c>
      <c r="Y271" s="65" t="str">
        <f t="shared" ca="1" si="29"/>
        <v>70-79</v>
      </c>
    </row>
    <row r="272" spans="1:28"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24"/>
        <v>0.99</v>
      </c>
      <c r="R272" s="32">
        <f t="shared" ca="1" si="25"/>
        <v>0.99</v>
      </c>
      <c r="S272" s="32">
        <f t="shared" ca="1" si="26"/>
        <v>1.2375</v>
      </c>
      <c r="T272" s="32">
        <f t="shared" ca="1" si="27"/>
        <v>1.2375</v>
      </c>
      <c r="U272" s="32">
        <f>RANK(W272,W1:W1002,0)</f>
        <v>259</v>
      </c>
      <c r="V272" s="32">
        <v>259</v>
      </c>
      <c r="W272" s="63">
        <v>1.0625</v>
      </c>
      <c r="X272" s="65">
        <f t="shared" ca="1" si="28"/>
        <v>51</v>
      </c>
      <c r="Y272" s="65" t="str">
        <f t="shared" ca="1" si="29"/>
        <v>50-59</v>
      </c>
    </row>
    <row r="273" spans="1:25"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24"/>
        <v>0.71</v>
      </c>
      <c r="R273" s="32">
        <f t="shared" ca="1" si="25"/>
        <v>0.88749999999999996</v>
      </c>
      <c r="S273" s="32">
        <f t="shared" ca="1" si="26"/>
        <v>1.109375</v>
      </c>
      <c r="T273" s="32">
        <f t="shared" ca="1" si="27"/>
        <v>1.109375</v>
      </c>
      <c r="U273" s="32">
        <f>RANK(W273,W1:W1002,0)</f>
        <v>271</v>
      </c>
      <c r="V273" s="32">
        <v>271</v>
      </c>
      <c r="W273" s="63">
        <v>1.06</v>
      </c>
      <c r="X273" s="65">
        <f t="shared" ca="1" si="28"/>
        <v>27</v>
      </c>
      <c r="Y273" s="65" t="str">
        <f t="shared" ca="1" si="29"/>
        <v>20-29</v>
      </c>
    </row>
    <row r="274" spans="1:25"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24"/>
        <v>0.43</v>
      </c>
      <c r="R274" s="32">
        <f t="shared" ca="1" si="25"/>
        <v>0.53749999999999998</v>
      </c>
      <c r="S274" s="32">
        <f t="shared" ca="1" si="26"/>
        <v>0.53749999999999998</v>
      </c>
      <c r="T274" s="32">
        <f t="shared" ca="1" si="27"/>
        <v>0.45687499999999998</v>
      </c>
      <c r="U274" s="32">
        <f>RANK(W274,W1:W1002,0)</f>
        <v>271</v>
      </c>
      <c r="V274" s="32">
        <v>271</v>
      </c>
      <c r="W274" s="63">
        <v>1.06</v>
      </c>
      <c r="X274" s="65">
        <f t="shared" ca="1" si="28"/>
        <v>62</v>
      </c>
      <c r="Y274" s="65" t="str">
        <f t="shared" ca="1" si="29"/>
        <v>60-69</v>
      </c>
    </row>
    <row r="275" spans="1:25"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24"/>
        <v>0.95</v>
      </c>
      <c r="R275" s="32">
        <f t="shared" ca="1" si="25"/>
        <v>0.95</v>
      </c>
      <c r="S275" s="32">
        <f t="shared" ca="1" si="26"/>
        <v>1.1875</v>
      </c>
      <c r="T275" s="32">
        <f t="shared" ca="1" si="27"/>
        <v>1.0093749999999999</v>
      </c>
      <c r="U275" s="32">
        <f>RANK(W275,W1:W1002,0)</f>
        <v>271</v>
      </c>
      <c r="V275" s="32">
        <v>271</v>
      </c>
      <c r="W275" s="63">
        <v>1.06</v>
      </c>
      <c r="X275" s="65">
        <f t="shared" ca="1" si="28"/>
        <v>47</v>
      </c>
      <c r="Y275" s="65" t="str">
        <f t="shared" ca="1" si="29"/>
        <v>40-49</v>
      </c>
    </row>
    <row r="276" spans="1:25"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24"/>
        <v>0.48</v>
      </c>
      <c r="R276" s="32">
        <f t="shared" ca="1" si="25"/>
        <v>0.48</v>
      </c>
      <c r="S276" s="32">
        <f t="shared" ca="1" si="26"/>
        <v>0.6</v>
      </c>
      <c r="T276" s="32">
        <f t="shared" ca="1" si="27"/>
        <v>0.51</v>
      </c>
      <c r="U276" s="32">
        <f>RANK(W276,W1:W1002,0)</f>
        <v>274</v>
      </c>
      <c r="V276" s="32">
        <v>274</v>
      </c>
      <c r="W276" s="63">
        <v>1.0518749999999999</v>
      </c>
      <c r="X276" s="65">
        <f t="shared" ca="1" si="28"/>
        <v>67</v>
      </c>
      <c r="Y276" s="65" t="str">
        <f t="shared" ca="1" si="29"/>
        <v>60-69</v>
      </c>
    </row>
    <row r="277" spans="1:25"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24"/>
        <v>0.89</v>
      </c>
      <c r="R277" s="32">
        <f t="shared" ca="1" si="25"/>
        <v>0.89</v>
      </c>
      <c r="S277" s="32">
        <f t="shared" ca="1" si="26"/>
        <v>1.1125</v>
      </c>
      <c r="T277" s="32">
        <f t="shared" ca="1" si="27"/>
        <v>1.1125</v>
      </c>
      <c r="U277" s="32">
        <f>RANK(W277,W1:W1002,0)</f>
        <v>274</v>
      </c>
      <c r="V277" s="32">
        <v>274</v>
      </c>
      <c r="W277" s="63">
        <v>1.0518749999999999</v>
      </c>
      <c r="X277" s="65">
        <f t="shared" ca="1" si="28"/>
        <v>47</v>
      </c>
      <c r="Y277" s="65" t="str">
        <f t="shared" ca="1" si="29"/>
        <v>40-49</v>
      </c>
    </row>
    <row r="278" spans="1:25"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24"/>
        <v>0.95</v>
      </c>
      <c r="R278" s="32">
        <f t="shared" ca="1" si="25"/>
        <v>1.1875</v>
      </c>
      <c r="S278" s="32">
        <f t="shared" ca="1" si="26"/>
        <v>1.484375</v>
      </c>
      <c r="T278" s="32">
        <f t="shared" ca="1" si="27"/>
        <v>1.484375</v>
      </c>
      <c r="U278" s="32">
        <f>RANK(W278,W1:W1002,0)</f>
        <v>274</v>
      </c>
      <c r="V278" s="32">
        <v>274</v>
      </c>
      <c r="W278" s="63">
        <v>1.0518749999999999</v>
      </c>
      <c r="X278" s="65">
        <f t="shared" ca="1" si="28"/>
        <v>57</v>
      </c>
      <c r="Y278" s="65" t="str">
        <f t="shared" ca="1" si="29"/>
        <v>50-59</v>
      </c>
    </row>
    <row r="279" spans="1:25"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24"/>
        <v>0.83</v>
      </c>
      <c r="R279" s="32">
        <f t="shared" ca="1" si="25"/>
        <v>0.83</v>
      </c>
      <c r="S279" s="32">
        <f t="shared" ca="1" si="26"/>
        <v>1.0374999999999999</v>
      </c>
      <c r="T279" s="32">
        <f t="shared" ca="1" si="27"/>
        <v>1.0374999999999999</v>
      </c>
      <c r="U279" s="32">
        <f>RANK(W279,W1:W1002,0)</f>
        <v>274</v>
      </c>
      <c r="V279" s="32">
        <v>274</v>
      </c>
      <c r="W279" s="63">
        <v>1.0518749999999999</v>
      </c>
      <c r="X279" s="65">
        <f t="shared" ca="1" si="28"/>
        <v>70</v>
      </c>
      <c r="Y279" s="65" t="str">
        <f t="shared" ca="1" si="29"/>
        <v>70-79</v>
      </c>
    </row>
    <row r="280" spans="1:25"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24"/>
        <v>0.87</v>
      </c>
      <c r="R280" s="32">
        <f t="shared" ca="1" si="25"/>
        <v>1.0874999999999999</v>
      </c>
      <c r="S280" s="32">
        <f t="shared" ca="1" si="26"/>
        <v>1.359375</v>
      </c>
      <c r="T280" s="32">
        <f t="shared" ca="1" si="27"/>
        <v>1.359375</v>
      </c>
      <c r="U280" s="32">
        <f>RANK(W280,W1:W1002,0)</f>
        <v>278</v>
      </c>
      <c r="V280" s="32">
        <v>278</v>
      </c>
      <c r="W280" s="63">
        <v>1.05</v>
      </c>
      <c r="X280" s="65">
        <f t="shared" ca="1" si="28"/>
        <v>61</v>
      </c>
      <c r="Y280" s="65" t="str">
        <f t="shared" ca="1" si="29"/>
        <v>60-69</v>
      </c>
    </row>
    <row r="281" spans="1:25"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24"/>
        <v>0.8</v>
      </c>
      <c r="R281" s="32">
        <f t="shared" ca="1" si="25"/>
        <v>1</v>
      </c>
      <c r="S281" s="32">
        <f t="shared" ca="1" si="26"/>
        <v>1.25</v>
      </c>
      <c r="T281" s="32">
        <f t="shared" ca="1" si="27"/>
        <v>1.0625</v>
      </c>
      <c r="U281" s="32">
        <f>RANK(W281,W1:W1002,0)</f>
        <v>278</v>
      </c>
      <c r="V281" s="32">
        <v>278</v>
      </c>
      <c r="W281" s="63">
        <v>1.05</v>
      </c>
      <c r="X281" s="65">
        <f t="shared" ca="1" si="28"/>
        <v>47</v>
      </c>
      <c r="Y281" s="65" t="str">
        <f t="shared" ca="1" si="29"/>
        <v>40-49</v>
      </c>
    </row>
    <row r="282" spans="1:25"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24"/>
        <v>0.91</v>
      </c>
      <c r="R282" s="32">
        <f t="shared" ca="1" si="25"/>
        <v>0.91</v>
      </c>
      <c r="S282" s="32">
        <f t="shared" ca="1" si="26"/>
        <v>1.1375</v>
      </c>
      <c r="T282" s="32">
        <f t="shared" ca="1" si="27"/>
        <v>1.1375</v>
      </c>
      <c r="U282" s="32">
        <f>RANK(W282,W1:W1002,0)</f>
        <v>278</v>
      </c>
      <c r="V282" s="32">
        <v>278</v>
      </c>
      <c r="W282" s="63">
        <v>1.05</v>
      </c>
      <c r="X282" s="65">
        <f t="shared" ca="1" si="28"/>
        <v>58</v>
      </c>
      <c r="Y282" s="65" t="str">
        <f t="shared" ca="1" si="29"/>
        <v>50-59</v>
      </c>
    </row>
    <row r="283" spans="1:25"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24"/>
        <v>0.63</v>
      </c>
      <c r="R283" s="32">
        <f t="shared" ca="1" si="25"/>
        <v>0.63</v>
      </c>
      <c r="S283" s="32">
        <f t="shared" ca="1" si="26"/>
        <v>0.78749999999999998</v>
      </c>
      <c r="T283" s="32">
        <f t="shared" ca="1" si="27"/>
        <v>0.66937499999999994</v>
      </c>
      <c r="U283" s="32">
        <f>RANK(W283,W1:W1002,0)</f>
        <v>278</v>
      </c>
      <c r="V283" s="32">
        <v>278</v>
      </c>
      <c r="W283" s="63">
        <v>1.05</v>
      </c>
      <c r="X283" s="65">
        <f t="shared" ca="1" si="28"/>
        <v>55</v>
      </c>
      <c r="Y283" s="65" t="str">
        <f t="shared" ca="1" si="29"/>
        <v>50-59</v>
      </c>
    </row>
    <row r="284" spans="1:25"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24"/>
        <v>0.86</v>
      </c>
      <c r="R284" s="32">
        <f t="shared" ca="1" si="25"/>
        <v>1.075</v>
      </c>
      <c r="S284" s="32">
        <f t="shared" ca="1" si="26"/>
        <v>1.075</v>
      </c>
      <c r="T284" s="32">
        <f t="shared" ca="1" si="27"/>
        <v>0.91374999999999995</v>
      </c>
      <c r="U284" s="32">
        <f>RANK(W284,W1:W1002,0)</f>
        <v>282</v>
      </c>
      <c r="V284" s="32">
        <v>282</v>
      </c>
      <c r="W284" s="63">
        <v>1.0492187500000001</v>
      </c>
      <c r="X284" s="65">
        <f t="shared" ca="1" si="28"/>
        <v>52</v>
      </c>
      <c r="Y284" s="65" t="str">
        <f t="shared" ca="1" si="29"/>
        <v>50-59</v>
      </c>
    </row>
    <row r="285" spans="1:25"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24"/>
        <v>0.51</v>
      </c>
      <c r="R285" s="32">
        <f t="shared" ca="1" si="25"/>
        <v>0.51</v>
      </c>
      <c r="S285" s="32">
        <f t="shared" ca="1" si="26"/>
        <v>0.51</v>
      </c>
      <c r="T285" s="32">
        <f t="shared" ca="1" si="27"/>
        <v>0.4335</v>
      </c>
      <c r="U285" s="32">
        <f>RANK(W285,W1:W1002,0)</f>
        <v>282</v>
      </c>
      <c r="V285" s="32">
        <v>282</v>
      </c>
      <c r="W285" s="63">
        <v>1.0492187500000001</v>
      </c>
      <c r="X285" s="65">
        <f t="shared" ca="1" si="28"/>
        <v>45</v>
      </c>
      <c r="Y285" s="65" t="str">
        <f t="shared" ca="1" si="29"/>
        <v>40-49</v>
      </c>
    </row>
    <row r="286" spans="1:25"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24"/>
        <v>0.96</v>
      </c>
      <c r="R286" s="32">
        <f t="shared" ca="1" si="25"/>
        <v>0.96</v>
      </c>
      <c r="S286" s="32">
        <f t="shared" ca="1" si="26"/>
        <v>1.2</v>
      </c>
      <c r="T286" s="32">
        <f t="shared" ca="1" si="27"/>
        <v>1.02</v>
      </c>
      <c r="U286" s="32">
        <f>RANK(W286,W1:W1002,0)</f>
        <v>284</v>
      </c>
      <c r="V286" s="32">
        <v>284</v>
      </c>
      <c r="W286" s="63">
        <v>1.046875</v>
      </c>
      <c r="X286" s="65">
        <f t="shared" ca="1" si="28"/>
        <v>64</v>
      </c>
      <c r="Y286" s="65" t="str">
        <f t="shared" ca="1" si="29"/>
        <v>60-69</v>
      </c>
    </row>
    <row r="287" spans="1:25"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24"/>
        <v>0.77</v>
      </c>
      <c r="R287" s="32">
        <f t="shared" ca="1" si="25"/>
        <v>0.77</v>
      </c>
      <c r="S287" s="32">
        <f t="shared" ca="1" si="26"/>
        <v>0.96250000000000002</v>
      </c>
      <c r="T287" s="32">
        <f t="shared" ca="1" si="27"/>
        <v>0.81812499999999999</v>
      </c>
      <c r="U287" s="32">
        <f>RANK(W287,W1:W1002,0)</f>
        <v>285</v>
      </c>
      <c r="V287" s="32">
        <v>285</v>
      </c>
      <c r="W287" s="63">
        <v>1.04125</v>
      </c>
      <c r="X287" s="65">
        <f t="shared" ca="1" si="28"/>
        <v>56</v>
      </c>
      <c r="Y287" s="65" t="str">
        <f t="shared" ca="1" si="29"/>
        <v>50-59</v>
      </c>
    </row>
    <row r="288" spans="1:25"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24"/>
        <v>0.59</v>
      </c>
      <c r="R288" s="32">
        <f t="shared" ca="1" si="25"/>
        <v>0.73749999999999993</v>
      </c>
      <c r="S288" s="32">
        <f t="shared" ca="1" si="26"/>
        <v>0.73749999999999993</v>
      </c>
      <c r="T288" s="32">
        <f t="shared" ca="1" si="27"/>
        <v>0.73749999999999993</v>
      </c>
      <c r="U288" s="32">
        <f>RANK(W288,W1:W1002,0)</f>
        <v>285</v>
      </c>
      <c r="V288" s="32">
        <v>285</v>
      </c>
      <c r="W288" s="63">
        <v>1.04125</v>
      </c>
      <c r="X288" s="65">
        <f t="shared" ca="1" si="28"/>
        <v>66</v>
      </c>
      <c r="Y288" s="65" t="str">
        <f t="shared" ca="1" si="29"/>
        <v>60-69</v>
      </c>
    </row>
    <row r="289" spans="1:28"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24"/>
        <v>0.87</v>
      </c>
      <c r="R289" s="32">
        <f t="shared" ca="1" si="25"/>
        <v>0.87</v>
      </c>
      <c r="S289" s="32">
        <f t="shared" ca="1" si="26"/>
        <v>0.87</v>
      </c>
      <c r="T289" s="32">
        <f t="shared" ca="1" si="27"/>
        <v>0.87</v>
      </c>
      <c r="U289" s="32">
        <f>RANK(W289,W1:W1002,0)</f>
        <v>287</v>
      </c>
      <c r="V289" s="32">
        <v>287</v>
      </c>
      <c r="W289" s="63">
        <v>1.04</v>
      </c>
      <c r="X289" s="65">
        <f t="shared" ca="1" si="28"/>
        <v>76</v>
      </c>
      <c r="Y289" s="65" t="str">
        <f t="shared" ca="1" si="29"/>
        <v>70-79</v>
      </c>
    </row>
    <row r="290" spans="1:28"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24"/>
        <v>1.0900000000000001</v>
      </c>
      <c r="R290" s="32">
        <f t="shared" ca="1" si="25"/>
        <v>1.0900000000000001</v>
      </c>
      <c r="S290" s="32">
        <f t="shared" ca="1" si="26"/>
        <v>1.3625</v>
      </c>
      <c r="T290" s="32">
        <f t="shared" ca="1" si="27"/>
        <v>1.3625</v>
      </c>
      <c r="U290" s="32">
        <f>RANK(W290,W1:W1002,0)</f>
        <v>287</v>
      </c>
      <c r="V290" s="32">
        <v>287</v>
      </c>
      <c r="W290" s="63">
        <v>1.04</v>
      </c>
      <c r="X290" s="65">
        <f t="shared" ca="1" si="28"/>
        <v>64</v>
      </c>
      <c r="Y290" s="65" t="str">
        <f t="shared" ca="1" si="29"/>
        <v>60-69</v>
      </c>
    </row>
    <row r="291" spans="1:28"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24"/>
        <v>0.52</v>
      </c>
      <c r="R291" s="32">
        <f t="shared" ca="1" si="25"/>
        <v>0.65</v>
      </c>
      <c r="S291" s="32">
        <f t="shared" ca="1" si="26"/>
        <v>0.8125</v>
      </c>
      <c r="T291" s="32">
        <f t="shared" ca="1" si="27"/>
        <v>0.8125</v>
      </c>
      <c r="U291" s="32">
        <f>RANK(W291,W1:W1002,0)</f>
        <v>289</v>
      </c>
      <c r="V291" s="32">
        <v>289</v>
      </c>
      <c r="W291" s="63">
        <v>1.0375000000000001</v>
      </c>
      <c r="X291" s="65">
        <f t="shared" ca="1" si="28"/>
        <v>47</v>
      </c>
      <c r="Y291" s="65" t="str">
        <f t="shared" ca="1" si="29"/>
        <v>40-49</v>
      </c>
    </row>
    <row r="292" spans="1:28"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24"/>
        <v>1.06</v>
      </c>
      <c r="R292" s="32">
        <f t="shared" ca="1" si="25"/>
        <v>1.3250000000000002</v>
      </c>
      <c r="S292" s="32">
        <f t="shared" ca="1" si="26"/>
        <v>1.3250000000000002</v>
      </c>
      <c r="T292" s="32">
        <f t="shared" ca="1" si="27"/>
        <v>1.3250000000000002</v>
      </c>
      <c r="U292" s="32">
        <f>RANK(W292,W1:W1002,0)</f>
        <v>289</v>
      </c>
      <c r="V292" s="32">
        <v>289</v>
      </c>
      <c r="W292" s="63">
        <v>1.0375000000000001</v>
      </c>
      <c r="X292" s="65">
        <f t="shared" ca="1" si="28"/>
        <v>32</v>
      </c>
      <c r="Y292" s="65" t="str">
        <f t="shared" ca="1" si="29"/>
        <v>30-39</v>
      </c>
    </row>
    <row r="293" spans="1:28"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24"/>
        <v>0.71</v>
      </c>
      <c r="R293" s="32">
        <f t="shared" ca="1" si="25"/>
        <v>0.71</v>
      </c>
      <c r="S293" s="32">
        <f t="shared" ca="1" si="26"/>
        <v>0.88749999999999996</v>
      </c>
      <c r="T293" s="32">
        <f t="shared" ca="1" si="27"/>
        <v>0.88749999999999996</v>
      </c>
      <c r="U293" s="32">
        <f>RANK(W293,W1:W1002,0)</f>
        <v>291</v>
      </c>
      <c r="V293" s="32">
        <v>291</v>
      </c>
      <c r="W293" s="63">
        <v>1.0359375</v>
      </c>
      <c r="X293" s="65">
        <f t="shared" ca="1" si="28"/>
        <v>42</v>
      </c>
      <c r="Y293" s="65" t="str">
        <f t="shared" ca="1" si="29"/>
        <v>40-49</v>
      </c>
    </row>
    <row r="294" spans="1:28"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24"/>
        <v>0.56000000000000005</v>
      </c>
      <c r="R294" s="32">
        <f t="shared" ca="1" si="25"/>
        <v>0.56000000000000005</v>
      </c>
      <c r="S294" s="32">
        <f t="shared" ca="1" si="26"/>
        <v>0.56000000000000005</v>
      </c>
      <c r="T294" s="32">
        <f t="shared" ca="1" si="27"/>
        <v>0.56000000000000005</v>
      </c>
      <c r="U294" s="32">
        <f>RANK(W294,W1:W1002,0)</f>
        <v>291</v>
      </c>
      <c r="V294" s="32">
        <v>291</v>
      </c>
      <c r="W294" s="63">
        <v>1.0359375</v>
      </c>
      <c r="X294" s="65">
        <f t="shared" ca="1" si="28"/>
        <v>51</v>
      </c>
      <c r="Y294" s="65" t="str">
        <f t="shared" ca="1" si="29"/>
        <v>50-59</v>
      </c>
    </row>
    <row r="295" spans="1:28"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24"/>
        <v>0.81</v>
      </c>
      <c r="R295" s="32">
        <f t="shared" ca="1" si="25"/>
        <v>0.81</v>
      </c>
      <c r="S295" s="32">
        <f t="shared" ca="1" si="26"/>
        <v>1.0125000000000002</v>
      </c>
      <c r="T295" s="32">
        <f t="shared" ca="1" si="27"/>
        <v>1.0125000000000002</v>
      </c>
      <c r="U295" s="32">
        <f>RANK(W295,W1:W1002,0)</f>
        <v>291</v>
      </c>
      <c r="V295" s="32">
        <v>291</v>
      </c>
      <c r="W295" s="63">
        <v>1.0359375</v>
      </c>
      <c r="X295" s="65">
        <f t="shared" ca="1" si="28"/>
        <v>64</v>
      </c>
      <c r="Y295" s="65" t="str">
        <f t="shared" ca="1" si="29"/>
        <v>60-69</v>
      </c>
    </row>
    <row r="296" spans="1:28"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24"/>
        <v>0.69</v>
      </c>
      <c r="R296" s="32">
        <f t="shared" ca="1" si="25"/>
        <v>0.86249999999999993</v>
      </c>
      <c r="S296" s="32">
        <f t="shared" ca="1" si="26"/>
        <v>1.078125</v>
      </c>
      <c r="T296" s="32">
        <f t="shared" ca="1" si="27"/>
        <v>0.91640624999999998</v>
      </c>
      <c r="U296" s="32">
        <f>RANK(W296,W1:W1002,0)</f>
        <v>291</v>
      </c>
      <c r="V296" s="32">
        <v>291</v>
      </c>
      <c r="W296" s="63">
        <v>1.0359375</v>
      </c>
      <c r="X296" s="65">
        <f t="shared" ca="1" si="28"/>
        <v>60</v>
      </c>
      <c r="Y296" s="65" t="str">
        <f t="shared" ca="1" si="29"/>
        <v>60-69</v>
      </c>
    </row>
    <row r="297" spans="1:28"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24"/>
        <v>0.51</v>
      </c>
      <c r="R297" s="32">
        <f t="shared" ca="1" si="25"/>
        <v>0.51</v>
      </c>
      <c r="S297" s="32">
        <f t="shared" ca="1" si="26"/>
        <v>0.51</v>
      </c>
      <c r="T297" s="32">
        <f t="shared" ca="1" si="27"/>
        <v>0.4335</v>
      </c>
      <c r="U297" s="32">
        <f>RANK(W297,W1:W1002,0)</f>
        <v>295</v>
      </c>
      <c r="V297" s="32">
        <v>295</v>
      </c>
      <c r="W297" s="63">
        <v>1.03125</v>
      </c>
      <c r="X297" s="65">
        <f t="shared" ca="1" si="28"/>
        <v>43</v>
      </c>
      <c r="Y297" s="65" t="str">
        <f t="shared" ca="1" si="29"/>
        <v>40-49</v>
      </c>
    </row>
    <row r="298" spans="1:28"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24"/>
        <v>0.71</v>
      </c>
      <c r="R298" s="32">
        <f t="shared" ca="1" si="25"/>
        <v>0.88749999999999996</v>
      </c>
      <c r="S298" s="32">
        <f t="shared" ca="1" si="26"/>
        <v>0.88749999999999996</v>
      </c>
      <c r="T298" s="32">
        <f t="shared" ca="1" si="27"/>
        <v>0.75437499999999991</v>
      </c>
      <c r="U298" s="32">
        <f>RANK(W298,W1:W1002,0)</f>
        <v>295</v>
      </c>
      <c r="V298" s="32">
        <v>295</v>
      </c>
      <c r="W298" s="63">
        <v>1.03125</v>
      </c>
      <c r="X298" s="65">
        <f t="shared" ca="1" si="28"/>
        <v>35</v>
      </c>
      <c r="Y298" s="65" t="str">
        <f t="shared" ca="1" si="29"/>
        <v>30-39</v>
      </c>
    </row>
    <row r="299" spans="1:28"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24"/>
        <v>0.44</v>
      </c>
      <c r="R299" s="32">
        <f t="shared" ca="1" si="25"/>
        <v>0.44</v>
      </c>
      <c r="S299" s="32">
        <f t="shared" ca="1" si="26"/>
        <v>0.44</v>
      </c>
      <c r="T299" s="32">
        <f t="shared" ca="1" si="27"/>
        <v>0.44</v>
      </c>
      <c r="U299" s="32">
        <f>RANK(W299,W1:W1002,0)</f>
        <v>297</v>
      </c>
      <c r="V299" s="32">
        <v>297</v>
      </c>
      <c r="W299" s="63">
        <v>1.0306249999999999</v>
      </c>
      <c r="X299" s="65">
        <f t="shared" ca="1" si="28"/>
        <v>53</v>
      </c>
      <c r="Y299" s="65" t="str">
        <f t="shared" ca="1" si="29"/>
        <v>50-59</v>
      </c>
    </row>
    <row r="300" spans="1:28"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24"/>
        <v>0.93</v>
      </c>
      <c r="R300" s="32">
        <f t="shared" ca="1" si="25"/>
        <v>1.1625000000000001</v>
      </c>
      <c r="S300" s="32">
        <f t="shared" ca="1" si="26"/>
        <v>1.453125</v>
      </c>
      <c r="T300" s="32">
        <f t="shared" ca="1" si="27"/>
        <v>1.23515625</v>
      </c>
      <c r="U300" s="32">
        <f>RANK(W300,W1:W1002,0)</f>
        <v>297</v>
      </c>
      <c r="V300" s="32">
        <v>297</v>
      </c>
      <c r="W300" s="63">
        <v>1.0306249999999999</v>
      </c>
      <c r="X300" s="65">
        <f t="shared" ca="1" si="28"/>
        <v>58</v>
      </c>
      <c r="Y300" s="65" t="str">
        <f t="shared" ca="1" si="29"/>
        <v>50-59</v>
      </c>
    </row>
    <row r="301" spans="1:28"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24"/>
        <v>0.82</v>
      </c>
      <c r="R301" s="32">
        <f t="shared" ca="1" si="25"/>
        <v>0.82</v>
      </c>
      <c r="S301" s="32">
        <f t="shared" ca="1" si="26"/>
        <v>1.0249999999999999</v>
      </c>
      <c r="T301" s="32">
        <f t="shared" ca="1" si="27"/>
        <v>0.87124999999999986</v>
      </c>
      <c r="U301" s="32">
        <f>RANK(W301,W1:W1002,0)</f>
        <v>297</v>
      </c>
      <c r="V301" s="32">
        <v>297</v>
      </c>
      <c r="W301" s="63">
        <v>1.0306249999999999</v>
      </c>
      <c r="X301" s="65">
        <f t="shared" ca="1" si="28"/>
        <v>32</v>
      </c>
      <c r="Y301" s="65" t="str">
        <f t="shared" ca="1" si="29"/>
        <v>30-39</v>
      </c>
    </row>
    <row r="302" spans="1:28"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24"/>
        <v>0.88</v>
      </c>
      <c r="R302" s="32">
        <f t="shared" ca="1" si="25"/>
        <v>0.88</v>
      </c>
      <c r="S302" s="32">
        <f t="shared" ca="1" si="26"/>
        <v>1.1000000000000001</v>
      </c>
      <c r="T302" s="32">
        <f t="shared" ca="1" si="27"/>
        <v>0.93500000000000005</v>
      </c>
      <c r="U302" s="32">
        <f>RANK(W302,W1:W1002,0)</f>
        <v>297</v>
      </c>
      <c r="V302" s="32">
        <v>297</v>
      </c>
      <c r="W302" s="63">
        <v>1.0306249999999999</v>
      </c>
      <c r="X302" s="65">
        <f t="shared" ca="1" si="28"/>
        <v>76</v>
      </c>
      <c r="Y302" s="65" t="str">
        <f t="shared" ca="1" si="29"/>
        <v>70-79</v>
      </c>
    </row>
    <row r="303" spans="1:28"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24"/>
        <v>0.92</v>
      </c>
      <c r="R303" s="32">
        <f t="shared" ca="1" si="25"/>
        <v>1.1500000000000001</v>
      </c>
      <c r="S303" s="32">
        <f t="shared" ca="1" si="26"/>
        <v>1.1500000000000001</v>
      </c>
      <c r="T303" s="32">
        <f t="shared" ca="1" si="27"/>
        <v>0.97750000000000004</v>
      </c>
      <c r="U303" s="32">
        <f>RANK(W303,W1:W1002,0)</f>
        <v>297</v>
      </c>
      <c r="V303" s="32">
        <v>297</v>
      </c>
      <c r="W303" s="63">
        <v>1.0306249999999999</v>
      </c>
      <c r="X303" s="65">
        <f t="shared" ca="1" si="28"/>
        <v>35</v>
      </c>
      <c r="Y303" s="65" t="str">
        <f t="shared" ca="1" si="29"/>
        <v>30-39</v>
      </c>
    </row>
    <row r="304" spans="1:28" ht="15.75" hidden="1"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24"/>
        <v>0.67</v>
      </c>
      <c r="R304" s="32">
        <f t="shared" ca="1" si="25"/>
        <v>0.67</v>
      </c>
      <c r="S304" s="32">
        <f t="shared" ca="1" si="26"/>
        <v>0.83750000000000002</v>
      </c>
      <c r="T304" s="32">
        <f t="shared" ca="1" si="27"/>
        <v>0.71187500000000004</v>
      </c>
      <c r="U304" s="32">
        <f>RANK(W304,W1:W1002,0)</f>
        <v>302</v>
      </c>
      <c r="V304" s="32">
        <v>302</v>
      </c>
      <c r="W304" s="63">
        <v>1.03</v>
      </c>
      <c r="X304" s="65">
        <f t="shared" ca="1" si="28"/>
        <v>30</v>
      </c>
      <c r="Y304" s="61"/>
      <c r="Z304" s="61"/>
      <c r="AA304" s="61"/>
      <c r="AB304" s="40"/>
    </row>
    <row r="305" spans="1:28"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24"/>
        <v>0.94</v>
      </c>
      <c r="R305" s="32">
        <f t="shared" ca="1" si="25"/>
        <v>1.1749999999999998</v>
      </c>
      <c r="S305" s="32">
        <f t="shared" ca="1" si="26"/>
        <v>1.4687499999999998</v>
      </c>
      <c r="T305" s="32">
        <f t="shared" ca="1" si="27"/>
        <v>1.4687499999999998</v>
      </c>
      <c r="U305" s="32">
        <f>RANK(W305,W1:W1002,0)</f>
        <v>302</v>
      </c>
      <c r="V305" s="32">
        <v>302</v>
      </c>
      <c r="W305" s="63">
        <v>1.03</v>
      </c>
      <c r="X305" s="65">
        <f t="shared" ca="1" si="28"/>
        <v>42</v>
      </c>
      <c r="Y305" s="65" t="str">
        <f t="shared" ref="Y305:Y313" ca="1" si="30">IF(AND(X305&gt;=20, X305&lt;=29), "20-29",
  IF(AND(X305&gt;=30, X305&lt;=39), "30-39",
    IF(AND(X305&gt;=40, X305&lt;=49), "40-49",
      IF(AND(X305&gt;=50, X305&lt;=59), "50-59",
        IF(AND(X305&gt;=60, X305&lt;=69), "60-69",
          IF(AND(X305&gt;=70, X305&lt;=79), "70-79",
            IF(AND(X305&gt;=80, X305&lt;=89), "80-89",
              IF(AND(X305&gt;=90, X305&lt;=99), "90-99",
                IF(AND(X305&gt;=100, X305&lt;=109), "100-109", "Other")))))))))</f>
        <v>40-49</v>
      </c>
    </row>
    <row r="306" spans="1:28"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24"/>
        <v>1.02</v>
      </c>
      <c r="R306" s="32">
        <f t="shared" ca="1" si="25"/>
        <v>1.02</v>
      </c>
      <c r="S306" s="32">
        <f t="shared" ca="1" si="26"/>
        <v>1.2749999999999999</v>
      </c>
      <c r="T306" s="32">
        <f t="shared" ca="1" si="27"/>
        <v>1.2749999999999999</v>
      </c>
      <c r="U306" s="32">
        <f>RANK(W306,W1:W1002,0)</f>
        <v>304</v>
      </c>
      <c r="V306" s="32">
        <v>304</v>
      </c>
      <c r="W306" s="63">
        <v>1.0249999999999999</v>
      </c>
      <c r="X306" s="65">
        <f t="shared" ca="1" si="28"/>
        <v>74</v>
      </c>
      <c r="Y306" s="65" t="str">
        <f t="shared" ca="1" si="30"/>
        <v>70-79</v>
      </c>
    </row>
    <row r="307" spans="1:28"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24"/>
        <v>1.1000000000000001</v>
      </c>
      <c r="R307" s="32">
        <f t="shared" ca="1" si="25"/>
        <v>1.375</v>
      </c>
      <c r="S307" s="32">
        <f t="shared" ca="1" si="26"/>
        <v>1.375</v>
      </c>
      <c r="T307" s="32">
        <f t="shared" ca="1" si="27"/>
        <v>1.375</v>
      </c>
      <c r="U307" s="32">
        <f>RANK(W307,W1:W1002,0)</f>
        <v>304</v>
      </c>
      <c r="V307" s="32">
        <v>304</v>
      </c>
      <c r="W307" s="63">
        <v>1.0249999999999999</v>
      </c>
      <c r="X307" s="65">
        <f t="shared" ca="1" si="28"/>
        <v>68</v>
      </c>
      <c r="Y307" s="65" t="str">
        <f t="shared" ca="1" si="30"/>
        <v>60-69</v>
      </c>
    </row>
    <row r="308" spans="1:28"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24"/>
        <v>0.67</v>
      </c>
      <c r="R308" s="32">
        <f t="shared" ca="1" si="25"/>
        <v>0.67</v>
      </c>
      <c r="S308" s="32">
        <f t="shared" ca="1" si="26"/>
        <v>0.83750000000000002</v>
      </c>
      <c r="T308" s="32">
        <f t="shared" ca="1" si="27"/>
        <v>0.71187500000000004</v>
      </c>
      <c r="U308" s="32">
        <f>RANK(W308,W1:W1002,0)</f>
        <v>304</v>
      </c>
      <c r="V308" s="32">
        <v>304</v>
      </c>
      <c r="W308" s="63">
        <v>1.0249999999999999</v>
      </c>
      <c r="X308" s="65">
        <f t="shared" ca="1" si="28"/>
        <v>49</v>
      </c>
      <c r="Y308" s="65" t="str">
        <f t="shared" ca="1" si="30"/>
        <v>40-49</v>
      </c>
    </row>
    <row r="309" spans="1:28"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24"/>
        <v>0.88</v>
      </c>
      <c r="R309" s="32">
        <f t="shared" ca="1" si="25"/>
        <v>1.1000000000000001</v>
      </c>
      <c r="S309" s="32">
        <f t="shared" ca="1" si="26"/>
        <v>1.375</v>
      </c>
      <c r="T309" s="32">
        <f t="shared" ca="1" si="27"/>
        <v>1.375</v>
      </c>
      <c r="U309" s="32">
        <f>RANK(W309,W1:W1002,0)</f>
        <v>304</v>
      </c>
      <c r="V309" s="32">
        <v>304</v>
      </c>
      <c r="W309" s="63">
        <v>1.0249999999999999</v>
      </c>
      <c r="X309" s="65">
        <f t="shared" ca="1" si="28"/>
        <v>68</v>
      </c>
      <c r="Y309" s="65" t="str">
        <f t="shared" ca="1" si="30"/>
        <v>60-69</v>
      </c>
    </row>
    <row r="310" spans="1:28"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24"/>
        <v>0.52</v>
      </c>
      <c r="R310" s="32">
        <f t="shared" ca="1" si="25"/>
        <v>0.65</v>
      </c>
      <c r="S310" s="32">
        <f t="shared" ca="1" si="26"/>
        <v>0.65</v>
      </c>
      <c r="T310" s="32">
        <f t="shared" ca="1" si="27"/>
        <v>0.65</v>
      </c>
      <c r="U310" s="32">
        <f>RANK(W310,W1:W1002,0)</f>
        <v>304</v>
      </c>
      <c r="V310" s="32">
        <v>304</v>
      </c>
      <c r="W310" s="63">
        <v>1.0249999999999999</v>
      </c>
      <c r="X310" s="65">
        <f t="shared" ca="1" si="28"/>
        <v>64</v>
      </c>
      <c r="Y310" s="65" t="str">
        <f t="shared" ca="1" si="30"/>
        <v>60-69</v>
      </c>
    </row>
    <row r="311" spans="1:28"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24"/>
        <v>0.92</v>
      </c>
      <c r="R311" s="32">
        <f t="shared" ca="1" si="25"/>
        <v>0.92</v>
      </c>
      <c r="S311" s="32">
        <f t="shared" ca="1" si="26"/>
        <v>0.92</v>
      </c>
      <c r="T311" s="32">
        <f t="shared" ca="1" si="27"/>
        <v>0.78200000000000003</v>
      </c>
      <c r="U311" s="32">
        <f>RANK(W311,W1:W1002,0)</f>
        <v>304</v>
      </c>
      <c r="V311" s="32">
        <v>304</v>
      </c>
      <c r="W311" s="63">
        <v>1.0249999999999999</v>
      </c>
      <c r="X311" s="65">
        <f t="shared" ca="1" si="28"/>
        <v>42</v>
      </c>
      <c r="Y311" s="65" t="str">
        <f t="shared" ca="1" si="30"/>
        <v>40-49</v>
      </c>
    </row>
    <row r="312" spans="1:28"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24"/>
        <v>0.99</v>
      </c>
      <c r="R312" s="32">
        <f t="shared" ca="1" si="25"/>
        <v>1.2375</v>
      </c>
      <c r="S312" s="32">
        <f t="shared" ca="1" si="26"/>
        <v>1.2375</v>
      </c>
      <c r="T312" s="32">
        <f t="shared" ca="1" si="27"/>
        <v>1.0518750000000001</v>
      </c>
      <c r="U312" s="32">
        <f>RANK(W312,W1:W1002,0)</f>
        <v>310</v>
      </c>
      <c r="V312" s="32">
        <v>310</v>
      </c>
      <c r="W312" s="63">
        <v>1.02265625</v>
      </c>
      <c r="X312" s="65">
        <f t="shared" ca="1" si="28"/>
        <v>52</v>
      </c>
      <c r="Y312" s="65" t="str">
        <f t="shared" ca="1" si="30"/>
        <v>50-59</v>
      </c>
    </row>
    <row r="313" spans="1:28"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24"/>
        <v>1.03</v>
      </c>
      <c r="R313" s="32">
        <f t="shared" ca="1" si="25"/>
        <v>1.2875000000000001</v>
      </c>
      <c r="S313" s="32">
        <f t="shared" ca="1" si="26"/>
        <v>1.609375</v>
      </c>
      <c r="T313" s="32">
        <f t="shared" ca="1" si="27"/>
        <v>1.609375</v>
      </c>
      <c r="U313" s="32">
        <f>RANK(W313,W1:W1002,0)</f>
        <v>310</v>
      </c>
      <c r="V313" s="32">
        <v>310</v>
      </c>
      <c r="W313" s="63">
        <v>1.02265625</v>
      </c>
      <c r="X313" s="65">
        <f t="shared" ca="1" si="28"/>
        <v>32</v>
      </c>
      <c r="Y313" s="65" t="str">
        <f t="shared" ca="1" si="30"/>
        <v>30-39</v>
      </c>
    </row>
    <row r="314" spans="1:28" ht="15.75" hidden="1"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24"/>
        <v>1.04</v>
      </c>
      <c r="R314" s="32">
        <f t="shared" ca="1" si="25"/>
        <v>1.04</v>
      </c>
      <c r="S314" s="32">
        <f t="shared" ca="1" si="26"/>
        <v>1.04</v>
      </c>
      <c r="T314" s="32">
        <f t="shared" ca="1" si="27"/>
        <v>0.88400000000000001</v>
      </c>
      <c r="U314" s="32">
        <f>RANK(W314,W1:W1002,0)</f>
        <v>312</v>
      </c>
      <c r="V314" s="32">
        <v>312</v>
      </c>
      <c r="W314" s="63">
        <v>1.02</v>
      </c>
      <c r="X314" s="65">
        <f t="shared" ca="1" si="28"/>
        <v>57</v>
      </c>
      <c r="Y314" s="61"/>
      <c r="Z314" s="61"/>
      <c r="AA314" s="61"/>
      <c r="AB314" s="40"/>
    </row>
    <row r="315" spans="1:28"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24"/>
        <v>0.99</v>
      </c>
      <c r="R315" s="32">
        <f t="shared" ca="1" si="25"/>
        <v>0.99</v>
      </c>
      <c r="S315" s="32">
        <f t="shared" ca="1" si="26"/>
        <v>0.99</v>
      </c>
      <c r="T315" s="32">
        <f t="shared" ca="1" si="27"/>
        <v>0.99</v>
      </c>
      <c r="U315" s="32">
        <f>RANK(W315,W1:W1002,0)</f>
        <v>312</v>
      </c>
      <c r="V315" s="32">
        <v>312</v>
      </c>
      <c r="W315" s="63">
        <v>1.02</v>
      </c>
      <c r="X315" s="65">
        <f t="shared" ca="1" si="28"/>
        <v>33</v>
      </c>
      <c r="Y315" s="65" t="str">
        <f t="shared" ref="Y315:Y326" ca="1" si="31">IF(AND(X315&gt;=20, X315&lt;=29), "20-29",
  IF(AND(X315&gt;=30, X315&lt;=39), "30-39",
    IF(AND(X315&gt;=40, X315&lt;=49), "40-49",
      IF(AND(X315&gt;=50, X315&lt;=59), "50-59",
        IF(AND(X315&gt;=60, X315&lt;=69), "60-69",
          IF(AND(X315&gt;=70, X315&lt;=79), "70-79",
            IF(AND(X315&gt;=80, X315&lt;=89), "80-89",
              IF(AND(X315&gt;=90, X315&lt;=99), "90-99",
                IF(AND(X315&gt;=100, X315&lt;=109), "100-109", "Other")))))))))</f>
        <v>30-39</v>
      </c>
    </row>
    <row r="316" spans="1:28"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24"/>
        <v>0.86</v>
      </c>
      <c r="R316" s="32">
        <f t="shared" ca="1" si="25"/>
        <v>0.86</v>
      </c>
      <c r="S316" s="32">
        <f t="shared" ca="1" si="26"/>
        <v>1.075</v>
      </c>
      <c r="T316" s="32">
        <f t="shared" ca="1" si="27"/>
        <v>0.91374999999999995</v>
      </c>
      <c r="U316" s="32">
        <f>RANK(W316,W1:W1002,0)</f>
        <v>312</v>
      </c>
      <c r="V316" s="32">
        <v>312</v>
      </c>
      <c r="W316" s="63">
        <v>1.02</v>
      </c>
      <c r="X316" s="65">
        <f t="shared" ca="1" si="28"/>
        <v>54</v>
      </c>
      <c r="Y316" s="65" t="str">
        <f t="shared" ca="1" si="31"/>
        <v>50-59</v>
      </c>
    </row>
    <row r="317" spans="1:28"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24"/>
        <v>0.98</v>
      </c>
      <c r="R317" s="32">
        <f t="shared" ca="1" si="25"/>
        <v>1.2250000000000001</v>
      </c>
      <c r="S317" s="32">
        <f t="shared" ca="1" si="26"/>
        <v>1.2250000000000001</v>
      </c>
      <c r="T317" s="32">
        <f t="shared" ca="1" si="27"/>
        <v>1.2250000000000001</v>
      </c>
      <c r="U317" s="32">
        <f>RANK(W317,W1:W1002,0)</f>
        <v>312</v>
      </c>
      <c r="V317" s="32">
        <v>312</v>
      </c>
      <c r="W317" s="63">
        <v>1.02</v>
      </c>
      <c r="X317" s="65">
        <f t="shared" ca="1" si="28"/>
        <v>31</v>
      </c>
      <c r="Y317" s="65" t="str">
        <f t="shared" ca="1" si="31"/>
        <v>30-39</v>
      </c>
    </row>
    <row r="318" spans="1:28"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24"/>
        <v>0.75</v>
      </c>
      <c r="R318" s="32">
        <f t="shared" ca="1" si="25"/>
        <v>0.75</v>
      </c>
      <c r="S318" s="32">
        <f t="shared" ca="1" si="26"/>
        <v>0.9375</v>
      </c>
      <c r="T318" s="32">
        <f t="shared" ca="1" si="27"/>
        <v>0.9375</v>
      </c>
      <c r="U318" s="32">
        <f>RANK(W318,W1:W1002,0)</f>
        <v>312</v>
      </c>
      <c r="V318" s="32">
        <v>312</v>
      </c>
      <c r="W318" s="63">
        <v>1.02</v>
      </c>
      <c r="X318" s="65">
        <f t="shared" ca="1" si="28"/>
        <v>45</v>
      </c>
      <c r="Y318" s="65" t="str">
        <f t="shared" ca="1" si="31"/>
        <v>40-49</v>
      </c>
    </row>
    <row r="319" spans="1:28"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24"/>
        <v>1.02</v>
      </c>
      <c r="R319" s="32">
        <f t="shared" ca="1" si="25"/>
        <v>1.2749999999999999</v>
      </c>
      <c r="S319" s="32">
        <f t="shared" ca="1" si="26"/>
        <v>1.2749999999999999</v>
      </c>
      <c r="T319" s="32">
        <f t="shared" ca="1" si="27"/>
        <v>1.08375</v>
      </c>
      <c r="U319" s="32">
        <f>RANK(W319,W1:W1002,0)</f>
        <v>312</v>
      </c>
      <c r="V319" s="32">
        <v>312</v>
      </c>
      <c r="W319" s="63">
        <v>1.02</v>
      </c>
      <c r="X319" s="65">
        <f t="shared" ca="1" si="28"/>
        <v>66</v>
      </c>
      <c r="Y319" s="65" t="str">
        <f t="shared" ca="1" si="31"/>
        <v>60-69</v>
      </c>
    </row>
    <row r="320" spans="1:28"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24"/>
        <v>1.07</v>
      </c>
      <c r="R320" s="32">
        <f t="shared" ca="1" si="25"/>
        <v>1.3375000000000001</v>
      </c>
      <c r="S320" s="32">
        <f t="shared" ca="1" si="26"/>
        <v>1.3375000000000001</v>
      </c>
      <c r="T320" s="32">
        <f t="shared" ca="1" si="27"/>
        <v>1.1368750000000001</v>
      </c>
      <c r="U320" s="32">
        <f>RANK(W320,W1:W1002,0)</f>
        <v>312</v>
      </c>
      <c r="V320" s="32">
        <v>312</v>
      </c>
      <c r="W320" s="63">
        <v>1.02</v>
      </c>
      <c r="X320" s="65">
        <f t="shared" ca="1" si="28"/>
        <v>38</v>
      </c>
      <c r="Y320" s="65" t="str">
        <f t="shared" ca="1" si="31"/>
        <v>30-39</v>
      </c>
    </row>
    <row r="321" spans="1:28"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24"/>
        <v>0.96</v>
      </c>
      <c r="R321" s="32">
        <f t="shared" ca="1" si="25"/>
        <v>1.2</v>
      </c>
      <c r="S321" s="32">
        <f t="shared" ca="1" si="26"/>
        <v>1.2</v>
      </c>
      <c r="T321" s="32">
        <f t="shared" ca="1" si="27"/>
        <v>1.2</v>
      </c>
      <c r="U321" s="32">
        <f>RANK(W321,W1:W1002,0)</f>
        <v>312</v>
      </c>
      <c r="V321" s="32">
        <v>312</v>
      </c>
      <c r="W321" s="63">
        <v>1.02</v>
      </c>
      <c r="X321" s="65">
        <f t="shared" ca="1" si="28"/>
        <v>68</v>
      </c>
      <c r="Y321" s="65" t="str">
        <f t="shared" ca="1" si="31"/>
        <v>60-69</v>
      </c>
    </row>
    <row r="322" spans="1:28"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24"/>
        <v>0.98</v>
      </c>
      <c r="R322" s="32">
        <f t="shared" ca="1" si="25"/>
        <v>1.2250000000000001</v>
      </c>
      <c r="S322" s="32">
        <f t="shared" ca="1" si="26"/>
        <v>1.53125</v>
      </c>
      <c r="T322" s="32">
        <f t="shared" ca="1" si="27"/>
        <v>1.53125</v>
      </c>
      <c r="U322" s="32">
        <f>RANK(W322,W1:W1002,0)</f>
        <v>320</v>
      </c>
      <c r="V322" s="32">
        <v>320</v>
      </c>
      <c r="W322" s="63">
        <v>1.015625</v>
      </c>
      <c r="X322" s="65">
        <f t="shared" ca="1" si="28"/>
        <v>42</v>
      </c>
      <c r="Y322" s="65" t="str">
        <f t="shared" ca="1" si="31"/>
        <v>40-49</v>
      </c>
    </row>
    <row r="323" spans="1:28"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24"/>
        <v>0.82</v>
      </c>
      <c r="R323" s="32">
        <f t="shared" ref="R323:R386" ca="1" si="32">Q323*(IF(J323="Yes",1.25,1))</f>
        <v>1.0249999999999999</v>
      </c>
      <c r="S323" s="32">
        <f t="shared" ref="S323:S386" ca="1" si="33">R323*(IF(OR(VALUE(P323)&gt;8,VALUE(D323)&gt;80),1.25,1))</f>
        <v>1.0249999999999999</v>
      </c>
      <c r="T323" s="32">
        <f t="shared" ref="T323:T386" ca="1" si="34">S323*(IF(H323="Mass Customer",0.85,1))</f>
        <v>1.0249999999999999</v>
      </c>
      <c r="U323" s="32">
        <f>RANK(W323,W1:W1002,0)</f>
        <v>320</v>
      </c>
      <c r="V323" s="32">
        <v>320</v>
      </c>
      <c r="W323" s="63">
        <v>1.015625</v>
      </c>
      <c r="X323" s="65">
        <f t="shared" ca="1" si="28"/>
        <v>46</v>
      </c>
      <c r="Y323" s="65" t="str">
        <f t="shared" ca="1" si="31"/>
        <v>40-49</v>
      </c>
    </row>
    <row r="324" spans="1:28"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24"/>
        <v>1.1000000000000001</v>
      </c>
      <c r="R324" s="32">
        <f t="shared" ca="1" si="32"/>
        <v>1.1000000000000001</v>
      </c>
      <c r="S324" s="32">
        <f t="shared" ca="1" si="33"/>
        <v>1.1000000000000001</v>
      </c>
      <c r="T324" s="32">
        <f t="shared" ca="1" si="34"/>
        <v>1.1000000000000001</v>
      </c>
      <c r="U324" s="32">
        <f>RANK(W324,W1:W1002,0)</f>
        <v>322</v>
      </c>
      <c r="V324" s="32">
        <v>322</v>
      </c>
      <c r="W324" s="63">
        <v>1.0125</v>
      </c>
      <c r="X324" s="65">
        <f t="shared" ca="1" si="28"/>
        <v>46</v>
      </c>
      <c r="Y324" s="65" t="str">
        <f t="shared" ca="1" si="31"/>
        <v>40-49</v>
      </c>
    </row>
    <row r="325" spans="1:28"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24"/>
        <v>0.62</v>
      </c>
      <c r="R325" s="32">
        <f t="shared" ca="1" si="32"/>
        <v>0.62</v>
      </c>
      <c r="S325" s="32">
        <f t="shared" ca="1" si="33"/>
        <v>0.77500000000000002</v>
      </c>
      <c r="T325" s="32">
        <f t="shared" ca="1" si="34"/>
        <v>0.65874999999999995</v>
      </c>
      <c r="U325" s="32">
        <f>RANK(W325,W1:W1002,0)</f>
        <v>322</v>
      </c>
      <c r="V325" s="32">
        <v>322</v>
      </c>
      <c r="W325" s="63">
        <v>1.0125</v>
      </c>
      <c r="X325" s="65">
        <f t="shared" ref="X325:X388" ca="1" si="35">DATEDIF(E325, TODAY(), "Y")</f>
        <v>41</v>
      </c>
      <c r="Y325" s="65" t="str">
        <f t="shared" ca="1" si="31"/>
        <v>40-49</v>
      </c>
    </row>
    <row r="326" spans="1:28"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24"/>
        <v>0.76</v>
      </c>
      <c r="R326" s="32">
        <f t="shared" ca="1" si="32"/>
        <v>0.76</v>
      </c>
      <c r="S326" s="32">
        <f t="shared" ca="1" si="33"/>
        <v>0.95</v>
      </c>
      <c r="T326" s="32">
        <f t="shared" ca="1" si="34"/>
        <v>0.95</v>
      </c>
      <c r="U326" s="32">
        <f>RANK(W326,W1:W1002,0)</f>
        <v>324</v>
      </c>
      <c r="V326" s="32">
        <v>324</v>
      </c>
      <c r="W326" s="63">
        <v>1.01</v>
      </c>
      <c r="X326" s="65">
        <f t="shared" ca="1" si="35"/>
        <v>31</v>
      </c>
      <c r="Y326" s="65" t="str">
        <f t="shared" ca="1" si="31"/>
        <v>30-39</v>
      </c>
    </row>
    <row r="327" spans="1:28" ht="15.75" hidden="1"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24"/>
        <v>0.56999999999999995</v>
      </c>
      <c r="R327" s="32">
        <f t="shared" ca="1" si="32"/>
        <v>0.71249999999999991</v>
      </c>
      <c r="S327" s="32">
        <f t="shared" ca="1" si="33"/>
        <v>0.71249999999999991</v>
      </c>
      <c r="T327" s="32">
        <f t="shared" ca="1" si="34"/>
        <v>0.60562499999999986</v>
      </c>
      <c r="U327" s="32">
        <f>RANK(W327,W1:W1002,0)</f>
        <v>324</v>
      </c>
      <c r="V327" s="32">
        <v>324</v>
      </c>
      <c r="W327" s="63">
        <v>1.01</v>
      </c>
      <c r="X327" s="65">
        <f t="shared" ca="1" si="35"/>
        <v>123</v>
      </c>
      <c r="Y327" s="61"/>
      <c r="Z327" s="61"/>
      <c r="AA327" s="61"/>
      <c r="AB327" s="40"/>
    </row>
    <row r="328" spans="1:28"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24"/>
        <v>0.59</v>
      </c>
      <c r="R328" s="32">
        <f t="shared" ca="1" si="32"/>
        <v>0.59</v>
      </c>
      <c r="S328" s="32">
        <f t="shared" ca="1" si="33"/>
        <v>0.59</v>
      </c>
      <c r="T328" s="32">
        <f t="shared" ca="1" si="34"/>
        <v>0.59</v>
      </c>
      <c r="U328" s="32">
        <f>RANK(W328,W1:W1002,0)</f>
        <v>326</v>
      </c>
      <c r="V328" s="32">
        <v>326</v>
      </c>
      <c r="W328" s="63">
        <v>1.0093749999999999</v>
      </c>
      <c r="X328" s="65">
        <f t="shared" ca="1" si="35"/>
        <v>68</v>
      </c>
      <c r="Y328" s="65" t="str">
        <f t="shared" ref="Y328:Y344" ca="1" si="36">IF(AND(X328&gt;=20, X328&lt;=29), "20-29",
  IF(AND(X328&gt;=30, X328&lt;=39), "30-39",
    IF(AND(X328&gt;=40, X328&lt;=49), "40-49",
      IF(AND(X328&gt;=50, X328&lt;=59), "50-59",
        IF(AND(X328&gt;=60, X328&lt;=69), "60-69",
          IF(AND(X328&gt;=70, X328&lt;=79), "70-79",
            IF(AND(X328&gt;=80, X328&lt;=89), "80-89",
              IF(AND(X328&gt;=90, X328&lt;=99), "90-99",
                IF(AND(X328&gt;=100, X328&lt;=109), "100-109", "Other")))))))))</f>
        <v>60-69</v>
      </c>
    </row>
    <row r="329" spans="1:28"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24"/>
        <v>0.71</v>
      </c>
      <c r="R329" s="32">
        <f t="shared" ca="1" si="32"/>
        <v>0.88749999999999996</v>
      </c>
      <c r="S329" s="32">
        <f t="shared" ca="1" si="33"/>
        <v>0.88749999999999996</v>
      </c>
      <c r="T329" s="32">
        <f t="shared" ca="1" si="34"/>
        <v>0.75437499999999991</v>
      </c>
      <c r="U329" s="32">
        <f>RANK(W329,W1:W1002,0)</f>
        <v>326</v>
      </c>
      <c r="V329" s="32">
        <v>326</v>
      </c>
      <c r="W329" s="63">
        <v>1.0093749999999999</v>
      </c>
      <c r="X329" s="65">
        <f t="shared" ca="1" si="35"/>
        <v>71</v>
      </c>
      <c r="Y329" s="65" t="str">
        <f t="shared" ca="1" si="36"/>
        <v>70-79</v>
      </c>
    </row>
    <row r="330" spans="1:28"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24"/>
        <v>0.5</v>
      </c>
      <c r="R330" s="32">
        <f t="shared" ca="1" si="32"/>
        <v>0.5</v>
      </c>
      <c r="S330" s="32">
        <f t="shared" ca="1" si="33"/>
        <v>0.625</v>
      </c>
      <c r="T330" s="32">
        <f t="shared" ca="1" si="34"/>
        <v>0.53125</v>
      </c>
      <c r="U330" s="32">
        <f>RANK(W330,W1:W1002,0)</f>
        <v>326</v>
      </c>
      <c r="V330" s="32">
        <v>326</v>
      </c>
      <c r="W330" s="63">
        <v>1.0093749999999999</v>
      </c>
      <c r="X330" s="65">
        <f t="shared" ca="1" si="35"/>
        <v>41</v>
      </c>
      <c r="Y330" s="65" t="str">
        <f t="shared" ca="1" si="36"/>
        <v>40-49</v>
      </c>
    </row>
    <row r="331" spans="1:28"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24"/>
        <v>0.43</v>
      </c>
      <c r="R331" s="32">
        <f t="shared" ca="1" si="32"/>
        <v>0.43</v>
      </c>
      <c r="S331" s="32">
        <f t="shared" ca="1" si="33"/>
        <v>0.43</v>
      </c>
      <c r="T331" s="32">
        <f t="shared" ca="1" si="34"/>
        <v>0.43</v>
      </c>
      <c r="U331" s="32">
        <f>RANK(W331,W1:W1002,0)</f>
        <v>329</v>
      </c>
      <c r="V331" s="32">
        <v>329</v>
      </c>
      <c r="W331" s="63">
        <v>1</v>
      </c>
      <c r="X331" s="65">
        <f t="shared" ca="1" si="35"/>
        <v>45</v>
      </c>
      <c r="Y331" s="65" t="str">
        <f t="shared" ca="1" si="36"/>
        <v>40-49</v>
      </c>
    </row>
    <row r="332" spans="1:28"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24"/>
        <v>0.8</v>
      </c>
      <c r="R332" s="32">
        <f t="shared" ca="1" si="32"/>
        <v>0.8</v>
      </c>
      <c r="S332" s="32">
        <f t="shared" ca="1" si="33"/>
        <v>0.8</v>
      </c>
      <c r="T332" s="32">
        <f t="shared" ca="1" si="34"/>
        <v>0.68</v>
      </c>
      <c r="U332" s="32">
        <f>RANK(W332,W1:W1002,0)</f>
        <v>329</v>
      </c>
      <c r="V332" s="32">
        <v>329</v>
      </c>
      <c r="W332" s="63">
        <v>1</v>
      </c>
      <c r="X332" s="65">
        <f t="shared" ca="1" si="35"/>
        <v>50</v>
      </c>
      <c r="Y332" s="65" t="str">
        <f t="shared" ca="1" si="36"/>
        <v>50-59</v>
      </c>
    </row>
    <row r="333" spans="1:28"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24"/>
        <v>0.69</v>
      </c>
      <c r="R333" s="32">
        <f t="shared" ca="1" si="32"/>
        <v>0.69</v>
      </c>
      <c r="S333" s="32">
        <f t="shared" ca="1" si="33"/>
        <v>0.69</v>
      </c>
      <c r="T333" s="32">
        <f t="shared" ca="1" si="34"/>
        <v>0.69</v>
      </c>
      <c r="U333" s="32">
        <f>RANK(W333,W1:W1002,0)</f>
        <v>329</v>
      </c>
      <c r="V333" s="32">
        <v>329</v>
      </c>
      <c r="W333" s="63">
        <v>1</v>
      </c>
      <c r="X333" s="65">
        <f t="shared" ca="1" si="35"/>
        <v>24</v>
      </c>
      <c r="Y333" s="65" t="str">
        <f t="shared" ca="1" si="36"/>
        <v>20-29</v>
      </c>
    </row>
    <row r="334" spans="1:28"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24"/>
        <v>0.88</v>
      </c>
      <c r="R334" s="32">
        <f t="shared" ca="1" si="32"/>
        <v>1.1000000000000001</v>
      </c>
      <c r="S334" s="32">
        <f t="shared" ca="1" si="33"/>
        <v>1.375</v>
      </c>
      <c r="T334" s="32">
        <f t="shared" ca="1" si="34"/>
        <v>1.375</v>
      </c>
      <c r="U334" s="32">
        <f>RANK(W334,W1:W1002,0)</f>
        <v>329</v>
      </c>
      <c r="V334" s="32">
        <v>329</v>
      </c>
      <c r="W334" s="63">
        <v>1</v>
      </c>
      <c r="X334" s="65">
        <f t="shared" ca="1" si="35"/>
        <v>63</v>
      </c>
      <c r="Y334" s="65" t="str">
        <f t="shared" ca="1" si="36"/>
        <v>60-69</v>
      </c>
    </row>
    <row r="335" spans="1:28"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24"/>
        <v>0.66</v>
      </c>
      <c r="R335" s="32">
        <f t="shared" ca="1" si="32"/>
        <v>0.82500000000000007</v>
      </c>
      <c r="S335" s="32">
        <f t="shared" ca="1" si="33"/>
        <v>0.82500000000000007</v>
      </c>
      <c r="T335" s="32">
        <f t="shared" ca="1" si="34"/>
        <v>0.70125000000000004</v>
      </c>
      <c r="U335" s="32">
        <f>RANK(W335,W1:W1002,0)</f>
        <v>329</v>
      </c>
      <c r="V335" s="32">
        <v>329</v>
      </c>
      <c r="W335" s="63">
        <v>1</v>
      </c>
      <c r="X335" s="65">
        <f t="shared" ca="1" si="35"/>
        <v>26</v>
      </c>
      <c r="Y335" s="65" t="str">
        <f t="shared" ca="1" si="36"/>
        <v>20-29</v>
      </c>
    </row>
    <row r="336" spans="1:28"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24"/>
        <v>0.64</v>
      </c>
      <c r="R336" s="32">
        <f t="shared" ca="1" si="32"/>
        <v>0.8</v>
      </c>
      <c r="S336" s="32">
        <f t="shared" ca="1" si="33"/>
        <v>0.8</v>
      </c>
      <c r="T336" s="32">
        <f t="shared" ca="1" si="34"/>
        <v>0.8</v>
      </c>
      <c r="U336" s="32">
        <f>RANK(W336,W1:W1002,0)</f>
        <v>334</v>
      </c>
      <c r="V336" s="32">
        <v>334</v>
      </c>
      <c r="W336" s="63">
        <v>0.9987499999999998</v>
      </c>
      <c r="X336" s="65">
        <f t="shared" ca="1" si="35"/>
        <v>45</v>
      </c>
      <c r="Y336" s="65" t="str">
        <f t="shared" ca="1" si="36"/>
        <v>40-49</v>
      </c>
    </row>
    <row r="337" spans="1:28"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24"/>
        <v>0.9</v>
      </c>
      <c r="R337" s="32">
        <f t="shared" ca="1" si="32"/>
        <v>1.125</v>
      </c>
      <c r="S337" s="32">
        <f t="shared" ca="1" si="33"/>
        <v>1.40625</v>
      </c>
      <c r="T337" s="32">
        <f t="shared" ca="1" si="34"/>
        <v>1.1953125</v>
      </c>
      <c r="U337" s="32">
        <f>RANK(W337,W1:W1002,0)</f>
        <v>334</v>
      </c>
      <c r="V337" s="32">
        <v>334</v>
      </c>
      <c r="W337" s="63">
        <v>0.9987499999999998</v>
      </c>
      <c r="X337" s="65">
        <f t="shared" ca="1" si="35"/>
        <v>78</v>
      </c>
      <c r="Y337" s="65" t="str">
        <f t="shared" ca="1" si="36"/>
        <v>70-79</v>
      </c>
    </row>
    <row r="338" spans="1:28"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24"/>
        <v>0.77</v>
      </c>
      <c r="R338" s="32">
        <f t="shared" ca="1" si="32"/>
        <v>0.77</v>
      </c>
      <c r="S338" s="32">
        <f t="shared" ca="1" si="33"/>
        <v>0.96250000000000002</v>
      </c>
      <c r="T338" s="32">
        <f t="shared" ca="1" si="34"/>
        <v>0.81812499999999999</v>
      </c>
      <c r="U338" s="32">
        <f>RANK(W338,W1:W1002,0)</f>
        <v>334</v>
      </c>
      <c r="V338" s="32">
        <v>334</v>
      </c>
      <c r="W338" s="63">
        <v>0.9987499999999998</v>
      </c>
      <c r="X338" s="65">
        <f t="shared" ca="1" si="35"/>
        <v>80</v>
      </c>
      <c r="Y338" s="65" t="str">
        <f t="shared" ca="1" si="36"/>
        <v>80-89</v>
      </c>
    </row>
    <row r="339" spans="1:28"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24"/>
        <v>0.82</v>
      </c>
      <c r="R339" s="32">
        <f t="shared" ca="1" si="32"/>
        <v>1.0249999999999999</v>
      </c>
      <c r="S339" s="32">
        <f t="shared" ca="1" si="33"/>
        <v>1.0249999999999999</v>
      </c>
      <c r="T339" s="32">
        <f t="shared" ca="1" si="34"/>
        <v>0.87124999999999986</v>
      </c>
      <c r="U339" s="32">
        <f>RANK(W339,W1:W1002,0)</f>
        <v>334</v>
      </c>
      <c r="V339" s="32">
        <v>334</v>
      </c>
      <c r="W339" s="63">
        <v>0.9987499999999998</v>
      </c>
      <c r="X339" s="65">
        <f t="shared" ca="1" si="35"/>
        <v>24</v>
      </c>
      <c r="Y339" s="65" t="str">
        <f t="shared" ca="1" si="36"/>
        <v>20-29</v>
      </c>
    </row>
    <row r="340" spans="1:28"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24"/>
        <v>0.68</v>
      </c>
      <c r="R340" s="32">
        <f t="shared" ca="1" si="32"/>
        <v>0.68</v>
      </c>
      <c r="S340" s="32">
        <f t="shared" ca="1" si="33"/>
        <v>0.68</v>
      </c>
      <c r="T340" s="32">
        <f t="shared" ca="1" si="34"/>
        <v>0.68</v>
      </c>
      <c r="U340" s="32">
        <f>RANK(W340,W1:W1002,0)</f>
        <v>338</v>
      </c>
      <c r="V340" s="32">
        <v>338</v>
      </c>
      <c r="W340" s="63">
        <v>0.99609375</v>
      </c>
      <c r="X340" s="65">
        <f t="shared" ca="1" si="35"/>
        <v>47</v>
      </c>
      <c r="Y340" s="65" t="str">
        <f t="shared" ca="1" si="36"/>
        <v>40-49</v>
      </c>
    </row>
    <row r="341" spans="1:28"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24"/>
        <v>0.86</v>
      </c>
      <c r="R341" s="32">
        <f t="shared" ca="1" si="32"/>
        <v>1.075</v>
      </c>
      <c r="S341" s="32">
        <f t="shared" ca="1" si="33"/>
        <v>1.075</v>
      </c>
      <c r="T341" s="32">
        <f t="shared" ca="1" si="34"/>
        <v>0.91374999999999995</v>
      </c>
      <c r="U341" s="32">
        <f>RANK(W341,W1:W1002,0)</f>
        <v>338</v>
      </c>
      <c r="V341" s="32">
        <v>338</v>
      </c>
      <c r="W341" s="63">
        <v>0.99609375</v>
      </c>
      <c r="X341" s="65">
        <f t="shared" ca="1" si="35"/>
        <v>67</v>
      </c>
      <c r="Y341" s="65" t="str">
        <f t="shared" ca="1" si="36"/>
        <v>60-69</v>
      </c>
    </row>
    <row r="342" spans="1:28"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24"/>
        <v>0.78</v>
      </c>
      <c r="R342" s="32">
        <f t="shared" ca="1" si="32"/>
        <v>0.97500000000000009</v>
      </c>
      <c r="S342" s="32">
        <f t="shared" ca="1" si="33"/>
        <v>1.21875</v>
      </c>
      <c r="T342" s="32">
        <f t="shared" ca="1" si="34"/>
        <v>1.21875</v>
      </c>
      <c r="U342" s="32">
        <f>RANK(W342,W1:W1002,0)</f>
        <v>338</v>
      </c>
      <c r="V342" s="32">
        <v>338</v>
      </c>
      <c r="W342" s="63">
        <v>0.99609375</v>
      </c>
      <c r="X342" s="65">
        <f t="shared" ca="1" si="35"/>
        <v>48</v>
      </c>
      <c r="Y342" s="65" t="str">
        <f t="shared" ca="1" si="36"/>
        <v>40-49</v>
      </c>
    </row>
    <row r="343" spans="1:28"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24"/>
        <v>0.72</v>
      </c>
      <c r="R343" s="32">
        <f t="shared" ca="1" si="32"/>
        <v>0.89999999999999991</v>
      </c>
      <c r="S343" s="32">
        <f t="shared" ca="1" si="33"/>
        <v>1.125</v>
      </c>
      <c r="T343" s="32">
        <f t="shared" ca="1" si="34"/>
        <v>1.125</v>
      </c>
      <c r="U343" s="32">
        <f>RANK(W343,W1:W1002,0)</f>
        <v>341</v>
      </c>
      <c r="V343" s="32">
        <v>341</v>
      </c>
      <c r="W343" s="63">
        <v>0.99</v>
      </c>
      <c r="X343" s="65">
        <f t="shared" ca="1" si="35"/>
        <v>54</v>
      </c>
      <c r="Y343" s="65" t="str">
        <f t="shared" ca="1" si="36"/>
        <v>50-59</v>
      </c>
    </row>
    <row r="344" spans="1:28"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24"/>
        <v>1.06</v>
      </c>
      <c r="R344" s="32">
        <f t="shared" ca="1" si="32"/>
        <v>1.3250000000000002</v>
      </c>
      <c r="S344" s="32">
        <f t="shared" ca="1" si="33"/>
        <v>1.6562500000000002</v>
      </c>
      <c r="T344" s="32">
        <f t="shared" ca="1" si="34"/>
        <v>1.4078125000000001</v>
      </c>
      <c r="U344" s="32">
        <f>RANK(W344,W1:W1002,0)</f>
        <v>341</v>
      </c>
      <c r="V344" s="32">
        <v>341</v>
      </c>
      <c r="W344" s="63">
        <v>0.99</v>
      </c>
      <c r="X344" s="65">
        <f t="shared" ca="1" si="35"/>
        <v>54</v>
      </c>
      <c r="Y344" s="65" t="str">
        <f t="shared" ca="1" si="36"/>
        <v>50-59</v>
      </c>
    </row>
    <row r="345" spans="1:28" ht="15.75" hidden="1"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24"/>
        <v>0.51</v>
      </c>
      <c r="R345" s="32">
        <f t="shared" ca="1" si="32"/>
        <v>0.51</v>
      </c>
      <c r="S345" s="32">
        <f t="shared" ca="1" si="33"/>
        <v>0.63749999999999996</v>
      </c>
      <c r="T345" s="32">
        <f t="shared" ca="1" si="34"/>
        <v>0.63749999999999996</v>
      </c>
      <c r="U345" s="32">
        <f>RANK(W345,W1:W1002,0)</f>
        <v>341</v>
      </c>
      <c r="V345" s="32">
        <v>341</v>
      </c>
      <c r="W345" s="63">
        <v>0.99</v>
      </c>
      <c r="X345" s="65">
        <f t="shared" ca="1" si="35"/>
        <v>71</v>
      </c>
      <c r="Y345" s="61"/>
      <c r="Z345" s="61"/>
      <c r="AA345" s="61"/>
      <c r="AB345" s="40"/>
    </row>
    <row r="346" spans="1:28"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24"/>
        <v>1.0900000000000001</v>
      </c>
      <c r="R346" s="32">
        <f t="shared" ca="1" si="32"/>
        <v>1.3625</v>
      </c>
      <c r="S346" s="32">
        <f t="shared" ca="1" si="33"/>
        <v>1.703125</v>
      </c>
      <c r="T346" s="32">
        <f t="shared" ca="1" si="34"/>
        <v>1.4476562499999999</v>
      </c>
      <c r="U346" s="32">
        <f>RANK(W346,W1:W1002,0)</f>
        <v>341</v>
      </c>
      <c r="V346" s="32">
        <v>341</v>
      </c>
      <c r="W346" s="63">
        <v>0.99</v>
      </c>
      <c r="X346" s="65">
        <f t="shared" ca="1" si="35"/>
        <v>83</v>
      </c>
      <c r="Y346" s="65" t="str">
        <f t="shared" ref="Y346:Y359" ca="1" si="37">IF(AND(X346&gt;=20, X346&lt;=29), "20-29",
  IF(AND(X346&gt;=30, X346&lt;=39), "30-39",
    IF(AND(X346&gt;=40, X346&lt;=49), "40-49",
      IF(AND(X346&gt;=50, X346&lt;=59), "50-59",
        IF(AND(X346&gt;=60, X346&lt;=69), "60-69",
          IF(AND(X346&gt;=70, X346&lt;=79), "70-79",
            IF(AND(X346&gt;=80, X346&lt;=89), "80-89",
              IF(AND(X346&gt;=90, X346&lt;=99), "90-99",
                IF(AND(X346&gt;=100, X346&lt;=109), "100-109", "Other")))))))))</f>
        <v>80-89</v>
      </c>
    </row>
    <row r="347" spans="1:28"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24"/>
        <v>0.6</v>
      </c>
      <c r="R347" s="32">
        <f t="shared" ca="1" si="32"/>
        <v>0.75</v>
      </c>
      <c r="S347" s="32">
        <f t="shared" ca="1" si="33"/>
        <v>0.75</v>
      </c>
      <c r="T347" s="32">
        <f t="shared" ca="1" si="34"/>
        <v>0.75</v>
      </c>
      <c r="U347" s="32">
        <f>RANK(W347,W1:W1002,0)</f>
        <v>345</v>
      </c>
      <c r="V347" s="32">
        <v>345</v>
      </c>
      <c r="W347" s="63">
        <v>0.98812500000000003</v>
      </c>
      <c r="X347" s="65">
        <f t="shared" ca="1" si="35"/>
        <v>59</v>
      </c>
      <c r="Y347" s="65" t="str">
        <f t="shared" ca="1" si="37"/>
        <v>50-59</v>
      </c>
    </row>
    <row r="348" spans="1:28"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24"/>
        <v>1.02</v>
      </c>
      <c r="R348" s="32">
        <f t="shared" ca="1" si="32"/>
        <v>1.2749999999999999</v>
      </c>
      <c r="S348" s="32">
        <f t="shared" ca="1" si="33"/>
        <v>1.2749999999999999</v>
      </c>
      <c r="T348" s="32">
        <f t="shared" ca="1" si="34"/>
        <v>1.08375</v>
      </c>
      <c r="U348" s="32">
        <f>RANK(W348,W1:W1002,0)</f>
        <v>345</v>
      </c>
      <c r="V348" s="32">
        <v>345</v>
      </c>
      <c r="W348" s="63">
        <v>0.98812500000000003</v>
      </c>
      <c r="X348" s="65">
        <f t="shared" ca="1" si="35"/>
        <v>71</v>
      </c>
      <c r="Y348" s="65" t="str">
        <f t="shared" ca="1" si="37"/>
        <v>70-79</v>
      </c>
    </row>
    <row r="349" spans="1:28"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24"/>
        <v>0.65</v>
      </c>
      <c r="R349" s="32">
        <f t="shared" ca="1" si="32"/>
        <v>0.8125</v>
      </c>
      <c r="S349" s="32">
        <f t="shared" ca="1" si="33"/>
        <v>1.015625</v>
      </c>
      <c r="T349" s="32">
        <f t="shared" ca="1" si="34"/>
        <v>0.86328125</v>
      </c>
      <c r="U349" s="32">
        <f>RANK(W349,W1:W1002,0)</f>
        <v>345</v>
      </c>
      <c r="V349" s="32">
        <v>345</v>
      </c>
      <c r="W349" s="63">
        <v>0.98812500000000003</v>
      </c>
      <c r="X349" s="65">
        <f t="shared" ca="1" si="35"/>
        <v>82</v>
      </c>
      <c r="Y349" s="65" t="str">
        <f t="shared" ca="1" si="37"/>
        <v>80-89</v>
      </c>
    </row>
    <row r="350" spans="1:28"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24"/>
        <v>0.69</v>
      </c>
      <c r="R350" s="32">
        <f t="shared" ca="1" si="32"/>
        <v>0.86249999999999993</v>
      </c>
      <c r="S350" s="32">
        <f t="shared" ca="1" si="33"/>
        <v>0.86249999999999993</v>
      </c>
      <c r="T350" s="32">
        <f t="shared" ca="1" si="34"/>
        <v>0.86249999999999993</v>
      </c>
      <c r="U350" s="32">
        <f>RANK(W350,W1:W1002,0)</f>
        <v>345</v>
      </c>
      <c r="V350" s="32">
        <v>345</v>
      </c>
      <c r="W350" s="63">
        <v>0.98812500000000003</v>
      </c>
      <c r="X350" s="65">
        <f t="shared" ca="1" si="35"/>
        <v>62</v>
      </c>
      <c r="Y350" s="65" t="str">
        <f t="shared" ca="1" si="37"/>
        <v>60-69</v>
      </c>
    </row>
    <row r="351" spans="1:28"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24"/>
        <v>0.84</v>
      </c>
      <c r="R351" s="32">
        <f t="shared" ca="1" si="32"/>
        <v>0.84</v>
      </c>
      <c r="S351" s="32">
        <f t="shared" ca="1" si="33"/>
        <v>0.84</v>
      </c>
      <c r="T351" s="32">
        <f t="shared" ca="1" si="34"/>
        <v>0.71399999999999997</v>
      </c>
      <c r="U351" s="32">
        <f>RANK(W351,W1:W1002,0)</f>
        <v>349</v>
      </c>
      <c r="V351" s="32">
        <v>349</v>
      </c>
      <c r="W351" s="63">
        <v>0.98750000000000004</v>
      </c>
      <c r="X351" s="65">
        <f t="shared" ca="1" si="35"/>
        <v>70</v>
      </c>
      <c r="Y351" s="65" t="str">
        <f t="shared" ca="1" si="37"/>
        <v>70-79</v>
      </c>
    </row>
    <row r="352" spans="1:28"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24"/>
        <v>0.98</v>
      </c>
      <c r="R352" s="32">
        <f t="shared" ca="1" si="32"/>
        <v>0.98</v>
      </c>
      <c r="S352" s="32">
        <f t="shared" ca="1" si="33"/>
        <v>1.2250000000000001</v>
      </c>
      <c r="T352" s="32">
        <f t="shared" ca="1" si="34"/>
        <v>1.2250000000000001</v>
      </c>
      <c r="U352" s="32">
        <f>RANK(W352,W1:W1002,0)</f>
        <v>349</v>
      </c>
      <c r="V352" s="32">
        <v>349</v>
      </c>
      <c r="W352" s="63">
        <v>0.98750000000000004</v>
      </c>
      <c r="X352" s="65">
        <f t="shared" ca="1" si="35"/>
        <v>42</v>
      </c>
      <c r="Y352" s="65" t="str">
        <f t="shared" ca="1" si="37"/>
        <v>40-49</v>
      </c>
    </row>
    <row r="353" spans="1:28"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24"/>
        <v>1.0900000000000001</v>
      </c>
      <c r="R353" s="32">
        <f t="shared" ca="1" si="32"/>
        <v>1.0900000000000001</v>
      </c>
      <c r="S353" s="32">
        <f t="shared" ca="1" si="33"/>
        <v>1.0900000000000001</v>
      </c>
      <c r="T353" s="32">
        <f t="shared" ca="1" si="34"/>
        <v>0.92649999999999999</v>
      </c>
      <c r="U353" s="32">
        <f>RANK(W353,W1:W1002,0)</f>
        <v>349</v>
      </c>
      <c r="V353" s="32">
        <v>349</v>
      </c>
      <c r="W353" s="63">
        <v>0.98750000000000004</v>
      </c>
      <c r="X353" s="65">
        <f t="shared" ca="1" si="35"/>
        <v>66</v>
      </c>
      <c r="Y353" s="65" t="str">
        <f t="shared" ca="1" si="37"/>
        <v>60-69</v>
      </c>
    </row>
    <row r="354" spans="1:28"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24"/>
        <v>0.56000000000000005</v>
      </c>
      <c r="R354" s="32">
        <f t="shared" ca="1" si="32"/>
        <v>0.56000000000000005</v>
      </c>
      <c r="S354" s="32">
        <f t="shared" ca="1" si="33"/>
        <v>0.56000000000000005</v>
      </c>
      <c r="T354" s="32">
        <f t="shared" ca="1" si="34"/>
        <v>0.47600000000000003</v>
      </c>
      <c r="U354" s="32">
        <f>RANK(W354,W1:W1002,0)</f>
        <v>349</v>
      </c>
      <c r="V354" s="32">
        <v>349</v>
      </c>
      <c r="W354" s="63">
        <v>0.98750000000000004</v>
      </c>
      <c r="X354" s="65">
        <f t="shared" ca="1" si="35"/>
        <v>59</v>
      </c>
      <c r="Y354" s="65" t="str">
        <f t="shared" ca="1" si="37"/>
        <v>50-59</v>
      </c>
    </row>
    <row r="355" spans="1:28"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24"/>
        <v>0.61</v>
      </c>
      <c r="R355" s="32">
        <f t="shared" ca="1" si="32"/>
        <v>0.76249999999999996</v>
      </c>
      <c r="S355" s="32">
        <f t="shared" ca="1" si="33"/>
        <v>0.953125</v>
      </c>
      <c r="T355" s="32">
        <f t="shared" ca="1" si="34"/>
        <v>0.81015625000000002</v>
      </c>
      <c r="U355" s="32">
        <f>RANK(W355,W1:W1002,0)</f>
        <v>349</v>
      </c>
      <c r="V355" s="32">
        <v>349</v>
      </c>
      <c r="W355" s="63">
        <v>0.98750000000000004</v>
      </c>
      <c r="X355" s="65">
        <f t="shared" ca="1" si="35"/>
        <v>79</v>
      </c>
      <c r="Y355" s="65" t="str">
        <f t="shared" ca="1" si="37"/>
        <v>70-79</v>
      </c>
    </row>
    <row r="356" spans="1:28"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24"/>
        <v>0.83</v>
      </c>
      <c r="R356" s="32">
        <f t="shared" ca="1" si="32"/>
        <v>1.0374999999999999</v>
      </c>
      <c r="S356" s="32">
        <f t="shared" ca="1" si="33"/>
        <v>1.0374999999999999</v>
      </c>
      <c r="T356" s="32">
        <f t="shared" ca="1" si="34"/>
        <v>1.0374999999999999</v>
      </c>
      <c r="U356" s="32">
        <f>RANK(W356,W1:W1002,0)</f>
        <v>349</v>
      </c>
      <c r="V356" s="32">
        <v>349</v>
      </c>
      <c r="W356" s="63">
        <v>0.98750000000000004</v>
      </c>
      <c r="X356" s="65">
        <f t="shared" ca="1" si="35"/>
        <v>70</v>
      </c>
      <c r="Y356" s="65" t="str">
        <f t="shared" ca="1" si="37"/>
        <v>70-79</v>
      </c>
    </row>
    <row r="357" spans="1:28"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24"/>
        <v>0.62</v>
      </c>
      <c r="R357" s="32">
        <f t="shared" ca="1" si="32"/>
        <v>0.77500000000000002</v>
      </c>
      <c r="S357" s="32">
        <f t="shared" ca="1" si="33"/>
        <v>0.77500000000000002</v>
      </c>
      <c r="T357" s="32">
        <f t="shared" ca="1" si="34"/>
        <v>0.77500000000000002</v>
      </c>
      <c r="U357" s="32">
        <f>RANK(W357,W1:W1002,0)</f>
        <v>355</v>
      </c>
      <c r="V357" s="32">
        <v>355</v>
      </c>
      <c r="W357" s="63">
        <v>0.984375</v>
      </c>
      <c r="X357" s="65">
        <f t="shared" ca="1" si="35"/>
        <v>21</v>
      </c>
      <c r="Y357" s="65" t="str">
        <f t="shared" ca="1" si="37"/>
        <v>20-29</v>
      </c>
    </row>
    <row r="358" spans="1:28"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24"/>
        <v>0.89</v>
      </c>
      <c r="R358" s="32">
        <f t="shared" ca="1" si="32"/>
        <v>0.89</v>
      </c>
      <c r="S358" s="32">
        <f t="shared" ca="1" si="33"/>
        <v>0.89</v>
      </c>
      <c r="T358" s="32">
        <f t="shared" ca="1" si="34"/>
        <v>0.89</v>
      </c>
      <c r="U358" s="32">
        <f>RANK(W358,W1:W1002,0)</f>
        <v>356</v>
      </c>
      <c r="V358" s="32">
        <v>356</v>
      </c>
      <c r="W358" s="63">
        <v>0.98281249999999998</v>
      </c>
      <c r="X358" s="65">
        <f t="shared" ca="1" si="35"/>
        <v>43</v>
      </c>
      <c r="Y358" s="65" t="str">
        <f t="shared" ca="1" si="37"/>
        <v>40-49</v>
      </c>
    </row>
    <row r="359" spans="1:28"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24"/>
        <v>0.87</v>
      </c>
      <c r="R359" s="32">
        <f t="shared" ca="1" si="32"/>
        <v>1.0874999999999999</v>
      </c>
      <c r="S359" s="32">
        <f t="shared" ca="1" si="33"/>
        <v>1.0874999999999999</v>
      </c>
      <c r="T359" s="32">
        <f t="shared" ca="1" si="34"/>
        <v>0.92437499999999995</v>
      </c>
      <c r="U359" s="32">
        <f>RANK(W359,W1:W1002,0)</f>
        <v>356</v>
      </c>
      <c r="V359" s="32">
        <v>356</v>
      </c>
      <c r="W359" s="63">
        <v>0.98281249999999998</v>
      </c>
      <c r="X359" s="65">
        <f t="shared" ca="1" si="35"/>
        <v>78</v>
      </c>
      <c r="Y359" s="65" t="str">
        <f t="shared" ca="1" si="37"/>
        <v>70-79</v>
      </c>
    </row>
    <row r="360" spans="1:28" ht="15.75" hidden="1"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24"/>
        <v>1.02</v>
      </c>
      <c r="R360" s="32">
        <f t="shared" ca="1" si="32"/>
        <v>1.02</v>
      </c>
      <c r="S360" s="32">
        <f t="shared" ca="1" si="33"/>
        <v>1.2749999999999999</v>
      </c>
      <c r="T360" s="32">
        <f t="shared" ca="1" si="34"/>
        <v>1.2749999999999999</v>
      </c>
      <c r="U360" s="32">
        <f>RANK(W360,W1:W1002,0)</f>
        <v>358</v>
      </c>
      <c r="V360" s="32">
        <v>358</v>
      </c>
      <c r="W360" s="63">
        <v>0.98</v>
      </c>
      <c r="X360" s="65">
        <f t="shared" ca="1" si="35"/>
        <v>52</v>
      </c>
      <c r="Y360" s="61"/>
      <c r="Z360" s="61"/>
      <c r="AA360" s="61"/>
      <c r="AB360" s="40"/>
    </row>
    <row r="361" spans="1:28"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24"/>
        <v>0.78</v>
      </c>
      <c r="R361" s="32">
        <f t="shared" ca="1" si="32"/>
        <v>0.78</v>
      </c>
      <c r="S361" s="32">
        <f t="shared" ca="1" si="33"/>
        <v>0.78</v>
      </c>
      <c r="T361" s="32">
        <f t="shared" ca="1" si="34"/>
        <v>0.78</v>
      </c>
      <c r="U361" s="32">
        <f>RANK(W361,W1:W1002,0)</f>
        <v>358</v>
      </c>
      <c r="V361" s="32">
        <v>358</v>
      </c>
      <c r="W361" s="63">
        <v>0.98</v>
      </c>
      <c r="X361" s="65">
        <f t="shared" ca="1" si="35"/>
        <v>123</v>
      </c>
      <c r="Y361" s="65" t="str">
        <f t="shared" ref="Y361:Y381" ca="1" si="38">IF(AND(X361&gt;=20, X361&lt;=29), "20-29",
  IF(AND(X361&gt;=30, X361&lt;=39), "30-39",
    IF(AND(X361&gt;=40, X361&lt;=49), "40-49",
      IF(AND(X361&gt;=50, X361&lt;=59), "50-59",
        IF(AND(X361&gt;=60, X361&lt;=69), "60-69",
          IF(AND(X361&gt;=70, X361&lt;=79), "70-79",
            IF(AND(X361&gt;=80, X361&lt;=89), "80-89",
              IF(AND(X361&gt;=90, X361&lt;=99), "90-99",
                IF(AND(X361&gt;=100, X361&lt;=109), "100-109", "Other")))))))))</f>
        <v>Other</v>
      </c>
    </row>
    <row r="362" spans="1:28"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24"/>
        <v>0.78</v>
      </c>
      <c r="R362" s="32">
        <f t="shared" ca="1" si="32"/>
        <v>0.78</v>
      </c>
      <c r="S362" s="32">
        <f t="shared" ca="1" si="33"/>
        <v>0.97500000000000009</v>
      </c>
      <c r="T362" s="32">
        <f t="shared" ca="1" si="34"/>
        <v>0.97500000000000009</v>
      </c>
      <c r="U362" s="32">
        <f>RANK(W362,W1:W1002,0)</f>
        <v>358</v>
      </c>
      <c r="V362" s="32">
        <v>358</v>
      </c>
      <c r="W362" s="63">
        <v>0.98</v>
      </c>
      <c r="X362" s="65">
        <f t="shared" ca="1" si="35"/>
        <v>33</v>
      </c>
      <c r="Y362" s="65" t="str">
        <f t="shared" ca="1" si="38"/>
        <v>30-39</v>
      </c>
    </row>
    <row r="363" spans="1:28"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24"/>
        <v>1.05</v>
      </c>
      <c r="R363" s="32">
        <f t="shared" ca="1" si="32"/>
        <v>1.3125</v>
      </c>
      <c r="S363" s="32">
        <f t="shared" ca="1" si="33"/>
        <v>1.3125</v>
      </c>
      <c r="T363" s="32">
        <f t="shared" ca="1" si="34"/>
        <v>1.1156249999999999</v>
      </c>
      <c r="U363" s="32">
        <f>RANK(W363,W1:W1002,0)</f>
        <v>361</v>
      </c>
      <c r="V363" s="32">
        <v>361</v>
      </c>
      <c r="W363" s="63">
        <v>0.97750000000000004</v>
      </c>
      <c r="X363" s="65">
        <f t="shared" ca="1" si="35"/>
        <v>123</v>
      </c>
      <c r="Y363" s="65" t="str">
        <f t="shared" ca="1" si="38"/>
        <v>Other</v>
      </c>
    </row>
    <row r="364" spans="1:28"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24"/>
        <v>0.81</v>
      </c>
      <c r="R364" s="32">
        <f t="shared" ca="1" si="32"/>
        <v>0.81</v>
      </c>
      <c r="S364" s="32">
        <f t="shared" ca="1" si="33"/>
        <v>1.0125000000000002</v>
      </c>
      <c r="T364" s="32">
        <f t="shared" ca="1" si="34"/>
        <v>0.86062500000000008</v>
      </c>
      <c r="U364" s="32">
        <f>RANK(W364,W1:W1002,0)</f>
        <v>361</v>
      </c>
      <c r="V364" s="32">
        <v>361</v>
      </c>
      <c r="W364" s="63">
        <v>0.97750000000000004</v>
      </c>
      <c r="X364" s="65">
        <f t="shared" ca="1" si="35"/>
        <v>44</v>
      </c>
      <c r="Y364" s="65" t="str">
        <f t="shared" ca="1" si="38"/>
        <v>40-49</v>
      </c>
    </row>
    <row r="365" spans="1:28"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24"/>
        <v>0.6</v>
      </c>
      <c r="R365" s="32">
        <f t="shared" ca="1" si="32"/>
        <v>0.75</v>
      </c>
      <c r="S365" s="32">
        <f t="shared" ca="1" si="33"/>
        <v>0.75</v>
      </c>
      <c r="T365" s="32">
        <f t="shared" ca="1" si="34"/>
        <v>0.63749999999999996</v>
      </c>
      <c r="U365" s="32">
        <f>RANK(W365,W1:W1002,0)</f>
        <v>361</v>
      </c>
      <c r="V365" s="32">
        <v>361</v>
      </c>
      <c r="W365" s="63">
        <v>0.97750000000000004</v>
      </c>
      <c r="X365" s="65">
        <f t="shared" ca="1" si="35"/>
        <v>25</v>
      </c>
      <c r="Y365" s="65" t="str">
        <f t="shared" ca="1" si="38"/>
        <v>20-29</v>
      </c>
    </row>
    <row r="366" spans="1:28"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24"/>
        <v>0.74</v>
      </c>
      <c r="R366" s="32">
        <f t="shared" ca="1" si="32"/>
        <v>0.74</v>
      </c>
      <c r="S366" s="32">
        <f t="shared" ca="1" si="33"/>
        <v>0.92500000000000004</v>
      </c>
      <c r="T366" s="32">
        <f t="shared" ca="1" si="34"/>
        <v>0.78625</v>
      </c>
      <c r="U366" s="32">
        <f>RANK(W366,W1:W1002,0)</f>
        <v>361</v>
      </c>
      <c r="V366" s="32">
        <v>361</v>
      </c>
      <c r="W366" s="63">
        <v>0.97750000000000004</v>
      </c>
      <c r="X366" s="65">
        <f t="shared" ca="1" si="35"/>
        <v>66</v>
      </c>
      <c r="Y366" s="65" t="str">
        <f t="shared" ca="1" si="38"/>
        <v>60-69</v>
      </c>
    </row>
    <row r="367" spans="1:28"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24"/>
        <v>0.55000000000000004</v>
      </c>
      <c r="R367" s="32">
        <f t="shared" ca="1" si="32"/>
        <v>0.6875</v>
      </c>
      <c r="S367" s="32">
        <f t="shared" ca="1" si="33"/>
        <v>0.6875</v>
      </c>
      <c r="T367" s="32">
        <f t="shared" ca="1" si="34"/>
        <v>0.58437499999999998</v>
      </c>
      <c r="U367" s="32">
        <f>RANK(W367,W1:W1002,0)</f>
        <v>361</v>
      </c>
      <c r="V367" s="32">
        <v>361</v>
      </c>
      <c r="W367" s="63">
        <v>0.97750000000000004</v>
      </c>
      <c r="X367" s="65">
        <f t="shared" ca="1" si="35"/>
        <v>23</v>
      </c>
      <c r="Y367" s="65" t="str">
        <f t="shared" ca="1" si="38"/>
        <v>20-29</v>
      </c>
    </row>
    <row r="368" spans="1:28"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24"/>
        <v>0.61</v>
      </c>
      <c r="R368" s="32">
        <f t="shared" ca="1" si="32"/>
        <v>0.61</v>
      </c>
      <c r="S368" s="32">
        <f t="shared" ca="1" si="33"/>
        <v>0.76249999999999996</v>
      </c>
      <c r="T368" s="32">
        <f t="shared" ca="1" si="34"/>
        <v>0.76249999999999996</v>
      </c>
      <c r="U368" s="32">
        <f>RANK(W368,W1:W1002,0)</f>
        <v>366</v>
      </c>
      <c r="V368" s="32">
        <v>366</v>
      </c>
      <c r="W368" s="63">
        <v>0.97500000000000009</v>
      </c>
      <c r="X368" s="65">
        <f t="shared" ca="1" si="35"/>
        <v>42</v>
      </c>
      <c r="Y368" s="65" t="str">
        <f t="shared" ca="1" si="38"/>
        <v>40-49</v>
      </c>
    </row>
    <row r="369" spans="1:28"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24"/>
        <v>0.97</v>
      </c>
      <c r="R369" s="32">
        <f t="shared" ca="1" si="32"/>
        <v>0.97</v>
      </c>
      <c r="S369" s="32">
        <f t="shared" ca="1" si="33"/>
        <v>1.2124999999999999</v>
      </c>
      <c r="T369" s="32">
        <f t="shared" ca="1" si="34"/>
        <v>1.0306249999999999</v>
      </c>
      <c r="U369" s="32">
        <f>RANK(W369,W1:W1002,0)</f>
        <v>366</v>
      </c>
      <c r="V369" s="32">
        <v>366</v>
      </c>
      <c r="W369" s="63">
        <v>0.97500000000000009</v>
      </c>
      <c r="X369" s="65">
        <f t="shared" ca="1" si="35"/>
        <v>51</v>
      </c>
      <c r="Y369" s="65" t="str">
        <f t="shared" ca="1" si="38"/>
        <v>50-59</v>
      </c>
    </row>
    <row r="370" spans="1:28"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24"/>
        <v>0.56999999999999995</v>
      </c>
      <c r="R370" s="32">
        <f t="shared" ca="1" si="32"/>
        <v>0.71249999999999991</v>
      </c>
      <c r="S370" s="32">
        <f t="shared" ca="1" si="33"/>
        <v>0.71249999999999991</v>
      </c>
      <c r="T370" s="32">
        <f t="shared" ca="1" si="34"/>
        <v>0.71249999999999991</v>
      </c>
      <c r="U370" s="32">
        <f>RANK(W370,W1:W1002,0)</f>
        <v>366</v>
      </c>
      <c r="V370" s="32">
        <v>366</v>
      </c>
      <c r="W370" s="63">
        <v>0.97500000000000009</v>
      </c>
      <c r="X370" s="65">
        <f t="shared" ca="1" si="35"/>
        <v>64</v>
      </c>
      <c r="Y370" s="65" t="str">
        <f t="shared" ca="1" si="38"/>
        <v>60-69</v>
      </c>
    </row>
    <row r="371" spans="1:28"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24"/>
        <v>0.86</v>
      </c>
      <c r="R371" s="32">
        <f t="shared" ca="1" si="32"/>
        <v>1.075</v>
      </c>
      <c r="S371" s="32">
        <f t="shared" ca="1" si="33"/>
        <v>1.34375</v>
      </c>
      <c r="T371" s="32">
        <f t="shared" ca="1" si="34"/>
        <v>1.1421874999999999</v>
      </c>
      <c r="U371" s="32">
        <f>RANK(W371,W1:W1002,0)</f>
        <v>366</v>
      </c>
      <c r="V371" s="32">
        <v>366</v>
      </c>
      <c r="W371" s="63">
        <v>0.97500000000000009</v>
      </c>
      <c r="X371" s="65">
        <f t="shared" ca="1" si="35"/>
        <v>66</v>
      </c>
      <c r="Y371" s="65" t="str">
        <f t="shared" ca="1" si="38"/>
        <v>60-69</v>
      </c>
    </row>
    <row r="372" spans="1:28"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24"/>
        <v>0.65</v>
      </c>
      <c r="R372" s="32">
        <f t="shared" ca="1" si="32"/>
        <v>0.65</v>
      </c>
      <c r="S372" s="32">
        <f t="shared" ca="1" si="33"/>
        <v>0.65</v>
      </c>
      <c r="T372" s="32">
        <f t="shared" ca="1" si="34"/>
        <v>0.65</v>
      </c>
      <c r="U372" s="32">
        <f>RANK(W372,W1:W1002,0)</f>
        <v>370</v>
      </c>
      <c r="V372" s="32">
        <v>370</v>
      </c>
      <c r="W372" s="63">
        <v>0.97</v>
      </c>
      <c r="X372" s="65">
        <f t="shared" ca="1" si="35"/>
        <v>29</v>
      </c>
      <c r="Y372" s="65" t="str">
        <f t="shared" ca="1" si="38"/>
        <v>20-29</v>
      </c>
    </row>
    <row r="373" spans="1:28"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24"/>
        <v>0.78</v>
      </c>
      <c r="R373" s="32">
        <f t="shared" ca="1" si="32"/>
        <v>0.78</v>
      </c>
      <c r="S373" s="32">
        <f t="shared" ca="1" si="33"/>
        <v>0.97500000000000009</v>
      </c>
      <c r="T373" s="32">
        <f t="shared" ca="1" si="34"/>
        <v>0.8287500000000001</v>
      </c>
      <c r="U373" s="32">
        <f>RANK(W373,W1:W1002,0)</f>
        <v>371</v>
      </c>
      <c r="V373" s="32">
        <v>371</v>
      </c>
      <c r="W373" s="63">
        <v>0.96875</v>
      </c>
      <c r="X373" s="65">
        <f t="shared" ca="1" si="35"/>
        <v>45</v>
      </c>
      <c r="Y373" s="65" t="str">
        <f t="shared" ca="1" si="38"/>
        <v>40-49</v>
      </c>
    </row>
    <row r="374" spans="1:28"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24"/>
        <v>0.71</v>
      </c>
      <c r="R374" s="32">
        <f t="shared" ca="1" si="32"/>
        <v>0.88749999999999996</v>
      </c>
      <c r="S374" s="32">
        <f t="shared" ca="1" si="33"/>
        <v>1.109375</v>
      </c>
      <c r="T374" s="32">
        <f t="shared" ca="1" si="34"/>
        <v>0.94296875000000002</v>
      </c>
      <c r="U374" s="32">
        <f>RANK(W374,W1:W1002,0)</f>
        <v>372</v>
      </c>
      <c r="V374" s="32">
        <v>372</v>
      </c>
      <c r="W374" s="63">
        <v>0.96687499999999993</v>
      </c>
      <c r="X374" s="65">
        <f t="shared" ca="1" si="35"/>
        <v>60</v>
      </c>
      <c r="Y374" s="65" t="str">
        <f t="shared" ca="1" si="38"/>
        <v>60-69</v>
      </c>
    </row>
    <row r="375" spans="1:28"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24"/>
        <v>0.55000000000000004</v>
      </c>
      <c r="R375" s="32">
        <f t="shared" ca="1" si="32"/>
        <v>0.55000000000000004</v>
      </c>
      <c r="S375" s="32">
        <f t="shared" ca="1" si="33"/>
        <v>0.6875</v>
      </c>
      <c r="T375" s="32">
        <f t="shared" ca="1" si="34"/>
        <v>0.58437499999999998</v>
      </c>
      <c r="U375" s="32">
        <f>RANK(W375,W1:W1002,0)</f>
        <v>372</v>
      </c>
      <c r="V375" s="32">
        <v>372</v>
      </c>
      <c r="W375" s="63">
        <v>0.96687499999999993</v>
      </c>
      <c r="X375" s="65">
        <f t="shared" ca="1" si="35"/>
        <v>49</v>
      </c>
      <c r="Y375" s="65" t="str">
        <f t="shared" ca="1" si="38"/>
        <v>40-49</v>
      </c>
    </row>
    <row r="376" spans="1:28"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24"/>
        <v>0.56999999999999995</v>
      </c>
      <c r="R376" s="32">
        <f t="shared" ca="1" si="32"/>
        <v>0.56999999999999995</v>
      </c>
      <c r="S376" s="32">
        <f t="shared" ca="1" si="33"/>
        <v>0.71249999999999991</v>
      </c>
      <c r="T376" s="32">
        <f t="shared" ca="1" si="34"/>
        <v>0.71249999999999991</v>
      </c>
      <c r="U376" s="32">
        <f>RANK(W376,W1:W1002,0)</f>
        <v>372</v>
      </c>
      <c r="V376" s="32">
        <v>372</v>
      </c>
      <c r="W376" s="63">
        <v>0.96687499999999993</v>
      </c>
      <c r="X376" s="65">
        <f t="shared" ca="1" si="35"/>
        <v>48</v>
      </c>
      <c r="Y376" s="65" t="str">
        <f t="shared" ca="1" si="38"/>
        <v>40-49</v>
      </c>
    </row>
    <row r="377" spans="1:28"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24"/>
        <v>1.05</v>
      </c>
      <c r="R377" s="32">
        <f t="shared" ca="1" si="32"/>
        <v>1.05</v>
      </c>
      <c r="S377" s="32">
        <f t="shared" ca="1" si="33"/>
        <v>1.05</v>
      </c>
      <c r="T377" s="32">
        <f t="shared" ca="1" si="34"/>
        <v>0.89249999999999996</v>
      </c>
      <c r="U377" s="32">
        <f>RANK(W377,W1:W1002,0)</f>
        <v>375</v>
      </c>
      <c r="V377" s="32">
        <v>375</v>
      </c>
      <c r="W377" s="63">
        <v>0.96</v>
      </c>
      <c r="X377" s="65">
        <f t="shared" ca="1" si="35"/>
        <v>123</v>
      </c>
      <c r="Y377" s="65" t="str">
        <f t="shared" ca="1" si="38"/>
        <v>Other</v>
      </c>
    </row>
    <row r="378" spans="1:28"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24"/>
        <v>0.51</v>
      </c>
      <c r="R378" s="32">
        <f t="shared" ca="1" si="32"/>
        <v>0.63749999999999996</v>
      </c>
      <c r="S378" s="32">
        <f t="shared" ca="1" si="33"/>
        <v>0.63749999999999996</v>
      </c>
      <c r="T378" s="32">
        <f t="shared" ca="1" si="34"/>
        <v>0.63749999999999996</v>
      </c>
      <c r="U378" s="32">
        <f>RANK(W378,W1:W1002,0)</f>
        <v>375</v>
      </c>
      <c r="V378" s="32">
        <v>375</v>
      </c>
      <c r="W378" s="63">
        <v>0.96</v>
      </c>
      <c r="X378" s="65">
        <f t="shared" ca="1" si="35"/>
        <v>63</v>
      </c>
      <c r="Y378" s="65" t="str">
        <f t="shared" ca="1" si="38"/>
        <v>60-69</v>
      </c>
    </row>
    <row r="379" spans="1:28"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24"/>
        <v>1.03</v>
      </c>
      <c r="R379" s="32">
        <f t="shared" ca="1" si="32"/>
        <v>1.03</v>
      </c>
      <c r="S379" s="32">
        <f t="shared" ca="1" si="33"/>
        <v>1.03</v>
      </c>
      <c r="T379" s="32">
        <f t="shared" ca="1" si="34"/>
        <v>1.03</v>
      </c>
      <c r="U379" s="32">
        <f>RANK(W379,W1:W1002,0)</f>
        <v>375</v>
      </c>
      <c r="V379" s="32">
        <v>375</v>
      </c>
      <c r="W379" s="63">
        <v>0.96</v>
      </c>
      <c r="X379" s="65">
        <f t="shared" ca="1" si="35"/>
        <v>48</v>
      </c>
      <c r="Y379" s="65" t="str">
        <f t="shared" ca="1" si="38"/>
        <v>40-49</v>
      </c>
    </row>
    <row r="380" spans="1:28"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24"/>
        <v>0.42</v>
      </c>
      <c r="R380" s="32">
        <f t="shared" ca="1" si="32"/>
        <v>0.42</v>
      </c>
      <c r="S380" s="32">
        <f t="shared" ca="1" si="33"/>
        <v>0.52500000000000002</v>
      </c>
      <c r="T380" s="32">
        <f t="shared" ca="1" si="34"/>
        <v>0.52500000000000002</v>
      </c>
      <c r="U380" s="32">
        <f>RANK(W380,W1:W1002,0)</f>
        <v>378</v>
      </c>
      <c r="V380" s="32">
        <v>378</v>
      </c>
      <c r="W380" s="63">
        <v>0.95624999999999993</v>
      </c>
      <c r="X380" s="65">
        <f t="shared" ca="1" si="35"/>
        <v>36</v>
      </c>
      <c r="Y380" s="65" t="str">
        <f t="shared" ca="1" si="38"/>
        <v>30-39</v>
      </c>
    </row>
    <row r="381" spans="1:28"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24"/>
        <v>0.87</v>
      </c>
      <c r="R381" s="32">
        <f t="shared" ca="1" si="32"/>
        <v>0.87</v>
      </c>
      <c r="S381" s="32">
        <f t="shared" ca="1" si="33"/>
        <v>0.87</v>
      </c>
      <c r="T381" s="32">
        <f t="shared" ca="1" si="34"/>
        <v>0.87</v>
      </c>
      <c r="U381" s="32">
        <f>RANK(W381,W1:W1002,0)</f>
        <v>378</v>
      </c>
      <c r="V381" s="32">
        <v>378</v>
      </c>
      <c r="W381" s="63">
        <v>0.95624999999999993</v>
      </c>
      <c r="X381" s="65">
        <f t="shared" ca="1" si="35"/>
        <v>49</v>
      </c>
      <c r="Y381" s="65" t="str">
        <f t="shared" ca="1" si="38"/>
        <v>40-49</v>
      </c>
    </row>
    <row r="382" spans="1:28" ht="15.75" hidden="1"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24"/>
        <v>1.07</v>
      </c>
      <c r="R382" s="32">
        <f t="shared" ca="1" si="32"/>
        <v>1.3375000000000001</v>
      </c>
      <c r="S382" s="32">
        <f t="shared" ca="1" si="33"/>
        <v>1.3375000000000001</v>
      </c>
      <c r="T382" s="32">
        <f t="shared" ca="1" si="34"/>
        <v>1.1368750000000001</v>
      </c>
      <c r="U382" s="32">
        <f>RANK(W382,W1:W1002,0)</f>
        <v>378</v>
      </c>
      <c r="V382" s="32">
        <v>378</v>
      </c>
      <c r="W382" s="63">
        <v>0.95624999999999993</v>
      </c>
      <c r="X382" s="65">
        <f t="shared" ca="1" si="35"/>
        <v>81</v>
      </c>
      <c r="Y382" s="61"/>
      <c r="Z382" s="61"/>
      <c r="AA382" s="61"/>
      <c r="AB382" s="40"/>
    </row>
    <row r="383" spans="1:28"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24"/>
        <v>0.67</v>
      </c>
      <c r="R383" s="32">
        <f t="shared" ca="1" si="32"/>
        <v>0.67</v>
      </c>
      <c r="S383" s="32">
        <f t="shared" ca="1" si="33"/>
        <v>0.67</v>
      </c>
      <c r="T383" s="32">
        <f t="shared" ca="1" si="34"/>
        <v>0.56950000000000001</v>
      </c>
      <c r="U383" s="32">
        <f>RANK(W383,W1:W1002,0)</f>
        <v>378</v>
      </c>
      <c r="V383" s="32">
        <v>378</v>
      </c>
      <c r="W383" s="63">
        <v>0.95624999999999993</v>
      </c>
      <c r="X383" s="65">
        <f t="shared" ca="1" si="35"/>
        <v>60</v>
      </c>
      <c r="Y383" s="65" t="str">
        <f t="shared" ref="Y383:Y384" ca="1" si="39">IF(AND(X383&gt;=20, X383&lt;=29), "20-29",
  IF(AND(X383&gt;=30, X383&lt;=39), "30-39",
    IF(AND(X383&gt;=40, X383&lt;=49), "40-49",
      IF(AND(X383&gt;=50, X383&lt;=59), "50-59",
        IF(AND(X383&gt;=60, X383&lt;=69), "60-69",
          IF(AND(X383&gt;=70, X383&lt;=79), "70-79",
            IF(AND(X383&gt;=80, X383&lt;=89), "80-89",
              IF(AND(X383&gt;=90, X383&lt;=99), "90-99",
                IF(AND(X383&gt;=100, X383&lt;=109), "100-109", "Other")))))))))</f>
        <v>60-69</v>
      </c>
    </row>
    <row r="384" spans="1:28"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24"/>
        <v>1</v>
      </c>
      <c r="R384" s="32">
        <f t="shared" ca="1" si="32"/>
        <v>1.25</v>
      </c>
      <c r="S384" s="32">
        <f t="shared" ca="1" si="33"/>
        <v>1.5625</v>
      </c>
      <c r="T384" s="32">
        <f t="shared" ca="1" si="34"/>
        <v>1.5625</v>
      </c>
      <c r="U384" s="32">
        <f>RANK(W384,W1:W1002,0)</f>
        <v>382</v>
      </c>
      <c r="V384" s="32">
        <v>382</v>
      </c>
      <c r="W384" s="63">
        <v>0.95</v>
      </c>
      <c r="X384" s="65">
        <f t="shared" ca="1" si="35"/>
        <v>27</v>
      </c>
      <c r="Y384" s="65" t="str">
        <f t="shared" ca="1" si="39"/>
        <v>20-29</v>
      </c>
    </row>
    <row r="385" spans="1:28" ht="15.75" hidden="1"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24"/>
        <v>0.57999999999999996</v>
      </c>
      <c r="R385" s="32">
        <f t="shared" ca="1" si="32"/>
        <v>0.72499999999999998</v>
      </c>
      <c r="S385" s="32">
        <f t="shared" ca="1" si="33"/>
        <v>0.90625</v>
      </c>
      <c r="T385" s="32">
        <f t="shared" ca="1" si="34"/>
        <v>0.77031249999999996</v>
      </c>
      <c r="U385" s="32">
        <f>RANK(W385,W1:W1002,0)</f>
        <v>382</v>
      </c>
      <c r="V385" s="32">
        <v>382</v>
      </c>
      <c r="W385" s="63">
        <v>0.95</v>
      </c>
      <c r="X385" s="65">
        <f t="shared" ca="1" si="35"/>
        <v>59</v>
      </c>
      <c r="Y385" s="61"/>
      <c r="Z385" s="61"/>
      <c r="AA385" s="61"/>
      <c r="AB385" s="40"/>
    </row>
    <row r="386" spans="1:28"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24"/>
        <v>0.99</v>
      </c>
      <c r="R386" s="32">
        <f t="shared" ca="1" si="32"/>
        <v>0.99</v>
      </c>
      <c r="S386" s="32">
        <f t="shared" ca="1" si="33"/>
        <v>0.99</v>
      </c>
      <c r="T386" s="32">
        <f t="shared" ca="1" si="34"/>
        <v>0.99</v>
      </c>
      <c r="U386" s="32">
        <f>RANK(W386,W1:W1002,0)</f>
        <v>382</v>
      </c>
      <c r="V386" s="32">
        <v>382</v>
      </c>
      <c r="W386" s="63">
        <v>0.95</v>
      </c>
      <c r="X386" s="65">
        <f t="shared" ca="1" si="35"/>
        <v>79</v>
      </c>
      <c r="Y386" s="65" t="str">
        <f t="shared" ref="Y386:Y409" ca="1" si="40">IF(AND(X386&gt;=20, X386&lt;=29), "20-29",
  IF(AND(X386&gt;=30, X386&lt;=39), "30-39",
    IF(AND(X386&gt;=40, X386&lt;=49), "40-49",
      IF(AND(X386&gt;=50, X386&lt;=59), "50-59",
        IF(AND(X386&gt;=60, X386&lt;=69), "60-69",
          IF(AND(X386&gt;=70, X386&lt;=79), "70-79",
            IF(AND(X386&gt;=80, X386&lt;=89), "80-89",
              IF(AND(X386&gt;=90, X386&lt;=99), "90-99",
                IF(AND(X386&gt;=100, X386&lt;=109), "100-109", "Other")))))))))</f>
        <v>70-79</v>
      </c>
    </row>
    <row r="387" spans="1:28"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24"/>
        <v>0.99</v>
      </c>
      <c r="R387" s="32">
        <f t="shared" ref="R387:R450" ca="1" si="41">Q387*(IF(J387="Yes",1.25,1))</f>
        <v>1.2375</v>
      </c>
      <c r="S387" s="32">
        <f t="shared" ref="S387:S450" ca="1" si="42">R387*(IF(OR(VALUE(P387)&gt;8,VALUE(D387)&gt;80),1.25,1))</f>
        <v>1.546875</v>
      </c>
      <c r="T387" s="32">
        <f t="shared" ref="T387:T450" ca="1" si="43">S387*(IF(H387="Mass Customer",0.85,1))</f>
        <v>1.546875</v>
      </c>
      <c r="U387" s="32">
        <f>RANK(W387,W1:W1002,0)</f>
        <v>382</v>
      </c>
      <c r="V387" s="32">
        <v>382</v>
      </c>
      <c r="W387" s="63">
        <v>0.95</v>
      </c>
      <c r="X387" s="65">
        <f t="shared" ca="1" si="35"/>
        <v>28</v>
      </c>
      <c r="Y387" s="65" t="str">
        <f t="shared" ca="1" si="40"/>
        <v>20-29</v>
      </c>
    </row>
    <row r="388" spans="1:28"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24"/>
        <v>0.67</v>
      </c>
      <c r="R388" s="32">
        <f t="shared" ca="1" si="41"/>
        <v>0.83750000000000002</v>
      </c>
      <c r="S388" s="32">
        <f t="shared" ca="1" si="42"/>
        <v>0.83750000000000002</v>
      </c>
      <c r="T388" s="32">
        <f t="shared" ca="1" si="43"/>
        <v>0.83750000000000002</v>
      </c>
      <c r="U388" s="32">
        <f>RANK(W388,W1:W1002,0)</f>
        <v>386</v>
      </c>
      <c r="V388" s="32">
        <v>386</v>
      </c>
      <c r="W388" s="63">
        <v>0.94562500000000005</v>
      </c>
      <c r="X388" s="65">
        <f t="shared" ca="1" si="35"/>
        <v>69</v>
      </c>
      <c r="Y388" s="65" t="str">
        <f t="shared" ca="1" si="40"/>
        <v>60-69</v>
      </c>
    </row>
    <row r="389" spans="1:28"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24"/>
        <v>0.83</v>
      </c>
      <c r="R389" s="32">
        <f t="shared" ca="1" si="41"/>
        <v>0.83</v>
      </c>
      <c r="S389" s="32">
        <f t="shared" ca="1" si="42"/>
        <v>0.83</v>
      </c>
      <c r="T389" s="32">
        <f t="shared" ca="1" si="43"/>
        <v>0.7054999999999999</v>
      </c>
      <c r="U389" s="32">
        <f>RANK(W389,W1:W1002,0)</f>
        <v>386</v>
      </c>
      <c r="V389" s="32">
        <v>386</v>
      </c>
      <c r="W389" s="63">
        <v>0.94562500000000005</v>
      </c>
      <c r="X389" s="65">
        <f t="shared" ref="X389:X452" ca="1" si="44">DATEDIF(E389, TODAY(), "Y")</f>
        <v>62</v>
      </c>
      <c r="Y389" s="65" t="str">
        <f t="shared" ca="1" si="40"/>
        <v>60-69</v>
      </c>
    </row>
    <row r="390" spans="1:28"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24"/>
        <v>0.69</v>
      </c>
      <c r="R390" s="32">
        <f t="shared" ca="1" si="41"/>
        <v>0.86249999999999993</v>
      </c>
      <c r="S390" s="32">
        <f t="shared" ca="1" si="42"/>
        <v>0.86249999999999993</v>
      </c>
      <c r="T390" s="32">
        <f t="shared" ca="1" si="43"/>
        <v>0.86249999999999993</v>
      </c>
      <c r="U390" s="32">
        <f>RANK(W390,W1:W1002,0)</f>
        <v>386</v>
      </c>
      <c r="V390" s="32">
        <v>386</v>
      </c>
      <c r="W390" s="63">
        <v>0.94562500000000005</v>
      </c>
      <c r="X390" s="65">
        <f t="shared" ca="1" si="44"/>
        <v>50</v>
      </c>
      <c r="Y390" s="65" t="str">
        <f t="shared" ca="1" si="40"/>
        <v>50-59</v>
      </c>
    </row>
    <row r="391" spans="1:28"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24"/>
        <v>0.87</v>
      </c>
      <c r="R391" s="32">
        <f t="shared" ca="1" si="41"/>
        <v>0.87</v>
      </c>
      <c r="S391" s="32">
        <f t="shared" ca="1" si="42"/>
        <v>0.87</v>
      </c>
      <c r="T391" s="32">
        <f t="shared" ca="1" si="43"/>
        <v>0.87</v>
      </c>
      <c r="U391" s="32">
        <f>RANK(W391,W1:W1002,0)</f>
        <v>386</v>
      </c>
      <c r="V391" s="32">
        <v>386</v>
      </c>
      <c r="W391" s="63">
        <v>0.94562500000000005</v>
      </c>
      <c r="X391" s="65">
        <f t="shared" ca="1" si="44"/>
        <v>30</v>
      </c>
      <c r="Y391" s="65" t="str">
        <f t="shared" ca="1" si="40"/>
        <v>30-39</v>
      </c>
    </row>
    <row r="392" spans="1:28"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24"/>
        <v>0.76</v>
      </c>
      <c r="R392" s="32">
        <f t="shared" ca="1" si="41"/>
        <v>0.76</v>
      </c>
      <c r="S392" s="32">
        <f t="shared" ca="1" si="42"/>
        <v>0.76</v>
      </c>
      <c r="T392" s="32">
        <f t="shared" ca="1" si="43"/>
        <v>0.64600000000000002</v>
      </c>
      <c r="U392" s="32">
        <f>RANK(W392,W1:W1002,0)</f>
        <v>386</v>
      </c>
      <c r="V392" s="32">
        <v>386</v>
      </c>
      <c r="W392" s="63">
        <v>0.94562500000000005</v>
      </c>
      <c r="X392" s="65">
        <f t="shared" ca="1" si="44"/>
        <v>75</v>
      </c>
      <c r="Y392" s="65" t="str">
        <f t="shared" ca="1" si="40"/>
        <v>70-79</v>
      </c>
    </row>
    <row r="393" spans="1:28"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24"/>
        <v>0.82</v>
      </c>
      <c r="R393" s="32">
        <f t="shared" ca="1" si="41"/>
        <v>0.82</v>
      </c>
      <c r="S393" s="32">
        <f t="shared" ca="1" si="42"/>
        <v>0.82</v>
      </c>
      <c r="T393" s="32">
        <f t="shared" ca="1" si="43"/>
        <v>0.82</v>
      </c>
      <c r="U393" s="32">
        <f>RANK(W393,W1:W1002,0)</f>
        <v>386</v>
      </c>
      <c r="V393" s="32">
        <v>386</v>
      </c>
      <c r="W393" s="63">
        <v>0.94562500000000005</v>
      </c>
      <c r="X393" s="65">
        <f t="shared" ca="1" si="44"/>
        <v>44</v>
      </c>
      <c r="Y393" s="65" t="str">
        <f t="shared" ca="1" si="40"/>
        <v>40-49</v>
      </c>
    </row>
    <row r="394" spans="1:28"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24"/>
        <v>0.83</v>
      </c>
      <c r="R394" s="32">
        <f t="shared" ca="1" si="41"/>
        <v>0.83</v>
      </c>
      <c r="S394" s="32">
        <f t="shared" ca="1" si="42"/>
        <v>1.0374999999999999</v>
      </c>
      <c r="T394" s="32">
        <f t="shared" ca="1" si="43"/>
        <v>1.0374999999999999</v>
      </c>
      <c r="U394" s="32">
        <f>RANK(W394,W1:W1002,0)</f>
        <v>386</v>
      </c>
      <c r="V394" s="32">
        <v>386</v>
      </c>
      <c r="W394" s="63">
        <v>0.94562500000000005</v>
      </c>
      <c r="X394" s="65">
        <f t="shared" ca="1" si="44"/>
        <v>84</v>
      </c>
      <c r="Y394" s="65" t="str">
        <f t="shared" ca="1" si="40"/>
        <v>80-89</v>
      </c>
    </row>
    <row r="395" spans="1:28"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24"/>
        <v>0.71</v>
      </c>
      <c r="R395" s="32">
        <f t="shared" ca="1" si="41"/>
        <v>0.88749999999999996</v>
      </c>
      <c r="S395" s="32">
        <f t="shared" ca="1" si="42"/>
        <v>1.109375</v>
      </c>
      <c r="T395" s="32">
        <f t="shared" ca="1" si="43"/>
        <v>0.94296875000000002</v>
      </c>
      <c r="U395" s="32">
        <f>RANK(W395,W1:W1002,0)</f>
        <v>386</v>
      </c>
      <c r="V395" s="32">
        <v>386</v>
      </c>
      <c r="W395" s="63">
        <v>0.94562500000000005</v>
      </c>
      <c r="X395" s="65">
        <f t="shared" ca="1" si="44"/>
        <v>40</v>
      </c>
      <c r="Y395" s="65" t="str">
        <f t="shared" ca="1" si="40"/>
        <v>40-49</v>
      </c>
    </row>
    <row r="396" spans="1:28"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24"/>
        <v>0.56000000000000005</v>
      </c>
      <c r="R396" s="32">
        <f t="shared" ca="1" si="41"/>
        <v>0.56000000000000005</v>
      </c>
      <c r="S396" s="32">
        <f t="shared" ca="1" si="42"/>
        <v>0.70000000000000007</v>
      </c>
      <c r="T396" s="32">
        <f t="shared" ca="1" si="43"/>
        <v>0.59500000000000008</v>
      </c>
      <c r="U396" s="32">
        <f>RANK(W396,W1:W1002,0)</f>
        <v>386</v>
      </c>
      <c r="V396" s="32">
        <v>386</v>
      </c>
      <c r="W396" s="63">
        <v>0.94562500000000005</v>
      </c>
      <c r="X396" s="65">
        <f t="shared" ca="1" si="44"/>
        <v>73</v>
      </c>
      <c r="Y396" s="65" t="str">
        <f t="shared" ca="1" si="40"/>
        <v>70-79</v>
      </c>
    </row>
    <row r="397" spans="1:28"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24"/>
        <v>1.05</v>
      </c>
      <c r="R397" s="32">
        <f t="shared" ca="1" si="41"/>
        <v>1.3125</v>
      </c>
      <c r="S397" s="32">
        <f t="shared" ca="1" si="42"/>
        <v>1.640625</v>
      </c>
      <c r="T397" s="32">
        <f t="shared" ca="1" si="43"/>
        <v>1.39453125</v>
      </c>
      <c r="U397" s="32">
        <f>RANK(W397,W1:W1002,0)</f>
        <v>395</v>
      </c>
      <c r="V397" s="32">
        <v>395</v>
      </c>
      <c r="W397" s="63">
        <v>0.94</v>
      </c>
      <c r="X397" s="65">
        <f t="shared" ca="1" si="44"/>
        <v>33</v>
      </c>
      <c r="Y397" s="65" t="str">
        <f t="shared" ca="1" si="40"/>
        <v>30-39</v>
      </c>
    </row>
    <row r="398" spans="1:28"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24"/>
        <v>0.69</v>
      </c>
      <c r="R398" s="32">
        <f t="shared" ca="1" si="41"/>
        <v>0.86249999999999993</v>
      </c>
      <c r="S398" s="32">
        <f t="shared" ca="1" si="42"/>
        <v>1.078125</v>
      </c>
      <c r="T398" s="32">
        <f t="shared" ca="1" si="43"/>
        <v>0.91640624999999998</v>
      </c>
      <c r="U398" s="32">
        <f>RANK(W398,W1:W1002,0)</f>
        <v>396</v>
      </c>
      <c r="V398" s="32">
        <v>396</v>
      </c>
      <c r="W398" s="63">
        <v>0.9375</v>
      </c>
      <c r="X398" s="65">
        <f t="shared" ca="1" si="44"/>
        <v>61</v>
      </c>
      <c r="Y398" s="65" t="str">
        <f t="shared" ca="1" si="40"/>
        <v>60-69</v>
      </c>
    </row>
    <row r="399" spans="1:28"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24"/>
        <v>0.96</v>
      </c>
      <c r="R399" s="32">
        <f t="shared" ca="1" si="41"/>
        <v>1.2</v>
      </c>
      <c r="S399" s="32">
        <f t="shared" ca="1" si="42"/>
        <v>1.2</v>
      </c>
      <c r="T399" s="32">
        <f t="shared" ca="1" si="43"/>
        <v>1.02</v>
      </c>
      <c r="U399" s="32">
        <f>RANK(W399,W1:W1002,0)</f>
        <v>396</v>
      </c>
      <c r="V399" s="32">
        <v>396</v>
      </c>
      <c r="W399" s="63">
        <v>0.9375</v>
      </c>
      <c r="X399" s="65">
        <f t="shared" ca="1" si="44"/>
        <v>21</v>
      </c>
      <c r="Y399" s="65" t="str">
        <f t="shared" ca="1" si="40"/>
        <v>20-29</v>
      </c>
    </row>
    <row r="400" spans="1:28"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24"/>
        <v>0.82</v>
      </c>
      <c r="R400" s="32">
        <f t="shared" ca="1" si="41"/>
        <v>1.0249999999999999</v>
      </c>
      <c r="S400" s="32">
        <f t="shared" ca="1" si="42"/>
        <v>1.28125</v>
      </c>
      <c r="T400" s="32">
        <f t="shared" ca="1" si="43"/>
        <v>1.28125</v>
      </c>
      <c r="U400" s="32">
        <f>RANK(W400,W1:W1002,0)</f>
        <v>396</v>
      </c>
      <c r="V400" s="32">
        <v>396</v>
      </c>
      <c r="W400" s="63">
        <v>0.9375</v>
      </c>
      <c r="X400" s="65">
        <f t="shared" ca="1" si="44"/>
        <v>62</v>
      </c>
      <c r="Y400" s="65" t="str">
        <f t="shared" ca="1" si="40"/>
        <v>60-69</v>
      </c>
    </row>
    <row r="401" spans="1:28"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24"/>
        <v>0.48</v>
      </c>
      <c r="R401" s="32">
        <f t="shared" ca="1" si="41"/>
        <v>0.6</v>
      </c>
      <c r="S401" s="32">
        <f t="shared" ca="1" si="42"/>
        <v>0.6</v>
      </c>
      <c r="T401" s="32">
        <f t="shared" ca="1" si="43"/>
        <v>0.51</v>
      </c>
      <c r="U401" s="32">
        <f>RANK(W401,W1:W1002,0)</f>
        <v>396</v>
      </c>
      <c r="V401" s="32">
        <v>396</v>
      </c>
      <c r="W401" s="63">
        <v>0.9375</v>
      </c>
      <c r="X401" s="65">
        <f t="shared" ca="1" si="44"/>
        <v>81</v>
      </c>
      <c r="Y401" s="65" t="str">
        <f t="shared" ca="1" si="40"/>
        <v>80-89</v>
      </c>
    </row>
    <row r="402" spans="1:28"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24"/>
        <v>0.87</v>
      </c>
      <c r="R402" s="32">
        <f t="shared" ca="1" si="41"/>
        <v>0.87</v>
      </c>
      <c r="S402" s="32">
        <f t="shared" ca="1" si="42"/>
        <v>1.0874999999999999</v>
      </c>
      <c r="T402" s="32">
        <f t="shared" ca="1" si="43"/>
        <v>1.0874999999999999</v>
      </c>
      <c r="U402" s="32">
        <f>RANK(W402,W1:W1002,0)</f>
        <v>396</v>
      </c>
      <c r="V402" s="32">
        <v>396</v>
      </c>
      <c r="W402" s="63">
        <v>0.9375</v>
      </c>
      <c r="X402" s="65">
        <f t="shared" ca="1" si="44"/>
        <v>44</v>
      </c>
      <c r="Y402" s="65" t="str">
        <f t="shared" ca="1" si="40"/>
        <v>40-49</v>
      </c>
    </row>
    <row r="403" spans="1:28"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24"/>
        <v>0.56000000000000005</v>
      </c>
      <c r="R403" s="32">
        <f t="shared" ca="1" si="41"/>
        <v>0.56000000000000005</v>
      </c>
      <c r="S403" s="32">
        <f t="shared" ca="1" si="42"/>
        <v>0.56000000000000005</v>
      </c>
      <c r="T403" s="32">
        <f t="shared" ca="1" si="43"/>
        <v>0.47600000000000003</v>
      </c>
      <c r="U403" s="32">
        <f>RANK(W403,W1:W1002,0)</f>
        <v>401</v>
      </c>
      <c r="V403" s="32">
        <v>401</v>
      </c>
      <c r="W403" s="63">
        <v>0.93500000000000005</v>
      </c>
      <c r="X403" s="65">
        <f t="shared" ca="1" si="44"/>
        <v>47</v>
      </c>
      <c r="Y403" s="65" t="str">
        <f t="shared" ca="1" si="40"/>
        <v>40-49</v>
      </c>
    </row>
    <row r="404" spans="1:28"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24"/>
        <v>0.87</v>
      </c>
      <c r="R404" s="32">
        <f t="shared" ca="1" si="41"/>
        <v>1.0874999999999999</v>
      </c>
      <c r="S404" s="32">
        <f t="shared" ca="1" si="42"/>
        <v>1.359375</v>
      </c>
      <c r="T404" s="32">
        <f t="shared" ca="1" si="43"/>
        <v>1.15546875</v>
      </c>
      <c r="U404" s="32">
        <f>RANK(W404,W1:W1002,0)</f>
        <v>401</v>
      </c>
      <c r="V404" s="32">
        <v>401</v>
      </c>
      <c r="W404" s="63">
        <v>0.93500000000000005</v>
      </c>
      <c r="X404" s="65">
        <f t="shared" ca="1" si="44"/>
        <v>56</v>
      </c>
      <c r="Y404" s="65" t="str">
        <f t="shared" ca="1" si="40"/>
        <v>50-59</v>
      </c>
    </row>
    <row r="405" spans="1:28"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24"/>
        <v>0.78</v>
      </c>
      <c r="R405" s="32">
        <f t="shared" ca="1" si="41"/>
        <v>0.97500000000000009</v>
      </c>
      <c r="S405" s="32">
        <f t="shared" ca="1" si="42"/>
        <v>0.97500000000000009</v>
      </c>
      <c r="T405" s="32">
        <f t="shared" ca="1" si="43"/>
        <v>0.8287500000000001</v>
      </c>
      <c r="U405" s="32">
        <f>RANK(W405,W1:W1002,0)</f>
        <v>401</v>
      </c>
      <c r="V405" s="32">
        <v>401</v>
      </c>
      <c r="W405" s="63">
        <v>0.93500000000000005</v>
      </c>
      <c r="X405" s="65">
        <f t="shared" ca="1" si="44"/>
        <v>68</v>
      </c>
      <c r="Y405" s="65" t="str">
        <f t="shared" ca="1" si="40"/>
        <v>60-69</v>
      </c>
    </row>
    <row r="406" spans="1:28"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24"/>
        <v>1.01</v>
      </c>
      <c r="R406" s="32">
        <f t="shared" ca="1" si="41"/>
        <v>1.2625</v>
      </c>
      <c r="S406" s="32">
        <f t="shared" ca="1" si="42"/>
        <v>1.578125</v>
      </c>
      <c r="T406" s="32">
        <f t="shared" ca="1" si="43"/>
        <v>1.578125</v>
      </c>
      <c r="U406" s="32">
        <f>RANK(W406,W1:W1002,0)</f>
        <v>401</v>
      </c>
      <c r="V406" s="32">
        <v>401</v>
      </c>
      <c r="W406" s="63">
        <v>0.93500000000000005</v>
      </c>
      <c r="X406" s="65">
        <f t="shared" ca="1" si="44"/>
        <v>45</v>
      </c>
      <c r="Y406" s="65" t="str">
        <f t="shared" ca="1" si="40"/>
        <v>40-49</v>
      </c>
    </row>
    <row r="407" spans="1:28"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24"/>
        <v>1.01</v>
      </c>
      <c r="R407" s="32">
        <f t="shared" ca="1" si="41"/>
        <v>1.2625</v>
      </c>
      <c r="S407" s="32">
        <f t="shared" ca="1" si="42"/>
        <v>1.2625</v>
      </c>
      <c r="T407" s="32">
        <f t="shared" ca="1" si="43"/>
        <v>1.2625</v>
      </c>
      <c r="U407" s="32">
        <f>RANK(W407,W1:W1002,0)</f>
        <v>405</v>
      </c>
      <c r="V407" s="32">
        <v>405</v>
      </c>
      <c r="W407" s="63">
        <v>0.93</v>
      </c>
      <c r="X407" s="65">
        <f t="shared" ca="1" si="44"/>
        <v>46</v>
      </c>
      <c r="Y407" s="65" t="str">
        <f t="shared" ca="1" si="40"/>
        <v>40-49</v>
      </c>
    </row>
    <row r="408" spans="1:28"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24"/>
        <v>0.72</v>
      </c>
      <c r="R408" s="32">
        <f t="shared" ca="1" si="41"/>
        <v>0.89999999999999991</v>
      </c>
      <c r="S408" s="32">
        <f t="shared" ca="1" si="42"/>
        <v>1.125</v>
      </c>
      <c r="T408" s="32">
        <f t="shared" ca="1" si="43"/>
        <v>0.95624999999999993</v>
      </c>
      <c r="U408" s="32">
        <f>RANK(W408,W1:W1002,0)</f>
        <v>405</v>
      </c>
      <c r="V408" s="32">
        <v>405</v>
      </c>
      <c r="W408" s="63">
        <v>0.93</v>
      </c>
      <c r="X408" s="65">
        <f t="shared" ca="1" si="44"/>
        <v>43</v>
      </c>
      <c r="Y408" s="65" t="str">
        <f t="shared" ca="1" si="40"/>
        <v>40-49</v>
      </c>
    </row>
    <row r="409" spans="1:28"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24"/>
        <v>0.47</v>
      </c>
      <c r="R409" s="32">
        <f t="shared" ca="1" si="41"/>
        <v>0.47</v>
      </c>
      <c r="S409" s="32">
        <f t="shared" ca="1" si="42"/>
        <v>0.58749999999999991</v>
      </c>
      <c r="T409" s="32">
        <f t="shared" ca="1" si="43"/>
        <v>0.4993749999999999</v>
      </c>
      <c r="U409" s="32">
        <f>RANK(W409,W1:W1002,0)</f>
        <v>405</v>
      </c>
      <c r="V409" s="32">
        <v>405</v>
      </c>
      <c r="W409" s="63">
        <v>0.93</v>
      </c>
      <c r="X409" s="65">
        <f t="shared" ca="1" si="44"/>
        <v>84</v>
      </c>
      <c r="Y409" s="65" t="str">
        <f t="shared" ca="1" si="40"/>
        <v>80-89</v>
      </c>
    </row>
    <row r="410" spans="1:28" ht="15.75" hidden="1"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24"/>
        <v>0.83</v>
      </c>
      <c r="R410" s="32">
        <f t="shared" ca="1" si="41"/>
        <v>0.83</v>
      </c>
      <c r="S410" s="32">
        <f t="shared" ca="1" si="42"/>
        <v>0.83</v>
      </c>
      <c r="T410" s="32">
        <f t="shared" ca="1" si="43"/>
        <v>0.83</v>
      </c>
      <c r="U410" s="32">
        <f>RANK(W410,W1:W1002,0)</f>
        <v>408</v>
      </c>
      <c r="V410" s="32">
        <v>408</v>
      </c>
      <c r="W410" s="63">
        <v>0.9296875</v>
      </c>
      <c r="X410" s="65">
        <f t="shared" ca="1" si="44"/>
        <v>27</v>
      </c>
      <c r="Y410" s="61"/>
      <c r="Z410" s="61"/>
      <c r="AA410" s="61"/>
      <c r="AB410" s="40"/>
    </row>
    <row r="411" spans="1:28"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24"/>
        <v>0.96</v>
      </c>
      <c r="R411" s="32">
        <f t="shared" ca="1" si="41"/>
        <v>0.96</v>
      </c>
      <c r="S411" s="32">
        <f t="shared" ca="1" si="42"/>
        <v>1.2</v>
      </c>
      <c r="T411" s="32">
        <f t="shared" ca="1" si="43"/>
        <v>1.2</v>
      </c>
      <c r="U411" s="32">
        <f>RANK(W411,W1:W1002,0)</f>
        <v>409</v>
      </c>
      <c r="V411" s="32">
        <v>409</v>
      </c>
      <c r="W411" s="63">
        <v>0.92500000000000004</v>
      </c>
      <c r="X411" s="65">
        <f t="shared" ca="1" si="44"/>
        <v>40</v>
      </c>
      <c r="Y411" s="65" t="str">
        <f t="shared" ref="Y411:Y412" ca="1" si="45">IF(AND(X411&gt;=20, X411&lt;=29), "20-29",
  IF(AND(X411&gt;=30, X411&lt;=39), "30-39",
    IF(AND(X411&gt;=40, X411&lt;=49), "40-49",
      IF(AND(X411&gt;=50, X411&lt;=59), "50-59",
        IF(AND(X411&gt;=60, X411&lt;=69), "60-69",
          IF(AND(X411&gt;=70, X411&lt;=79), "70-79",
            IF(AND(X411&gt;=80, X411&lt;=89), "80-89",
              IF(AND(X411&gt;=90, X411&lt;=99), "90-99",
                IF(AND(X411&gt;=100, X411&lt;=109), "100-109", "Other")))))))))</f>
        <v>40-49</v>
      </c>
    </row>
    <row r="412" spans="1:28"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24"/>
        <v>0.99</v>
      </c>
      <c r="R412" s="32">
        <f t="shared" ca="1" si="41"/>
        <v>0.99</v>
      </c>
      <c r="S412" s="32">
        <f t="shared" ca="1" si="42"/>
        <v>0.99</v>
      </c>
      <c r="T412" s="32">
        <f t="shared" ca="1" si="43"/>
        <v>0.99</v>
      </c>
      <c r="U412" s="32">
        <f>RANK(W412,W1:W1002,0)</f>
        <v>409</v>
      </c>
      <c r="V412" s="32">
        <v>409</v>
      </c>
      <c r="W412" s="63">
        <v>0.92500000000000004</v>
      </c>
      <c r="X412" s="65">
        <f t="shared" ca="1" si="44"/>
        <v>65</v>
      </c>
      <c r="Y412" s="65" t="str">
        <f t="shared" ca="1" si="45"/>
        <v>60-69</v>
      </c>
    </row>
    <row r="413" spans="1:28" ht="15.75" hidden="1"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24"/>
        <v>0.94</v>
      </c>
      <c r="R413" s="32">
        <f t="shared" ca="1" si="41"/>
        <v>1.1749999999999998</v>
      </c>
      <c r="S413" s="32">
        <f t="shared" ca="1" si="42"/>
        <v>1.4687499999999998</v>
      </c>
      <c r="T413" s="32">
        <f t="shared" ca="1" si="43"/>
        <v>1.2484374999999999</v>
      </c>
      <c r="U413" s="32">
        <f>RANK(W413,W1:W1002,0)</f>
        <v>409</v>
      </c>
      <c r="V413" s="32">
        <v>409</v>
      </c>
      <c r="W413" s="63">
        <v>0.92500000000000004</v>
      </c>
      <c r="X413" s="65">
        <f t="shared" ca="1" si="44"/>
        <v>77</v>
      </c>
      <c r="Y413" s="61"/>
      <c r="Z413" s="61"/>
      <c r="AA413" s="61"/>
      <c r="AB413" s="40"/>
    </row>
    <row r="414" spans="1:28"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24"/>
        <v>0.93</v>
      </c>
      <c r="R414" s="32">
        <f t="shared" ca="1" si="41"/>
        <v>0.93</v>
      </c>
      <c r="S414" s="32">
        <f t="shared" ca="1" si="42"/>
        <v>1.1625000000000001</v>
      </c>
      <c r="T414" s="32">
        <f t="shared" ca="1" si="43"/>
        <v>0.98812500000000003</v>
      </c>
      <c r="U414" s="32">
        <f>RANK(W414,W1:W1002,0)</f>
        <v>409</v>
      </c>
      <c r="V414" s="32">
        <v>409</v>
      </c>
      <c r="W414" s="63">
        <v>0.92500000000000004</v>
      </c>
      <c r="X414" s="65">
        <f t="shared" ca="1" si="44"/>
        <v>27</v>
      </c>
      <c r="Y414" s="65" t="str">
        <f t="shared" ref="Y414:Y416" ca="1" si="46">IF(AND(X414&gt;=20, X414&lt;=29), "20-29",
  IF(AND(X414&gt;=30, X414&lt;=39), "30-39",
    IF(AND(X414&gt;=40, X414&lt;=49), "40-49",
      IF(AND(X414&gt;=50, X414&lt;=59), "50-59",
        IF(AND(X414&gt;=60, X414&lt;=69), "60-69",
          IF(AND(X414&gt;=70, X414&lt;=79), "70-79",
            IF(AND(X414&gt;=80, X414&lt;=89), "80-89",
              IF(AND(X414&gt;=90, X414&lt;=99), "90-99",
                IF(AND(X414&gt;=100, X414&lt;=109), "100-109", "Other")))))))))</f>
        <v>20-29</v>
      </c>
    </row>
    <row r="415" spans="1:28"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24"/>
        <v>1</v>
      </c>
      <c r="R415" s="32">
        <f t="shared" ca="1" si="41"/>
        <v>1</v>
      </c>
      <c r="S415" s="32">
        <f t="shared" ca="1" si="42"/>
        <v>1</v>
      </c>
      <c r="T415" s="32">
        <f t="shared" ca="1" si="43"/>
        <v>0.85</v>
      </c>
      <c r="U415" s="32">
        <f>RANK(W415,W1:W1002,0)</f>
        <v>409</v>
      </c>
      <c r="V415" s="32">
        <v>409</v>
      </c>
      <c r="W415" s="63">
        <v>0.92500000000000004</v>
      </c>
      <c r="X415" s="65">
        <f t="shared" ca="1" si="44"/>
        <v>69</v>
      </c>
      <c r="Y415" s="65" t="str">
        <f t="shared" ca="1" si="46"/>
        <v>60-69</v>
      </c>
    </row>
    <row r="416" spans="1:28"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24"/>
        <v>0.44</v>
      </c>
      <c r="R416" s="32">
        <f t="shared" ca="1" si="41"/>
        <v>0.44</v>
      </c>
      <c r="S416" s="32">
        <f t="shared" ca="1" si="42"/>
        <v>0.55000000000000004</v>
      </c>
      <c r="T416" s="32">
        <f t="shared" ca="1" si="43"/>
        <v>0.55000000000000004</v>
      </c>
      <c r="U416" s="32">
        <f>RANK(W416,W1:W1002,0)</f>
        <v>414</v>
      </c>
      <c r="V416" s="32">
        <v>414</v>
      </c>
      <c r="W416" s="63">
        <v>0.92437499999999995</v>
      </c>
      <c r="X416" s="65">
        <f t="shared" ca="1" si="44"/>
        <v>65</v>
      </c>
      <c r="Y416" s="65" t="str">
        <f t="shared" ca="1" si="46"/>
        <v>60-69</v>
      </c>
    </row>
    <row r="417" spans="1:28" ht="15.75" hidden="1"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24"/>
        <v>0.93</v>
      </c>
      <c r="R417" s="32">
        <f t="shared" ca="1" si="41"/>
        <v>0.93</v>
      </c>
      <c r="S417" s="32">
        <f t="shared" ca="1" si="42"/>
        <v>1.1625000000000001</v>
      </c>
      <c r="T417" s="32">
        <f t="shared" ca="1" si="43"/>
        <v>0.98812500000000003</v>
      </c>
      <c r="U417" s="32">
        <f>RANK(W417,W1:W1002,0)</f>
        <v>415</v>
      </c>
      <c r="V417" s="32">
        <v>415</v>
      </c>
      <c r="W417" s="63">
        <v>0.92187499999999989</v>
      </c>
      <c r="X417" s="65">
        <f t="shared" ca="1" si="44"/>
        <v>85</v>
      </c>
      <c r="Y417" s="61"/>
      <c r="Z417" s="61"/>
      <c r="AA417" s="61"/>
      <c r="AB417" s="40"/>
    </row>
    <row r="418" spans="1:28" ht="15.75" hidden="1"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24"/>
        <v>0.78</v>
      </c>
      <c r="R418" s="32">
        <f t="shared" ca="1" si="41"/>
        <v>0.97500000000000009</v>
      </c>
      <c r="S418" s="32">
        <f t="shared" ca="1" si="42"/>
        <v>0.97500000000000009</v>
      </c>
      <c r="T418" s="32">
        <f t="shared" ca="1" si="43"/>
        <v>0.8287500000000001</v>
      </c>
      <c r="U418" s="32">
        <f>RANK(W418,W1:W1002,0)</f>
        <v>415</v>
      </c>
      <c r="V418" s="32">
        <v>415</v>
      </c>
      <c r="W418" s="63">
        <v>0.92187499999999989</v>
      </c>
      <c r="X418" s="65">
        <f t="shared" ca="1" si="44"/>
        <v>60</v>
      </c>
      <c r="Y418" s="61"/>
      <c r="Z418" s="61"/>
      <c r="AA418" s="61"/>
      <c r="AB418" s="40"/>
    </row>
    <row r="419" spans="1:28"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24"/>
        <v>0.54</v>
      </c>
      <c r="R419" s="32">
        <f t="shared" ca="1" si="41"/>
        <v>0.54</v>
      </c>
      <c r="S419" s="32">
        <f t="shared" ca="1" si="42"/>
        <v>0.54</v>
      </c>
      <c r="T419" s="32">
        <f t="shared" ca="1" si="43"/>
        <v>0.54</v>
      </c>
      <c r="U419" s="32">
        <f>RANK(W419,W1:W1002,0)</f>
        <v>415</v>
      </c>
      <c r="V419" s="32">
        <v>415</v>
      </c>
      <c r="W419" s="63">
        <v>0.92187499999999989</v>
      </c>
      <c r="X419" s="65">
        <f t="shared" ca="1" si="44"/>
        <v>70</v>
      </c>
      <c r="Y419" s="65" t="str">
        <f t="shared" ref="Y419:Y451" ca="1" si="47">IF(AND(X419&gt;=20, X419&lt;=29), "20-29",
  IF(AND(X419&gt;=30, X419&lt;=39), "30-39",
    IF(AND(X419&gt;=40, X419&lt;=49), "40-49",
      IF(AND(X419&gt;=50, X419&lt;=59), "50-59",
        IF(AND(X419&gt;=60, X419&lt;=69), "60-69",
          IF(AND(X419&gt;=70, X419&lt;=79), "70-79",
            IF(AND(X419&gt;=80, X419&lt;=89), "80-89",
              IF(AND(X419&gt;=90, X419&lt;=99), "90-99",
                IF(AND(X419&gt;=100, X419&lt;=109), "100-109", "Other")))))))))</f>
        <v>70-79</v>
      </c>
    </row>
    <row r="420" spans="1:28"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24"/>
        <v>0.74</v>
      </c>
      <c r="R420" s="32">
        <f t="shared" ca="1" si="41"/>
        <v>0.74</v>
      </c>
      <c r="S420" s="32">
        <f t="shared" ca="1" si="42"/>
        <v>0.74</v>
      </c>
      <c r="T420" s="32">
        <f t="shared" ca="1" si="43"/>
        <v>0.629</v>
      </c>
      <c r="U420" s="32">
        <f>RANK(W420,W1:W1002,0)</f>
        <v>418</v>
      </c>
      <c r="V420" s="32">
        <v>418</v>
      </c>
      <c r="W420" s="63">
        <v>0.91800000000000004</v>
      </c>
      <c r="X420" s="65">
        <f t="shared" ca="1" si="44"/>
        <v>34</v>
      </c>
      <c r="Y420" s="65" t="str">
        <f t="shared" ca="1" si="47"/>
        <v>30-39</v>
      </c>
    </row>
    <row r="421" spans="1:28"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24"/>
        <v>0.42</v>
      </c>
      <c r="R421" s="32">
        <f t="shared" ca="1" si="41"/>
        <v>0.52500000000000002</v>
      </c>
      <c r="S421" s="32">
        <f t="shared" ca="1" si="42"/>
        <v>0.65625</v>
      </c>
      <c r="T421" s="32">
        <f t="shared" ca="1" si="43"/>
        <v>0.65625</v>
      </c>
      <c r="U421" s="32">
        <f>RANK(W421,W1:W1002,0)</f>
        <v>419</v>
      </c>
      <c r="V421" s="32">
        <v>419</v>
      </c>
      <c r="W421" s="63">
        <v>0.91640624999999998</v>
      </c>
      <c r="X421" s="65">
        <f t="shared" ca="1" si="44"/>
        <v>25</v>
      </c>
      <c r="Y421" s="65" t="str">
        <f t="shared" ca="1" si="47"/>
        <v>20-29</v>
      </c>
    </row>
    <row r="422" spans="1:28"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24"/>
        <v>0.79</v>
      </c>
      <c r="R422" s="32">
        <f t="shared" ca="1" si="41"/>
        <v>0.79</v>
      </c>
      <c r="S422" s="32">
        <f t="shared" ca="1" si="42"/>
        <v>0.79</v>
      </c>
      <c r="T422" s="32">
        <f t="shared" ca="1" si="43"/>
        <v>0.67149999999999999</v>
      </c>
      <c r="U422" s="32">
        <f>RANK(W422,W1:W1002,0)</f>
        <v>420</v>
      </c>
      <c r="V422" s="32">
        <v>420</v>
      </c>
      <c r="W422" s="63">
        <v>0.91374999999999995</v>
      </c>
      <c r="X422" s="65">
        <f t="shared" ca="1" si="44"/>
        <v>31</v>
      </c>
      <c r="Y422" s="65" t="str">
        <f t="shared" ca="1" si="47"/>
        <v>30-39</v>
      </c>
    </row>
    <row r="423" spans="1:28"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24"/>
        <v>1.08</v>
      </c>
      <c r="R423" s="32">
        <f t="shared" ca="1" si="41"/>
        <v>1.08</v>
      </c>
      <c r="S423" s="32">
        <f t="shared" ca="1" si="42"/>
        <v>1.35</v>
      </c>
      <c r="T423" s="32">
        <f t="shared" ca="1" si="43"/>
        <v>1.1475</v>
      </c>
      <c r="U423" s="32">
        <f>RANK(W423,W1:W1002,0)</f>
        <v>420</v>
      </c>
      <c r="V423" s="32">
        <v>420</v>
      </c>
      <c r="W423" s="63">
        <v>0.91374999999999995</v>
      </c>
      <c r="X423" s="65">
        <f t="shared" ca="1" si="44"/>
        <v>75</v>
      </c>
      <c r="Y423" s="65" t="str">
        <f t="shared" ca="1" si="47"/>
        <v>70-79</v>
      </c>
    </row>
    <row r="424" spans="1:28"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24"/>
        <v>0.4</v>
      </c>
      <c r="R424" s="32">
        <f t="shared" ca="1" si="41"/>
        <v>0.5</v>
      </c>
      <c r="S424" s="32">
        <f t="shared" ca="1" si="42"/>
        <v>0.625</v>
      </c>
      <c r="T424" s="32">
        <f t="shared" ca="1" si="43"/>
        <v>0.53125</v>
      </c>
      <c r="U424" s="32">
        <f>RANK(W424,W1:W1002,0)</f>
        <v>420</v>
      </c>
      <c r="V424" s="32">
        <v>420</v>
      </c>
      <c r="W424" s="63">
        <v>0.91374999999999995</v>
      </c>
      <c r="X424" s="65">
        <f t="shared" ca="1" si="44"/>
        <v>53</v>
      </c>
      <c r="Y424" s="65" t="str">
        <f t="shared" ca="1" si="47"/>
        <v>50-59</v>
      </c>
    </row>
    <row r="425" spans="1:28"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24"/>
        <v>0.57999999999999996</v>
      </c>
      <c r="R425" s="32">
        <f t="shared" ca="1" si="41"/>
        <v>0.57999999999999996</v>
      </c>
      <c r="S425" s="32">
        <f t="shared" ca="1" si="42"/>
        <v>0.72499999999999998</v>
      </c>
      <c r="T425" s="32">
        <f t="shared" ca="1" si="43"/>
        <v>0.61624999999999996</v>
      </c>
      <c r="U425" s="32">
        <f>RANK(W425,W1:W1002,0)</f>
        <v>420</v>
      </c>
      <c r="V425" s="32">
        <v>420</v>
      </c>
      <c r="W425" s="63">
        <v>0.91374999999999995</v>
      </c>
      <c r="X425" s="65">
        <f t="shared" ca="1" si="44"/>
        <v>31</v>
      </c>
      <c r="Y425" s="65" t="str">
        <f t="shared" ca="1" si="47"/>
        <v>30-39</v>
      </c>
    </row>
    <row r="426" spans="1:28"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24"/>
        <v>0.95</v>
      </c>
      <c r="R426" s="32">
        <f t="shared" ca="1" si="41"/>
        <v>0.95</v>
      </c>
      <c r="S426" s="32">
        <f t="shared" ca="1" si="42"/>
        <v>1.1875</v>
      </c>
      <c r="T426" s="32">
        <f t="shared" ca="1" si="43"/>
        <v>1.1875</v>
      </c>
      <c r="U426" s="32">
        <f>RANK(W426,W1:W1002,0)</f>
        <v>420</v>
      </c>
      <c r="V426" s="32">
        <v>420</v>
      </c>
      <c r="W426" s="63">
        <v>0.91374999999999995</v>
      </c>
      <c r="X426" s="65">
        <f t="shared" ca="1" si="44"/>
        <v>30</v>
      </c>
      <c r="Y426" s="65" t="str">
        <f t="shared" ca="1" si="47"/>
        <v>30-39</v>
      </c>
    </row>
    <row r="427" spans="1:28"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24"/>
        <v>0.76</v>
      </c>
      <c r="R427" s="32">
        <f t="shared" ca="1" si="41"/>
        <v>0.95</v>
      </c>
      <c r="S427" s="32">
        <f t="shared" ca="1" si="42"/>
        <v>1.1875</v>
      </c>
      <c r="T427" s="32">
        <f t="shared" ca="1" si="43"/>
        <v>1.0093749999999999</v>
      </c>
      <c r="U427" s="32">
        <f>RANK(W427,W1:W1002,0)</f>
        <v>420</v>
      </c>
      <c r="V427" s="32">
        <v>420</v>
      </c>
      <c r="W427" s="63">
        <v>0.91374999999999995</v>
      </c>
      <c r="X427" s="65">
        <f t="shared" ca="1" si="44"/>
        <v>77</v>
      </c>
      <c r="Y427" s="65" t="str">
        <f t="shared" ca="1" si="47"/>
        <v>70-79</v>
      </c>
    </row>
    <row r="428" spans="1:28"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24"/>
        <v>0.77</v>
      </c>
      <c r="R428" s="32">
        <f t="shared" ca="1" si="41"/>
        <v>0.96250000000000002</v>
      </c>
      <c r="S428" s="32">
        <f t="shared" ca="1" si="42"/>
        <v>1.203125</v>
      </c>
      <c r="T428" s="32">
        <f t="shared" ca="1" si="43"/>
        <v>1.02265625</v>
      </c>
      <c r="U428" s="32">
        <f>RANK(W428,W1:W1002,0)</f>
        <v>420</v>
      </c>
      <c r="V428" s="32">
        <v>420</v>
      </c>
      <c r="W428" s="63">
        <v>0.91374999999999995</v>
      </c>
      <c r="X428" s="65">
        <f t="shared" ca="1" si="44"/>
        <v>76</v>
      </c>
      <c r="Y428" s="65" t="str">
        <f t="shared" ca="1" si="47"/>
        <v>70-79</v>
      </c>
    </row>
    <row r="429" spans="1:28"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24"/>
        <v>0.77</v>
      </c>
      <c r="R429" s="32">
        <f t="shared" ca="1" si="41"/>
        <v>0.96250000000000002</v>
      </c>
      <c r="S429" s="32">
        <f t="shared" ca="1" si="42"/>
        <v>1.203125</v>
      </c>
      <c r="T429" s="32">
        <f t="shared" ca="1" si="43"/>
        <v>1.02265625</v>
      </c>
      <c r="U429" s="32">
        <f>RANK(W429,W1:W1002,0)</f>
        <v>427</v>
      </c>
      <c r="V429" s="32">
        <v>427</v>
      </c>
      <c r="W429" s="63">
        <v>0.91249999999999998</v>
      </c>
      <c r="X429" s="65">
        <f t="shared" ca="1" si="44"/>
        <v>48</v>
      </c>
      <c r="Y429" s="65" t="str">
        <f t="shared" ca="1" si="47"/>
        <v>40-49</v>
      </c>
    </row>
    <row r="430" spans="1:28"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24"/>
        <v>0.88</v>
      </c>
      <c r="R430" s="32">
        <f t="shared" ca="1" si="41"/>
        <v>0.88</v>
      </c>
      <c r="S430" s="32">
        <f t="shared" ca="1" si="42"/>
        <v>1.1000000000000001</v>
      </c>
      <c r="T430" s="32">
        <f t="shared" ca="1" si="43"/>
        <v>1.1000000000000001</v>
      </c>
      <c r="U430" s="32">
        <f>RANK(W430,W1:W1002,0)</f>
        <v>427</v>
      </c>
      <c r="V430" s="32">
        <v>427</v>
      </c>
      <c r="W430" s="63">
        <v>0.91249999999999998</v>
      </c>
      <c r="X430" s="65">
        <f t="shared" ca="1" si="44"/>
        <v>54</v>
      </c>
      <c r="Y430" s="65" t="str">
        <f t="shared" ca="1" si="47"/>
        <v>50-59</v>
      </c>
    </row>
    <row r="431" spans="1:28"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24"/>
        <v>0.5</v>
      </c>
      <c r="R431" s="32">
        <f t="shared" ca="1" si="41"/>
        <v>0.625</v>
      </c>
      <c r="S431" s="32">
        <f t="shared" ca="1" si="42"/>
        <v>0.78125</v>
      </c>
      <c r="T431" s="32">
        <f t="shared" ca="1" si="43"/>
        <v>0.78125</v>
      </c>
      <c r="U431" s="32">
        <f>RANK(W431,W1:W1002,0)</f>
        <v>429</v>
      </c>
      <c r="V431" s="32">
        <v>429</v>
      </c>
      <c r="W431" s="63">
        <v>0.91</v>
      </c>
      <c r="X431" s="65">
        <f t="shared" ca="1" si="44"/>
        <v>46</v>
      </c>
      <c r="Y431" s="65" t="str">
        <f t="shared" ca="1" si="47"/>
        <v>40-49</v>
      </c>
    </row>
    <row r="432" spans="1:28"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24"/>
        <v>0.89</v>
      </c>
      <c r="R432" s="32">
        <f t="shared" ca="1" si="41"/>
        <v>0.89</v>
      </c>
      <c r="S432" s="32">
        <f t="shared" ca="1" si="42"/>
        <v>0.89</v>
      </c>
      <c r="T432" s="32">
        <f t="shared" ca="1" si="43"/>
        <v>0.89</v>
      </c>
      <c r="U432" s="32">
        <f>RANK(W432,W1:W1002,0)</f>
        <v>430</v>
      </c>
      <c r="V432" s="32">
        <v>430</v>
      </c>
      <c r="W432" s="63">
        <v>0.90949999999999998</v>
      </c>
      <c r="X432" s="65">
        <f t="shared" ca="1" si="44"/>
        <v>82</v>
      </c>
      <c r="Y432" s="65" t="str">
        <f t="shared" ca="1" si="47"/>
        <v>80-89</v>
      </c>
    </row>
    <row r="433" spans="1:25"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24"/>
        <v>0.84</v>
      </c>
      <c r="R433" s="32">
        <f t="shared" ca="1" si="41"/>
        <v>1.05</v>
      </c>
      <c r="S433" s="32">
        <f t="shared" ca="1" si="42"/>
        <v>1.05</v>
      </c>
      <c r="T433" s="32">
        <f t="shared" ca="1" si="43"/>
        <v>0.89249999999999996</v>
      </c>
      <c r="U433" s="32">
        <f>RANK(W433,W1:W1002,0)</f>
        <v>430</v>
      </c>
      <c r="V433" s="32">
        <v>430</v>
      </c>
      <c r="W433" s="63">
        <v>0.90949999999999998</v>
      </c>
      <c r="X433" s="65">
        <f t="shared" ca="1" si="44"/>
        <v>48</v>
      </c>
      <c r="Y433" s="65" t="str">
        <f t="shared" ca="1" si="47"/>
        <v>40-49</v>
      </c>
    </row>
    <row r="434" spans="1:25"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24"/>
        <v>0.46</v>
      </c>
      <c r="R434" s="32">
        <f t="shared" ca="1" si="41"/>
        <v>0.57500000000000007</v>
      </c>
      <c r="S434" s="32">
        <f t="shared" ca="1" si="42"/>
        <v>0.71875000000000011</v>
      </c>
      <c r="T434" s="32">
        <f t="shared" ca="1" si="43"/>
        <v>0.61093750000000013</v>
      </c>
      <c r="U434" s="32">
        <f>RANK(W434,W1:W1002,0)</f>
        <v>430</v>
      </c>
      <c r="V434" s="32">
        <v>430</v>
      </c>
      <c r="W434" s="63">
        <v>0.90949999999999998</v>
      </c>
      <c r="X434" s="65">
        <f t="shared" ca="1" si="44"/>
        <v>47</v>
      </c>
      <c r="Y434" s="65" t="str">
        <f t="shared" ca="1" si="47"/>
        <v>40-49</v>
      </c>
    </row>
    <row r="435" spans="1:25"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24"/>
        <v>0.9</v>
      </c>
      <c r="R435" s="32">
        <f t="shared" ca="1" si="41"/>
        <v>0.9</v>
      </c>
      <c r="S435" s="32">
        <f t="shared" ca="1" si="42"/>
        <v>0.9</v>
      </c>
      <c r="T435" s="32">
        <f t="shared" ca="1" si="43"/>
        <v>0.76500000000000001</v>
      </c>
      <c r="U435" s="32">
        <f>RANK(W435,W1:W1002,0)</f>
        <v>433</v>
      </c>
      <c r="V435" s="32">
        <v>433</v>
      </c>
      <c r="W435" s="63">
        <v>0.90625</v>
      </c>
      <c r="X435" s="65">
        <f t="shared" ca="1" si="44"/>
        <v>65</v>
      </c>
      <c r="Y435" s="65" t="str">
        <f t="shared" ca="1" si="47"/>
        <v>60-69</v>
      </c>
    </row>
    <row r="436" spans="1:25"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24"/>
        <v>0.99</v>
      </c>
      <c r="R436" s="32">
        <f t="shared" ca="1" si="41"/>
        <v>0.99</v>
      </c>
      <c r="S436" s="32">
        <f t="shared" ca="1" si="42"/>
        <v>0.99</v>
      </c>
      <c r="T436" s="32">
        <f t="shared" ca="1" si="43"/>
        <v>0.99</v>
      </c>
      <c r="U436" s="32">
        <f>RANK(W436,W1:W1002,0)</f>
        <v>433</v>
      </c>
      <c r="V436" s="32">
        <v>433</v>
      </c>
      <c r="W436" s="63">
        <v>0.90625</v>
      </c>
      <c r="X436" s="65">
        <f t="shared" ca="1" si="44"/>
        <v>45</v>
      </c>
      <c r="Y436" s="65" t="str">
        <f t="shared" ca="1" si="47"/>
        <v>40-49</v>
      </c>
    </row>
    <row r="437" spans="1:25"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24"/>
        <v>0.59</v>
      </c>
      <c r="R437" s="32">
        <f t="shared" ca="1" si="41"/>
        <v>0.59</v>
      </c>
      <c r="S437" s="32">
        <f t="shared" ca="1" si="42"/>
        <v>0.59</v>
      </c>
      <c r="T437" s="32">
        <f t="shared" ca="1" si="43"/>
        <v>0.50149999999999995</v>
      </c>
      <c r="U437" s="32">
        <f>RANK(W437,W1:W1002,0)</f>
        <v>433</v>
      </c>
      <c r="V437" s="32">
        <v>433</v>
      </c>
      <c r="W437" s="63">
        <v>0.90625</v>
      </c>
      <c r="X437" s="65">
        <f t="shared" ca="1" si="44"/>
        <v>123</v>
      </c>
      <c r="Y437" s="65" t="str">
        <f t="shared" ca="1" si="47"/>
        <v>Other</v>
      </c>
    </row>
    <row r="438" spans="1:25"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24"/>
        <v>0.81</v>
      </c>
      <c r="R438" s="32">
        <f t="shared" ca="1" si="41"/>
        <v>1.0125000000000002</v>
      </c>
      <c r="S438" s="32">
        <f t="shared" ca="1" si="42"/>
        <v>1.0125000000000002</v>
      </c>
      <c r="T438" s="32">
        <f t="shared" ca="1" si="43"/>
        <v>1.0125000000000002</v>
      </c>
      <c r="U438" s="32">
        <f>RANK(W438,W1:W1002,0)</f>
        <v>436</v>
      </c>
      <c r="V438" s="32">
        <v>436</v>
      </c>
      <c r="W438" s="63">
        <v>0.90312499999999996</v>
      </c>
      <c r="X438" s="65">
        <f t="shared" ca="1" si="44"/>
        <v>49</v>
      </c>
      <c r="Y438" s="65" t="str">
        <f t="shared" ca="1" si="47"/>
        <v>40-49</v>
      </c>
    </row>
    <row r="439" spans="1:25"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24"/>
        <v>1.03</v>
      </c>
      <c r="R439" s="32">
        <f t="shared" ca="1" si="41"/>
        <v>1.2875000000000001</v>
      </c>
      <c r="S439" s="32">
        <f t="shared" ca="1" si="42"/>
        <v>1.2875000000000001</v>
      </c>
      <c r="T439" s="32">
        <f t="shared" ca="1" si="43"/>
        <v>1.2875000000000001</v>
      </c>
      <c r="U439" s="32">
        <f>RANK(W439,W1:W1002,0)</f>
        <v>436</v>
      </c>
      <c r="V439" s="32">
        <v>436</v>
      </c>
      <c r="W439" s="63">
        <v>0.90312499999999996</v>
      </c>
      <c r="X439" s="65">
        <f t="shared" ca="1" si="44"/>
        <v>26</v>
      </c>
      <c r="Y439" s="65" t="str">
        <f t="shared" ca="1" si="47"/>
        <v>20-29</v>
      </c>
    </row>
    <row r="440" spans="1:25"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24"/>
        <v>0.56999999999999995</v>
      </c>
      <c r="R440" s="32">
        <f t="shared" ca="1" si="41"/>
        <v>0.71249999999999991</v>
      </c>
      <c r="S440" s="32">
        <f t="shared" ca="1" si="42"/>
        <v>0.71249999999999991</v>
      </c>
      <c r="T440" s="32">
        <f t="shared" ca="1" si="43"/>
        <v>0.71249999999999991</v>
      </c>
      <c r="U440" s="32">
        <f>RANK(W440,W1:W1002,0)</f>
        <v>436</v>
      </c>
      <c r="V440" s="32">
        <v>436</v>
      </c>
      <c r="W440" s="63">
        <v>0.90312499999999996</v>
      </c>
      <c r="X440" s="65">
        <f t="shared" ca="1" si="44"/>
        <v>49</v>
      </c>
      <c r="Y440" s="65" t="str">
        <f t="shared" ca="1" si="47"/>
        <v>40-49</v>
      </c>
    </row>
    <row r="441" spans="1:25"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24"/>
        <v>0.95</v>
      </c>
      <c r="R441" s="32">
        <f t="shared" ca="1" si="41"/>
        <v>0.95</v>
      </c>
      <c r="S441" s="32">
        <f t="shared" ca="1" si="42"/>
        <v>1.1875</v>
      </c>
      <c r="T441" s="32">
        <f t="shared" ca="1" si="43"/>
        <v>1.0093749999999999</v>
      </c>
      <c r="U441" s="32">
        <f>RANK(W441,W1:W1002,0)</f>
        <v>436</v>
      </c>
      <c r="V441" s="32">
        <v>436</v>
      </c>
      <c r="W441" s="63">
        <v>0.90312499999999996</v>
      </c>
      <c r="X441" s="65">
        <f t="shared" ca="1" si="44"/>
        <v>71</v>
      </c>
      <c r="Y441" s="65" t="str">
        <f t="shared" ca="1" si="47"/>
        <v>70-79</v>
      </c>
    </row>
    <row r="442" spans="1:25"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24"/>
        <v>0.71</v>
      </c>
      <c r="R442" s="32">
        <f t="shared" ca="1" si="41"/>
        <v>0.88749999999999996</v>
      </c>
      <c r="S442" s="32">
        <f t="shared" ca="1" si="42"/>
        <v>1.109375</v>
      </c>
      <c r="T442" s="32">
        <f t="shared" ca="1" si="43"/>
        <v>0.94296875000000002</v>
      </c>
      <c r="U442" s="32">
        <f>RANK(W442,W1:W1002,0)</f>
        <v>436</v>
      </c>
      <c r="V442" s="32">
        <v>436</v>
      </c>
      <c r="W442" s="63">
        <v>0.90312499999999996</v>
      </c>
      <c r="X442" s="65">
        <f t="shared" ca="1" si="44"/>
        <v>123</v>
      </c>
      <c r="Y442" s="65" t="str">
        <f t="shared" ca="1" si="47"/>
        <v>Other</v>
      </c>
    </row>
    <row r="443" spans="1:25"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24"/>
        <v>0.99</v>
      </c>
      <c r="R443" s="32">
        <f t="shared" ca="1" si="41"/>
        <v>1.2375</v>
      </c>
      <c r="S443" s="32">
        <f t="shared" ca="1" si="42"/>
        <v>1.2375</v>
      </c>
      <c r="T443" s="32">
        <f t="shared" ca="1" si="43"/>
        <v>1.2375</v>
      </c>
      <c r="U443" s="32">
        <f>RANK(W443,W1:W1002,0)</f>
        <v>441</v>
      </c>
      <c r="V443" s="32">
        <v>441</v>
      </c>
      <c r="W443" s="63">
        <v>0.90100000000000002</v>
      </c>
      <c r="X443" s="65">
        <f t="shared" ca="1" si="44"/>
        <v>82</v>
      </c>
      <c r="Y443" s="65" t="str">
        <f t="shared" ca="1" si="47"/>
        <v>80-89</v>
      </c>
    </row>
    <row r="444" spans="1:25"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24"/>
        <v>0.45</v>
      </c>
      <c r="R444" s="32">
        <f t="shared" ca="1" si="41"/>
        <v>0.45</v>
      </c>
      <c r="S444" s="32">
        <f t="shared" ca="1" si="42"/>
        <v>0.45</v>
      </c>
      <c r="T444" s="32">
        <f t="shared" ca="1" si="43"/>
        <v>0.45</v>
      </c>
      <c r="U444" s="32">
        <f>RANK(W444,W1:W1002,0)</f>
        <v>441</v>
      </c>
      <c r="V444" s="32">
        <v>441</v>
      </c>
      <c r="W444" s="63">
        <v>0.90100000000000002</v>
      </c>
      <c r="X444" s="65">
        <f t="shared" ca="1" si="44"/>
        <v>26</v>
      </c>
      <c r="Y444" s="65" t="str">
        <f t="shared" ca="1" si="47"/>
        <v>20-29</v>
      </c>
    </row>
    <row r="445" spans="1:25"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24"/>
        <v>1.07</v>
      </c>
      <c r="R445" s="32">
        <f t="shared" ca="1" si="41"/>
        <v>1.3375000000000001</v>
      </c>
      <c r="S445" s="32">
        <f t="shared" ca="1" si="42"/>
        <v>1.3375000000000001</v>
      </c>
      <c r="T445" s="32">
        <f t="shared" ca="1" si="43"/>
        <v>1.1368750000000001</v>
      </c>
      <c r="U445" s="32">
        <f>RANK(W445,W1:W1002,0)</f>
        <v>441</v>
      </c>
      <c r="V445" s="32">
        <v>441</v>
      </c>
      <c r="W445" s="63">
        <v>0.90100000000000002</v>
      </c>
      <c r="X445" s="65">
        <f t="shared" ca="1" si="44"/>
        <v>36</v>
      </c>
      <c r="Y445" s="65" t="str">
        <f t="shared" ca="1" si="47"/>
        <v>30-39</v>
      </c>
    </row>
    <row r="446" spans="1:25"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24"/>
        <v>1.0900000000000001</v>
      </c>
      <c r="R446" s="32">
        <f t="shared" ca="1" si="41"/>
        <v>1.0900000000000001</v>
      </c>
      <c r="S446" s="32">
        <f t="shared" ca="1" si="42"/>
        <v>1.0900000000000001</v>
      </c>
      <c r="T446" s="32">
        <f t="shared" ca="1" si="43"/>
        <v>0.92649999999999999</v>
      </c>
      <c r="U446" s="32">
        <f>RANK(W446,W1:W1002,0)</f>
        <v>444</v>
      </c>
      <c r="V446" s="32">
        <v>444</v>
      </c>
      <c r="W446" s="63">
        <v>0.9</v>
      </c>
      <c r="X446" s="65">
        <f t="shared" ca="1" si="44"/>
        <v>59</v>
      </c>
      <c r="Y446" s="65" t="str">
        <f t="shared" ca="1" si="47"/>
        <v>50-59</v>
      </c>
    </row>
    <row r="447" spans="1:25"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24"/>
        <v>0.61</v>
      </c>
      <c r="R447" s="32">
        <f t="shared" ca="1" si="41"/>
        <v>0.76249999999999996</v>
      </c>
      <c r="S447" s="32">
        <f t="shared" ca="1" si="42"/>
        <v>0.76249999999999996</v>
      </c>
      <c r="T447" s="32">
        <f t="shared" ca="1" si="43"/>
        <v>0.64812499999999995</v>
      </c>
      <c r="U447" s="32">
        <f>RANK(W447,W1:W1002,0)</f>
        <v>444</v>
      </c>
      <c r="V447" s="32">
        <v>444</v>
      </c>
      <c r="W447" s="63">
        <v>0.9</v>
      </c>
      <c r="X447" s="65">
        <f t="shared" ca="1" si="44"/>
        <v>51</v>
      </c>
      <c r="Y447" s="65" t="str">
        <f t="shared" ca="1" si="47"/>
        <v>50-59</v>
      </c>
    </row>
    <row r="448" spans="1:25"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24"/>
        <v>0.81</v>
      </c>
      <c r="R448" s="32">
        <f t="shared" ca="1" si="41"/>
        <v>0.81</v>
      </c>
      <c r="S448" s="32">
        <f t="shared" ca="1" si="42"/>
        <v>0.81</v>
      </c>
      <c r="T448" s="32">
        <f t="shared" ca="1" si="43"/>
        <v>0.81</v>
      </c>
      <c r="U448" s="32">
        <f>RANK(W448,W1:W1002,0)</f>
        <v>444</v>
      </c>
      <c r="V448" s="32">
        <v>444</v>
      </c>
      <c r="W448" s="63">
        <v>0.9</v>
      </c>
      <c r="X448" s="65">
        <f t="shared" ca="1" si="44"/>
        <v>29</v>
      </c>
      <c r="Y448" s="65" t="str">
        <f t="shared" ca="1" si="47"/>
        <v>20-29</v>
      </c>
    </row>
    <row r="449" spans="1:28"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24"/>
        <v>1.0900000000000001</v>
      </c>
      <c r="R449" s="32">
        <f t="shared" ca="1" si="41"/>
        <v>1.3625</v>
      </c>
      <c r="S449" s="32">
        <f t="shared" ca="1" si="42"/>
        <v>1.703125</v>
      </c>
      <c r="T449" s="32">
        <f t="shared" ca="1" si="43"/>
        <v>1.703125</v>
      </c>
      <c r="U449" s="32">
        <f>RANK(W449,W1:W1002,0)</f>
        <v>444</v>
      </c>
      <c r="V449" s="32">
        <v>444</v>
      </c>
      <c r="W449" s="63">
        <v>0.9</v>
      </c>
      <c r="X449" s="65">
        <f t="shared" ca="1" si="44"/>
        <v>65</v>
      </c>
      <c r="Y449" s="65" t="str">
        <f t="shared" ca="1" si="47"/>
        <v>60-69</v>
      </c>
    </row>
    <row r="450" spans="1:28"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24"/>
        <v>0.66</v>
      </c>
      <c r="R450" s="32">
        <f t="shared" ca="1" si="41"/>
        <v>0.82500000000000007</v>
      </c>
      <c r="S450" s="32">
        <f t="shared" ca="1" si="42"/>
        <v>1.03125</v>
      </c>
      <c r="T450" s="32">
        <f t="shared" ca="1" si="43"/>
        <v>1.03125</v>
      </c>
      <c r="U450" s="32">
        <f>RANK(W450,W1:W1002,0)</f>
        <v>444</v>
      </c>
      <c r="V450" s="32">
        <v>444</v>
      </c>
      <c r="W450" s="63">
        <v>0.9</v>
      </c>
      <c r="X450" s="65">
        <f t="shared" ca="1" si="44"/>
        <v>57</v>
      </c>
      <c r="Y450" s="65" t="str">
        <f t="shared" ca="1" si="47"/>
        <v>50-59</v>
      </c>
    </row>
    <row r="451" spans="1:28"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24"/>
        <v>0.75</v>
      </c>
      <c r="R451" s="32">
        <f t="shared" ref="R451:R514" ca="1" si="48">Q451*(IF(J451="Yes",1.25,1))</f>
        <v>0.75</v>
      </c>
      <c r="S451" s="32">
        <f t="shared" ref="S451:S514" ca="1" si="49">R451*(IF(OR(VALUE(P451)&gt;8,VALUE(D451)&gt;80),1.25,1))</f>
        <v>0.9375</v>
      </c>
      <c r="T451" s="32">
        <f t="shared" ref="T451:T514" ca="1" si="50">S451*(IF(H451="Mass Customer",0.85,1))</f>
        <v>0.9375</v>
      </c>
      <c r="U451" s="32">
        <f>RANK(W451,W1:W1002,0)</f>
        <v>444</v>
      </c>
      <c r="V451" s="32">
        <v>444</v>
      </c>
      <c r="W451" s="63">
        <v>0.9</v>
      </c>
      <c r="X451" s="65">
        <f t="shared" ca="1" si="44"/>
        <v>46</v>
      </c>
      <c r="Y451" s="65" t="str">
        <f t="shared" ca="1" si="47"/>
        <v>40-49</v>
      </c>
    </row>
    <row r="452" spans="1:28" ht="15.75" hidden="1"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24"/>
        <v>0.53</v>
      </c>
      <c r="R452" s="32">
        <f t="shared" ca="1" si="48"/>
        <v>0.66250000000000009</v>
      </c>
      <c r="S452" s="32">
        <f t="shared" ca="1" si="49"/>
        <v>0.82812500000000011</v>
      </c>
      <c r="T452" s="32">
        <f t="shared" ca="1" si="50"/>
        <v>0.82812500000000011</v>
      </c>
      <c r="U452" s="32">
        <f>RANK(W452,W1:W1002,0)</f>
        <v>450</v>
      </c>
      <c r="V452" s="32">
        <v>450</v>
      </c>
      <c r="W452" s="63">
        <v>0.89999999999999991</v>
      </c>
      <c r="X452" s="65">
        <f t="shared" ca="1" si="44"/>
        <v>24</v>
      </c>
      <c r="Y452" s="61"/>
      <c r="Z452" s="61"/>
      <c r="AA452" s="61"/>
      <c r="AB452" s="40"/>
    </row>
    <row r="453" spans="1:28"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24"/>
        <v>0.95</v>
      </c>
      <c r="R453" s="32">
        <f t="shared" ca="1" si="48"/>
        <v>0.95</v>
      </c>
      <c r="S453" s="32">
        <f t="shared" ca="1" si="49"/>
        <v>1.1875</v>
      </c>
      <c r="T453" s="32">
        <f t="shared" ca="1" si="50"/>
        <v>1.0093749999999999</v>
      </c>
      <c r="U453" s="32">
        <f>RANK(W453,W1:W1002,0)</f>
        <v>450</v>
      </c>
      <c r="V453" s="32">
        <v>450</v>
      </c>
      <c r="W453" s="63">
        <v>0.89999999999999991</v>
      </c>
      <c r="X453" s="65">
        <f t="shared" ref="X453:X516" ca="1" si="51">DATEDIF(E453, TODAY(), "Y")</f>
        <v>26</v>
      </c>
      <c r="Y453" s="65" t="str">
        <f t="shared" ref="Y453:Y476" ca="1" si="52">IF(AND(X453&gt;=20, X453&lt;=29), "20-29",
  IF(AND(X453&gt;=30, X453&lt;=39), "30-39",
    IF(AND(X453&gt;=40, X453&lt;=49), "40-49",
      IF(AND(X453&gt;=50, X453&lt;=59), "50-59",
        IF(AND(X453&gt;=60, X453&lt;=69), "60-69",
          IF(AND(X453&gt;=70, X453&lt;=79), "70-79",
            IF(AND(X453&gt;=80, X453&lt;=89), "80-89",
              IF(AND(X453&gt;=90, X453&lt;=99), "90-99",
                IF(AND(X453&gt;=100, X453&lt;=109), "100-109", "Other")))))))))</f>
        <v>20-29</v>
      </c>
    </row>
    <row r="454" spans="1:28"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24"/>
        <v>0.9</v>
      </c>
      <c r="R454" s="32">
        <f t="shared" ca="1" si="48"/>
        <v>1.125</v>
      </c>
      <c r="S454" s="32">
        <f t="shared" ca="1" si="49"/>
        <v>1.125</v>
      </c>
      <c r="T454" s="32">
        <f t="shared" ca="1" si="50"/>
        <v>1.125</v>
      </c>
      <c r="U454" s="32">
        <f>RANK(W454,W1:W1002,0)</f>
        <v>450</v>
      </c>
      <c r="V454" s="32">
        <v>450</v>
      </c>
      <c r="W454" s="63">
        <v>0.89999999999999991</v>
      </c>
      <c r="X454" s="65">
        <f t="shared" ca="1" si="51"/>
        <v>31</v>
      </c>
      <c r="Y454" s="65" t="str">
        <f t="shared" ca="1" si="52"/>
        <v>30-39</v>
      </c>
    </row>
    <row r="455" spans="1:28"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24"/>
        <v>0.66</v>
      </c>
      <c r="R455" s="32">
        <f t="shared" ca="1" si="48"/>
        <v>0.66</v>
      </c>
      <c r="S455" s="32">
        <f t="shared" ca="1" si="49"/>
        <v>0.82500000000000007</v>
      </c>
      <c r="T455" s="32">
        <f t="shared" ca="1" si="50"/>
        <v>0.82500000000000007</v>
      </c>
      <c r="U455" s="32">
        <f>RANK(W455,W1:W1002,0)</f>
        <v>450</v>
      </c>
      <c r="V455" s="32">
        <v>450</v>
      </c>
      <c r="W455" s="63">
        <v>0.89999999999999991</v>
      </c>
      <c r="X455" s="65">
        <f t="shared" ca="1" si="51"/>
        <v>80</v>
      </c>
      <c r="Y455" s="65" t="str">
        <f t="shared" ca="1" si="52"/>
        <v>80-89</v>
      </c>
    </row>
    <row r="456" spans="1:28"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24"/>
        <v>0.77</v>
      </c>
      <c r="R456" s="32">
        <f t="shared" ca="1" si="48"/>
        <v>0.77</v>
      </c>
      <c r="S456" s="32">
        <f t="shared" ca="1" si="49"/>
        <v>0.96250000000000002</v>
      </c>
      <c r="T456" s="32">
        <f t="shared" ca="1" si="50"/>
        <v>0.96250000000000002</v>
      </c>
      <c r="U456" s="32">
        <f>RANK(W456,W1:W1002,0)</f>
        <v>450</v>
      </c>
      <c r="V456" s="32">
        <v>450</v>
      </c>
      <c r="W456" s="63">
        <v>0.89999999999999991</v>
      </c>
      <c r="X456" s="65">
        <f t="shared" ca="1" si="51"/>
        <v>41</v>
      </c>
      <c r="Y456" s="65" t="str">
        <f t="shared" ca="1" si="52"/>
        <v>40-49</v>
      </c>
    </row>
    <row r="457" spans="1:28"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24"/>
        <v>0.45</v>
      </c>
      <c r="R457" s="32">
        <f t="shared" ca="1" si="48"/>
        <v>0.45</v>
      </c>
      <c r="S457" s="32">
        <f t="shared" ca="1" si="49"/>
        <v>0.5625</v>
      </c>
      <c r="T457" s="32">
        <f t="shared" ca="1" si="50"/>
        <v>0.47812499999999997</v>
      </c>
      <c r="U457" s="32">
        <f>RANK(W457,W1:W1002,0)</f>
        <v>455</v>
      </c>
      <c r="V457" s="32">
        <v>455</v>
      </c>
      <c r="W457" s="63">
        <v>0.89249999999999996</v>
      </c>
      <c r="X457" s="65">
        <f t="shared" ca="1" si="51"/>
        <v>38</v>
      </c>
      <c r="Y457" s="65" t="str">
        <f t="shared" ca="1" si="52"/>
        <v>30-39</v>
      </c>
    </row>
    <row r="458" spans="1:28"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24"/>
        <v>0.56999999999999995</v>
      </c>
      <c r="R458" s="32">
        <f t="shared" ca="1" si="48"/>
        <v>0.56999999999999995</v>
      </c>
      <c r="S458" s="32">
        <f t="shared" ca="1" si="49"/>
        <v>0.56999999999999995</v>
      </c>
      <c r="T458" s="32">
        <f t="shared" ca="1" si="50"/>
        <v>0.56999999999999995</v>
      </c>
      <c r="U458" s="32">
        <f>RANK(W458,W1:W1002,0)</f>
        <v>455</v>
      </c>
      <c r="V458" s="32">
        <v>455</v>
      </c>
      <c r="W458" s="63">
        <v>0.89249999999999996</v>
      </c>
      <c r="X458" s="65">
        <f t="shared" ca="1" si="51"/>
        <v>62</v>
      </c>
      <c r="Y458" s="65" t="str">
        <f t="shared" ca="1" si="52"/>
        <v>60-69</v>
      </c>
    </row>
    <row r="459" spans="1:28"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24"/>
        <v>1.02</v>
      </c>
      <c r="R459" s="32">
        <f t="shared" ca="1" si="48"/>
        <v>1.02</v>
      </c>
      <c r="S459" s="32">
        <f t="shared" ca="1" si="49"/>
        <v>1.02</v>
      </c>
      <c r="T459" s="32">
        <f t="shared" ca="1" si="50"/>
        <v>1.02</v>
      </c>
      <c r="U459" s="32">
        <f>RANK(W459,W1:W1002,0)</f>
        <v>455</v>
      </c>
      <c r="V459" s="32">
        <v>455</v>
      </c>
      <c r="W459" s="63">
        <v>0.89249999999999996</v>
      </c>
      <c r="X459" s="65">
        <f t="shared" ca="1" si="51"/>
        <v>47</v>
      </c>
      <c r="Y459" s="65" t="str">
        <f t="shared" ca="1" si="52"/>
        <v>40-49</v>
      </c>
    </row>
    <row r="460" spans="1:28"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24"/>
        <v>0.77</v>
      </c>
      <c r="R460" s="32">
        <f t="shared" ca="1" si="48"/>
        <v>0.96250000000000002</v>
      </c>
      <c r="S460" s="32">
        <f t="shared" ca="1" si="49"/>
        <v>0.96250000000000002</v>
      </c>
      <c r="T460" s="32">
        <f t="shared" ca="1" si="50"/>
        <v>0.96250000000000002</v>
      </c>
      <c r="U460" s="32">
        <f>RANK(W460,W1:W1002,0)</f>
        <v>455</v>
      </c>
      <c r="V460" s="32">
        <v>455</v>
      </c>
      <c r="W460" s="63">
        <v>0.89249999999999996</v>
      </c>
      <c r="X460" s="65">
        <f t="shared" ca="1" si="51"/>
        <v>51</v>
      </c>
      <c r="Y460" s="65" t="str">
        <f t="shared" ca="1" si="52"/>
        <v>50-59</v>
      </c>
    </row>
    <row r="461" spans="1:28"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24"/>
        <v>0.75</v>
      </c>
      <c r="R461" s="32">
        <f t="shared" ca="1" si="48"/>
        <v>0.75</v>
      </c>
      <c r="S461" s="32">
        <f t="shared" ca="1" si="49"/>
        <v>0.9375</v>
      </c>
      <c r="T461" s="32">
        <f t="shared" ca="1" si="50"/>
        <v>0.796875</v>
      </c>
      <c r="U461" s="32">
        <f>RANK(W461,W1:W1002,0)</f>
        <v>455</v>
      </c>
      <c r="V461" s="32">
        <v>455</v>
      </c>
      <c r="W461" s="63">
        <v>0.89249999999999996</v>
      </c>
      <c r="X461" s="65">
        <f t="shared" ca="1" si="51"/>
        <v>76</v>
      </c>
      <c r="Y461" s="65" t="str">
        <f t="shared" ca="1" si="52"/>
        <v>70-79</v>
      </c>
    </row>
    <row r="462" spans="1:28"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24"/>
        <v>0.77</v>
      </c>
      <c r="R462" s="32">
        <f t="shared" ca="1" si="48"/>
        <v>0.96250000000000002</v>
      </c>
      <c r="S462" s="32">
        <f t="shared" ca="1" si="49"/>
        <v>1.203125</v>
      </c>
      <c r="T462" s="32">
        <f t="shared" ca="1" si="50"/>
        <v>1.203125</v>
      </c>
      <c r="U462" s="32">
        <f>RANK(W462,W1:W1002,0)</f>
        <v>455</v>
      </c>
      <c r="V462" s="32">
        <v>455</v>
      </c>
      <c r="W462" s="63">
        <v>0.89249999999999996</v>
      </c>
      <c r="X462" s="65">
        <f t="shared" ca="1" si="51"/>
        <v>72</v>
      </c>
      <c r="Y462" s="65" t="str">
        <f t="shared" ca="1" si="52"/>
        <v>70-79</v>
      </c>
    </row>
    <row r="463" spans="1:28"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24"/>
        <v>0.42</v>
      </c>
      <c r="R463" s="32">
        <f t="shared" ca="1" si="48"/>
        <v>0.52500000000000002</v>
      </c>
      <c r="S463" s="32">
        <f t="shared" ca="1" si="49"/>
        <v>0.52500000000000002</v>
      </c>
      <c r="T463" s="32">
        <f t="shared" ca="1" si="50"/>
        <v>0.44624999999999998</v>
      </c>
      <c r="U463" s="32">
        <f>RANK(W463,W1:W1002,0)</f>
        <v>455</v>
      </c>
      <c r="V463" s="32">
        <v>455</v>
      </c>
      <c r="W463" s="63">
        <v>0.89249999999999996</v>
      </c>
      <c r="X463" s="65">
        <f t="shared" ca="1" si="51"/>
        <v>48</v>
      </c>
      <c r="Y463" s="65" t="str">
        <f t="shared" ca="1" si="52"/>
        <v>40-49</v>
      </c>
    </row>
    <row r="464" spans="1:28"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24"/>
        <v>0.64</v>
      </c>
      <c r="R464" s="32">
        <f t="shared" ca="1" si="48"/>
        <v>0.8</v>
      </c>
      <c r="S464" s="32">
        <f t="shared" ca="1" si="49"/>
        <v>1</v>
      </c>
      <c r="T464" s="32">
        <f t="shared" ca="1" si="50"/>
        <v>0.85</v>
      </c>
      <c r="U464" s="32">
        <f>RANK(W464,W1:W1002,0)</f>
        <v>455</v>
      </c>
      <c r="V464" s="32">
        <v>455</v>
      </c>
      <c r="W464" s="63">
        <v>0.89249999999999996</v>
      </c>
      <c r="X464" s="65">
        <f t="shared" ca="1" si="51"/>
        <v>83</v>
      </c>
      <c r="Y464" s="65" t="str">
        <f t="shared" ca="1" si="52"/>
        <v>80-89</v>
      </c>
    </row>
    <row r="465" spans="1:28"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24"/>
        <v>1.1000000000000001</v>
      </c>
      <c r="R465" s="32">
        <f t="shared" ca="1" si="48"/>
        <v>1.1000000000000001</v>
      </c>
      <c r="S465" s="32">
        <f t="shared" ca="1" si="49"/>
        <v>1.1000000000000001</v>
      </c>
      <c r="T465" s="32">
        <f t="shared" ca="1" si="50"/>
        <v>0.93500000000000005</v>
      </c>
      <c r="U465" s="32">
        <f>RANK(W465,W1:W1002,0)</f>
        <v>455</v>
      </c>
      <c r="V465" s="32">
        <v>455</v>
      </c>
      <c r="W465" s="63">
        <v>0.89249999999999996</v>
      </c>
      <c r="X465" s="65">
        <f t="shared" ca="1" si="51"/>
        <v>75</v>
      </c>
      <c r="Y465" s="65" t="str">
        <f t="shared" ca="1" si="52"/>
        <v>70-79</v>
      </c>
    </row>
    <row r="466" spans="1:28"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24"/>
        <v>0.57999999999999996</v>
      </c>
      <c r="R466" s="32">
        <f t="shared" ca="1" si="48"/>
        <v>0.72499999999999998</v>
      </c>
      <c r="S466" s="32">
        <f t="shared" ca="1" si="49"/>
        <v>0.72499999999999998</v>
      </c>
      <c r="T466" s="32">
        <f t="shared" ca="1" si="50"/>
        <v>0.61624999999999996</v>
      </c>
      <c r="U466" s="32">
        <f>RANK(W466,W1:W1002,0)</f>
        <v>464</v>
      </c>
      <c r="V466" s="32">
        <v>464</v>
      </c>
      <c r="W466" s="63">
        <v>0.89062499999999989</v>
      </c>
      <c r="X466" s="65">
        <f t="shared" ca="1" si="51"/>
        <v>58</v>
      </c>
      <c r="Y466" s="65" t="str">
        <f t="shared" ca="1" si="52"/>
        <v>50-59</v>
      </c>
    </row>
    <row r="467" spans="1:28"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24"/>
        <v>0.55000000000000004</v>
      </c>
      <c r="R467" s="32">
        <f t="shared" ca="1" si="48"/>
        <v>0.55000000000000004</v>
      </c>
      <c r="S467" s="32">
        <f t="shared" ca="1" si="49"/>
        <v>0.6875</v>
      </c>
      <c r="T467" s="32">
        <f t="shared" ca="1" si="50"/>
        <v>0.58437499999999998</v>
      </c>
      <c r="U467" s="32">
        <f>RANK(W467,W1:W1002,0)</f>
        <v>464</v>
      </c>
      <c r="V467" s="32">
        <v>464</v>
      </c>
      <c r="W467" s="63">
        <v>0.89062499999999989</v>
      </c>
      <c r="X467" s="65">
        <f t="shared" ca="1" si="51"/>
        <v>46</v>
      </c>
      <c r="Y467" s="65" t="str">
        <f t="shared" ca="1" si="52"/>
        <v>40-49</v>
      </c>
    </row>
    <row r="468" spans="1:28"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24"/>
        <v>1.01</v>
      </c>
      <c r="R468" s="32">
        <f t="shared" ca="1" si="48"/>
        <v>1.2625</v>
      </c>
      <c r="S468" s="32">
        <f t="shared" ca="1" si="49"/>
        <v>1.578125</v>
      </c>
      <c r="T468" s="32">
        <f t="shared" ca="1" si="50"/>
        <v>1.578125</v>
      </c>
      <c r="U468" s="32">
        <f>RANK(W468,W1:W1002,0)</f>
        <v>466</v>
      </c>
      <c r="V468" s="32">
        <v>466</v>
      </c>
      <c r="W468" s="63">
        <v>0.89</v>
      </c>
      <c r="X468" s="65">
        <f t="shared" ca="1" si="51"/>
        <v>30</v>
      </c>
      <c r="Y468" s="65" t="str">
        <f t="shared" ca="1" si="52"/>
        <v>30-39</v>
      </c>
    </row>
    <row r="469" spans="1:28"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24"/>
        <v>1.06</v>
      </c>
      <c r="R469" s="32">
        <f t="shared" ca="1" si="48"/>
        <v>1.06</v>
      </c>
      <c r="S469" s="32">
        <f t="shared" ca="1" si="49"/>
        <v>1.06</v>
      </c>
      <c r="T469" s="32">
        <f t="shared" ca="1" si="50"/>
        <v>0.90100000000000002</v>
      </c>
      <c r="U469" s="32">
        <f>RANK(W469,W1:W1002,0)</f>
        <v>466</v>
      </c>
      <c r="V469" s="32">
        <v>466</v>
      </c>
      <c r="W469" s="63">
        <v>0.89</v>
      </c>
      <c r="X469" s="65">
        <f t="shared" ca="1" si="51"/>
        <v>51</v>
      </c>
      <c r="Y469" s="65" t="str">
        <f t="shared" ca="1" si="52"/>
        <v>50-59</v>
      </c>
    </row>
    <row r="470" spans="1:28"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24"/>
        <v>0.43</v>
      </c>
      <c r="R470" s="32">
        <f t="shared" ca="1" si="48"/>
        <v>0.53749999999999998</v>
      </c>
      <c r="S470" s="32">
        <f t="shared" ca="1" si="49"/>
        <v>0.53749999999999998</v>
      </c>
      <c r="T470" s="32">
        <f t="shared" ca="1" si="50"/>
        <v>0.45687499999999998</v>
      </c>
      <c r="U470" s="32">
        <f>RANK(W470,W1:W1002,0)</f>
        <v>468</v>
      </c>
      <c r="V470" s="32">
        <v>468</v>
      </c>
      <c r="W470" s="63">
        <v>0.88984374999999993</v>
      </c>
      <c r="X470" s="65">
        <f t="shared" ca="1" si="51"/>
        <v>52</v>
      </c>
      <c r="Y470" s="65" t="str">
        <f t="shared" ca="1" si="52"/>
        <v>50-59</v>
      </c>
    </row>
    <row r="471" spans="1:28"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24"/>
        <v>0.53</v>
      </c>
      <c r="R471" s="32">
        <f t="shared" ca="1" si="48"/>
        <v>0.53</v>
      </c>
      <c r="S471" s="32">
        <f t="shared" ca="1" si="49"/>
        <v>0.66250000000000009</v>
      </c>
      <c r="T471" s="32">
        <f t="shared" ca="1" si="50"/>
        <v>0.5631250000000001</v>
      </c>
      <c r="U471" s="32">
        <f>RANK(W471,W1:W1002,0)</f>
        <v>468</v>
      </c>
      <c r="V471" s="32">
        <v>468</v>
      </c>
      <c r="W471" s="63">
        <v>0.88984374999999993</v>
      </c>
      <c r="X471" s="65">
        <f t="shared" ca="1" si="51"/>
        <v>22</v>
      </c>
      <c r="Y471" s="65" t="str">
        <f t="shared" ca="1" si="52"/>
        <v>20-29</v>
      </c>
    </row>
    <row r="472" spans="1:28"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24"/>
        <v>1.1000000000000001</v>
      </c>
      <c r="R472" s="32">
        <f t="shared" ca="1" si="48"/>
        <v>1.1000000000000001</v>
      </c>
      <c r="S472" s="32">
        <f t="shared" ca="1" si="49"/>
        <v>1.375</v>
      </c>
      <c r="T472" s="32">
        <f t="shared" ca="1" si="50"/>
        <v>1.16875</v>
      </c>
      <c r="U472" s="32">
        <f>RANK(W472,W1:W1002,0)</f>
        <v>468</v>
      </c>
      <c r="V472" s="32">
        <v>468</v>
      </c>
      <c r="W472" s="63">
        <v>0.88984374999999993</v>
      </c>
      <c r="X472" s="65">
        <f t="shared" ca="1" si="51"/>
        <v>22</v>
      </c>
      <c r="Y472" s="65" t="str">
        <f t="shared" ca="1" si="52"/>
        <v>20-29</v>
      </c>
    </row>
    <row r="473" spans="1:28"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24"/>
        <v>0.45</v>
      </c>
      <c r="R473" s="32">
        <f t="shared" ca="1" si="48"/>
        <v>0.5625</v>
      </c>
      <c r="S473" s="32">
        <f t="shared" ca="1" si="49"/>
        <v>0.5625</v>
      </c>
      <c r="T473" s="32">
        <f t="shared" ca="1" si="50"/>
        <v>0.47812499999999997</v>
      </c>
      <c r="U473" s="32">
        <f>RANK(W473,W1:W1002,0)</f>
        <v>471</v>
      </c>
      <c r="V473" s="32">
        <v>471</v>
      </c>
      <c r="W473" s="63">
        <v>0.88749999999999996</v>
      </c>
      <c r="X473" s="65">
        <f t="shared" ca="1" si="51"/>
        <v>33</v>
      </c>
      <c r="Y473" s="65" t="str">
        <f t="shared" ca="1" si="52"/>
        <v>30-39</v>
      </c>
    </row>
    <row r="474" spans="1:28"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24"/>
        <v>0.52</v>
      </c>
      <c r="R474" s="32">
        <f t="shared" ca="1" si="48"/>
        <v>0.65</v>
      </c>
      <c r="S474" s="32">
        <f t="shared" ca="1" si="49"/>
        <v>0.8125</v>
      </c>
      <c r="T474" s="32">
        <f t="shared" ca="1" si="50"/>
        <v>0.69062499999999993</v>
      </c>
      <c r="U474" s="32">
        <f>RANK(W474,W1:W1002,0)</f>
        <v>471</v>
      </c>
      <c r="V474" s="32">
        <v>471</v>
      </c>
      <c r="W474" s="63">
        <v>0.88749999999999996</v>
      </c>
      <c r="X474" s="65">
        <f t="shared" ca="1" si="51"/>
        <v>56</v>
      </c>
      <c r="Y474" s="65" t="str">
        <f t="shared" ca="1" si="52"/>
        <v>50-59</v>
      </c>
    </row>
    <row r="475" spans="1:28"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24"/>
        <v>0.49</v>
      </c>
      <c r="R475" s="32">
        <f t="shared" ca="1" si="48"/>
        <v>0.49</v>
      </c>
      <c r="S475" s="32">
        <f t="shared" ca="1" si="49"/>
        <v>0.61250000000000004</v>
      </c>
      <c r="T475" s="32">
        <f t="shared" ca="1" si="50"/>
        <v>0.61250000000000004</v>
      </c>
      <c r="U475" s="32">
        <f>RANK(W475,W1:W1002,0)</f>
        <v>473</v>
      </c>
      <c r="V475" s="32">
        <v>473</v>
      </c>
      <c r="W475" s="63">
        <v>0.88400000000000001</v>
      </c>
      <c r="X475" s="65">
        <f t="shared" ca="1" si="51"/>
        <v>23</v>
      </c>
      <c r="Y475" s="65" t="str">
        <f t="shared" ca="1" si="52"/>
        <v>20-29</v>
      </c>
    </row>
    <row r="476" spans="1:28"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24"/>
        <v>0.63</v>
      </c>
      <c r="R476" s="32">
        <f t="shared" ca="1" si="48"/>
        <v>0.78749999999999998</v>
      </c>
      <c r="S476" s="32">
        <f t="shared" ca="1" si="49"/>
        <v>0.984375</v>
      </c>
      <c r="T476" s="32">
        <f t="shared" ca="1" si="50"/>
        <v>0.984375</v>
      </c>
      <c r="U476" s="32">
        <f>RANK(W476,W1:W1002,0)</f>
        <v>473</v>
      </c>
      <c r="V476" s="32">
        <v>473</v>
      </c>
      <c r="W476" s="63">
        <v>0.88400000000000001</v>
      </c>
      <c r="X476" s="65">
        <f t="shared" ca="1" si="51"/>
        <v>67</v>
      </c>
      <c r="Y476" s="65" t="str">
        <f t="shared" ca="1" si="52"/>
        <v>60-69</v>
      </c>
    </row>
    <row r="477" spans="1:28" ht="15.75" hidden="1"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24"/>
        <v>0.55000000000000004</v>
      </c>
      <c r="R477" s="32">
        <f t="shared" ca="1" si="48"/>
        <v>0.6875</v>
      </c>
      <c r="S477" s="32">
        <f t="shared" ca="1" si="49"/>
        <v>0.859375</v>
      </c>
      <c r="T477" s="32">
        <f t="shared" ca="1" si="50"/>
        <v>0.73046875</v>
      </c>
      <c r="U477" s="32">
        <f>RANK(W477,W1:W1002,0)</f>
        <v>475</v>
      </c>
      <c r="V477" s="32">
        <v>475</v>
      </c>
      <c r="W477" s="63">
        <v>0.88187499999999985</v>
      </c>
      <c r="X477" s="65">
        <f t="shared" ca="1" si="51"/>
        <v>44</v>
      </c>
      <c r="Y477" s="61"/>
      <c r="Z477" s="61"/>
      <c r="AA477" s="61"/>
      <c r="AB477" s="40"/>
    </row>
    <row r="478" spans="1:28"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24"/>
        <v>0.61</v>
      </c>
      <c r="R478" s="32">
        <f t="shared" ca="1" si="48"/>
        <v>0.76249999999999996</v>
      </c>
      <c r="S478" s="32">
        <f t="shared" ca="1" si="49"/>
        <v>0.76249999999999996</v>
      </c>
      <c r="T478" s="32">
        <f t="shared" ca="1" si="50"/>
        <v>0.76249999999999996</v>
      </c>
      <c r="U478" s="32">
        <f>RANK(W478,W1:W1002,0)</f>
        <v>475</v>
      </c>
      <c r="V478" s="32">
        <v>475</v>
      </c>
      <c r="W478" s="63">
        <v>0.88187499999999985</v>
      </c>
      <c r="X478" s="65">
        <f t="shared" ca="1" si="51"/>
        <v>21</v>
      </c>
      <c r="Y478" s="65" t="str">
        <f t="shared" ref="Y478:Y480" ca="1" si="53">IF(AND(X478&gt;=20, X478&lt;=29), "20-29",
  IF(AND(X478&gt;=30, X478&lt;=39), "30-39",
    IF(AND(X478&gt;=40, X478&lt;=49), "40-49",
      IF(AND(X478&gt;=50, X478&lt;=59), "50-59",
        IF(AND(X478&gt;=60, X478&lt;=69), "60-69",
          IF(AND(X478&gt;=70, X478&lt;=79), "70-79",
            IF(AND(X478&gt;=80, X478&lt;=89), "80-89",
              IF(AND(X478&gt;=90, X478&lt;=99), "90-99",
                IF(AND(X478&gt;=100, X478&lt;=109), "100-109", "Other")))))))))</f>
        <v>20-29</v>
      </c>
    </row>
    <row r="479" spans="1:28"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24"/>
        <v>0.43</v>
      </c>
      <c r="R479" s="32">
        <f t="shared" ca="1" si="48"/>
        <v>0.43</v>
      </c>
      <c r="S479" s="32">
        <f t="shared" ca="1" si="49"/>
        <v>0.53749999999999998</v>
      </c>
      <c r="T479" s="32">
        <f t="shared" ca="1" si="50"/>
        <v>0.45687499999999998</v>
      </c>
      <c r="U479" s="32">
        <f>RANK(W479,W1:W1002,0)</f>
        <v>475</v>
      </c>
      <c r="V479" s="32">
        <v>475</v>
      </c>
      <c r="W479" s="63">
        <v>0.88187499999999985</v>
      </c>
      <c r="X479" s="65">
        <f t="shared" ca="1" si="51"/>
        <v>51</v>
      </c>
      <c r="Y479" s="65" t="str">
        <f t="shared" ca="1" si="53"/>
        <v>50-59</v>
      </c>
    </row>
    <row r="480" spans="1:28"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24"/>
        <v>1.05</v>
      </c>
      <c r="R480" s="32">
        <f t="shared" ca="1" si="48"/>
        <v>1.05</v>
      </c>
      <c r="S480" s="32">
        <f t="shared" ca="1" si="49"/>
        <v>1.05</v>
      </c>
      <c r="T480" s="32">
        <f t="shared" ca="1" si="50"/>
        <v>1.05</v>
      </c>
      <c r="U480" s="32">
        <f>RANK(W480,W1:W1002,0)</f>
        <v>478</v>
      </c>
      <c r="V480" s="32">
        <v>478</v>
      </c>
      <c r="W480" s="63">
        <v>0.88</v>
      </c>
      <c r="X480" s="65">
        <f t="shared" ca="1" si="51"/>
        <v>28</v>
      </c>
      <c r="Y480" s="65" t="str">
        <f t="shared" ca="1" si="53"/>
        <v>20-29</v>
      </c>
    </row>
    <row r="481" spans="1:28" ht="15.75" hidden="1"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24"/>
        <v>0.82</v>
      </c>
      <c r="R481" s="32">
        <f t="shared" ca="1" si="48"/>
        <v>0.82</v>
      </c>
      <c r="S481" s="32">
        <f t="shared" ca="1" si="49"/>
        <v>1.0249999999999999</v>
      </c>
      <c r="T481" s="32">
        <f t="shared" ca="1" si="50"/>
        <v>0.87124999999999986</v>
      </c>
      <c r="U481" s="32">
        <f>RANK(W481,W1:W1002,0)</f>
        <v>478</v>
      </c>
      <c r="V481" s="32">
        <v>478</v>
      </c>
      <c r="W481" s="63">
        <v>0.88</v>
      </c>
      <c r="X481" s="65">
        <f t="shared" ca="1" si="51"/>
        <v>66</v>
      </c>
      <c r="Y481" s="61"/>
      <c r="Z481" s="61"/>
      <c r="AA481" s="61"/>
      <c r="AB481" s="40"/>
    </row>
    <row r="482" spans="1:28"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24"/>
        <v>0.72</v>
      </c>
      <c r="R482" s="32">
        <f t="shared" ca="1" si="48"/>
        <v>0.72</v>
      </c>
      <c r="S482" s="32">
        <f t="shared" ca="1" si="49"/>
        <v>0.72</v>
      </c>
      <c r="T482" s="32">
        <f t="shared" ca="1" si="50"/>
        <v>0.72</v>
      </c>
      <c r="U482" s="32">
        <f>RANK(W482,W1:W1002,0)</f>
        <v>478</v>
      </c>
      <c r="V482" s="32">
        <v>478</v>
      </c>
      <c r="W482" s="63">
        <v>0.88</v>
      </c>
      <c r="X482" s="65">
        <f t="shared" ca="1" si="51"/>
        <v>72</v>
      </c>
      <c r="Y482" s="65" t="str">
        <f t="shared" ref="Y482:Y544" ca="1" si="54">IF(AND(X482&gt;=20, X482&lt;=29), "20-29",
  IF(AND(X482&gt;=30, X482&lt;=39), "30-39",
    IF(AND(X482&gt;=40, X482&lt;=49), "40-49",
      IF(AND(X482&gt;=50, X482&lt;=59), "50-59",
        IF(AND(X482&gt;=60, X482&lt;=69), "60-69",
          IF(AND(X482&gt;=70, X482&lt;=79), "70-79",
            IF(AND(X482&gt;=80, X482&lt;=89), "80-89",
              IF(AND(X482&gt;=90, X482&lt;=99), "90-99",
                IF(AND(X482&gt;=100, X482&lt;=109), "100-109", "Other")))))))))</f>
        <v>70-79</v>
      </c>
    </row>
    <row r="483" spans="1:28"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24"/>
        <v>0.86</v>
      </c>
      <c r="R483" s="32">
        <f t="shared" ca="1" si="48"/>
        <v>1.075</v>
      </c>
      <c r="S483" s="32">
        <f t="shared" ca="1" si="49"/>
        <v>1.075</v>
      </c>
      <c r="T483" s="32">
        <f t="shared" ca="1" si="50"/>
        <v>0.91374999999999995</v>
      </c>
      <c r="U483" s="32">
        <f>RANK(W483,W1:W1002,0)</f>
        <v>478</v>
      </c>
      <c r="V483" s="32">
        <v>478</v>
      </c>
      <c r="W483" s="63">
        <v>0.88</v>
      </c>
      <c r="X483" s="65">
        <f t="shared" ca="1" si="51"/>
        <v>44</v>
      </c>
      <c r="Y483" s="65" t="str">
        <f t="shared" ca="1" si="54"/>
        <v>40-49</v>
      </c>
    </row>
    <row r="484" spans="1:28"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24"/>
        <v>0.8</v>
      </c>
      <c r="R484" s="32">
        <f t="shared" ca="1" si="48"/>
        <v>1</v>
      </c>
      <c r="S484" s="32">
        <f t="shared" ca="1" si="49"/>
        <v>1.25</v>
      </c>
      <c r="T484" s="32">
        <f t="shared" ca="1" si="50"/>
        <v>1.0625</v>
      </c>
      <c r="U484" s="32">
        <f>RANK(W484,W1:W1002,0)</f>
        <v>478</v>
      </c>
      <c r="V484" s="32">
        <v>478</v>
      </c>
      <c r="W484" s="63">
        <v>0.88</v>
      </c>
      <c r="X484" s="65">
        <f t="shared" ca="1" si="51"/>
        <v>64</v>
      </c>
      <c r="Y484" s="65" t="str">
        <f t="shared" ca="1" si="54"/>
        <v>60-69</v>
      </c>
    </row>
    <row r="485" spans="1:28"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24"/>
        <v>1.0900000000000001</v>
      </c>
      <c r="R485" s="32">
        <f t="shared" ca="1" si="48"/>
        <v>1.0900000000000001</v>
      </c>
      <c r="S485" s="32">
        <f t="shared" ca="1" si="49"/>
        <v>1.0900000000000001</v>
      </c>
      <c r="T485" s="32">
        <f t="shared" ca="1" si="50"/>
        <v>1.0900000000000001</v>
      </c>
      <c r="U485" s="32">
        <f>RANK(W485,W1:W1002,0)</f>
        <v>483</v>
      </c>
      <c r="V485" s="32">
        <v>483</v>
      </c>
      <c r="W485" s="63">
        <v>0.87656250000000002</v>
      </c>
      <c r="X485" s="65">
        <f t="shared" ca="1" si="51"/>
        <v>84</v>
      </c>
      <c r="Y485" s="65" t="str">
        <f t="shared" ca="1" si="54"/>
        <v>80-89</v>
      </c>
    </row>
    <row r="486" spans="1:28"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24"/>
        <v>0.95</v>
      </c>
      <c r="R486" s="32">
        <f t="shared" ca="1" si="48"/>
        <v>1.1875</v>
      </c>
      <c r="S486" s="32">
        <f t="shared" ca="1" si="49"/>
        <v>1.484375</v>
      </c>
      <c r="T486" s="32">
        <f t="shared" ca="1" si="50"/>
        <v>1.26171875</v>
      </c>
      <c r="U486" s="32">
        <f>RANK(W486,W1:W1002,0)</f>
        <v>483</v>
      </c>
      <c r="V486" s="32">
        <v>483</v>
      </c>
      <c r="W486" s="63">
        <v>0.87656250000000002</v>
      </c>
      <c r="X486" s="65">
        <f t="shared" ca="1" si="51"/>
        <v>62</v>
      </c>
      <c r="Y486" s="65" t="str">
        <f t="shared" ca="1" si="54"/>
        <v>60-69</v>
      </c>
    </row>
    <row r="487" spans="1:28"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24"/>
        <v>1.0900000000000001</v>
      </c>
      <c r="R487" s="32">
        <f t="shared" ca="1" si="48"/>
        <v>1.0900000000000001</v>
      </c>
      <c r="S487" s="32">
        <f t="shared" ca="1" si="49"/>
        <v>1.0900000000000001</v>
      </c>
      <c r="T487" s="32">
        <f t="shared" ca="1" si="50"/>
        <v>1.0900000000000001</v>
      </c>
      <c r="U487" s="32">
        <f>RANK(W487,W1:W1002,0)</f>
        <v>485</v>
      </c>
      <c r="V487" s="32">
        <v>485</v>
      </c>
      <c r="W487" s="63">
        <v>0.87549999999999994</v>
      </c>
      <c r="X487" s="65">
        <f t="shared" ca="1" si="51"/>
        <v>53</v>
      </c>
      <c r="Y487" s="65" t="str">
        <f t="shared" ca="1" si="54"/>
        <v>50-59</v>
      </c>
    </row>
    <row r="488" spans="1:28"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24"/>
        <v>0.41</v>
      </c>
      <c r="R488" s="32">
        <f t="shared" ca="1" si="48"/>
        <v>0.51249999999999996</v>
      </c>
      <c r="S488" s="32">
        <f t="shared" ca="1" si="49"/>
        <v>0.51249999999999996</v>
      </c>
      <c r="T488" s="32">
        <f t="shared" ca="1" si="50"/>
        <v>0.51249999999999996</v>
      </c>
      <c r="U488" s="32">
        <f>RANK(W488,W1:W1002,0)</f>
        <v>486</v>
      </c>
      <c r="V488" s="32">
        <v>486</v>
      </c>
      <c r="W488" s="63">
        <v>0.875</v>
      </c>
      <c r="X488" s="65">
        <f t="shared" ca="1" si="51"/>
        <v>79</v>
      </c>
      <c r="Y488" s="65" t="str">
        <f t="shared" ca="1" si="54"/>
        <v>70-79</v>
      </c>
    </row>
    <row r="489" spans="1:28"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24"/>
        <v>0.74</v>
      </c>
      <c r="R489" s="32">
        <f t="shared" ca="1" si="48"/>
        <v>0.74</v>
      </c>
      <c r="S489" s="32">
        <f t="shared" ca="1" si="49"/>
        <v>0.74</v>
      </c>
      <c r="T489" s="32">
        <f t="shared" ca="1" si="50"/>
        <v>0.74</v>
      </c>
      <c r="U489" s="32">
        <f>RANK(W489,W1:W1002,0)</f>
        <v>486</v>
      </c>
      <c r="V489" s="32">
        <v>486</v>
      </c>
      <c r="W489" s="63">
        <v>0.875</v>
      </c>
      <c r="X489" s="65">
        <f t="shared" ca="1" si="51"/>
        <v>57</v>
      </c>
      <c r="Y489" s="65" t="str">
        <f t="shared" ca="1" si="54"/>
        <v>50-59</v>
      </c>
    </row>
    <row r="490" spans="1:28"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24"/>
        <v>0.77</v>
      </c>
      <c r="R490" s="32">
        <f t="shared" ca="1" si="48"/>
        <v>0.96250000000000002</v>
      </c>
      <c r="S490" s="32">
        <f t="shared" ca="1" si="49"/>
        <v>1.203125</v>
      </c>
      <c r="T490" s="32">
        <f t="shared" ca="1" si="50"/>
        <v>1.203125</v>
      </c>
      <c r="U490" s="32">
        <f>RANK(W490,W1:W1002,0)</f>
        <v>486</v>
      </c>
      <c r="V490" s="32">
        <v>486</v>
      </c>
      <c r="W490" s="63">
        <v>0.875</v>
      </c>
      <c r="X490" s="65">
        <f t="shared" ca="1" si="51"/>
        <v>57</v>
      </c>
      <c r="Y490" s="65" t="str">
        <f t="shared" ca="1" si="54"/>
        <v>50-59</v>
      </c>
    </row>
    <row r="491" spans="1:28"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24"/>
        <v>0.43</v>
      </c>
      <c r="R491" s="32">
        <f t="shared" ca="1" si="48"/>
        <v>0.53749999999999998</v>
      </c>
      <c r="S491" s="32">
        <f t="shared" ca="1" si="49"/>
        <v>0.53749999999999998</v>
      </c>
      <c r="T491" s="32">
        <f t="shared" ca="1" si="50"/>
        <v>0.53749999999999998</v>
      </c>
      <c r="U491" s="32">
        <f>RANK(W491,W1:W1002,0)</f>
        <v>486</v>
      </c>
      <c r="V491" s="32">
        <v>486</v>
      </c>
      <c r="W491" s="63">
        <v>0.875</v>
      </c>
      <c r="X491" s="65">
        <f t="shared" ca="1" si="51"/>
        <v>29</v>
      </c>
      <c r="Y491" s="65" t="str">
        <f t="shared" ca="1" si="54"/>
        <v>20-29</v>
      </c>
    </row>
    <row r="492" spans="1:28"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24"/>
        <v>0.6</v>
      </c>
      <c r="R492" s="32">
        <f t="shared" ca="1" si="48"/>
        <v>0.75</v>
      </c>
      <c r="S492" s="32">
        <f t="shared" ca="1" si="49"/>
        <v>0.75</v>
      </c>
      <c r="T492" s="32">
        <f t="shared" ca="1" si="50"/>
        <v>0.75</v>
      </c>
      <c r="U492" s="32">
        <f>RANK(W492,W1:W1002,0)</f>
        <v>486</v>
      </c>
      <c r="V492" s="32">
        <v>486</v>
      </c>
      <c r="W492" s="63">
        <v>0.875</v>
      </c>
      <c r="X492" s="65">
        <f t="shared" ca="1" si="51"/>
        <v>48</v>
      </c>
      <c r="Y492" s="65" t="str">
        <f t="shared" ca="1" si="54"/>
        <v>40-49</v>
      </c>
    </row>
    <row r="493" spans="1:28"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24"/>
        <v>0.82</v>
      </c>
      <c r="R493" s="32">
        <f t="shared" ca="1" si="48"/>
        <v>1.0249999999999999</v>
      </c>
      <c r="S493" s="32">
        <f t="shared" ca="1" si="49"/>
        <v>1.28125</v>
      </c>
      <c r="T493" s="32">
        <f t="shared" ca="1" si="50"/>
        <v>1.0890625</v>
      </c>
      <c r="U493" s="32">
        <f>RANK(W493,W1:W1002,0)</f>
        <v>486</v>
      </c>
      <c r="V493" s="32">
        <v>486</v>
      </c>
      <c r="W493" s="63">
        <v>0.875</v>
      </c>
      <c r="X493" s="65">
        <f t="shared" ca="1" si="51"/>
        <v>48</v>
      </c>
      <c r="Y493" s="65" t="str">
        <f t="shared" ca="1" si="54"/>
        <v>40-49</v>
      </c>
    </row>
    <row r="494" spans="1:28"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24"/>
        <v>0.82</v>
      </c>
      <c r="R494" s="32">
        <f t="shared" ca="1" si="48"/>
        <v>0.82</v>
      </c>
      <c r="S494" s="32">
        <f t="shared" ca="1" si="49"/>
        <v>0.82</v>
      </c>
      <c r="T494" s="32">
        <f t="shared" ca="1" si="50"/>
        <v>0.69699999999999995</v>
      </c>
      <c r="U494" s="32">
        <f>RANK(W494,W1:W1002,0)</f>
        <v>492</v>
      </c>
      <c r="V494" s="32">
        <v>492</v>
      </c>
      <c r="W494" s="63">
        <v>0.87124999999999986</v>
      </c>
      <c r="X494" s="65">
        <f t="shared" ca="1" si="51"/>
        <v>58</v>
      </c>
      <c r="Y494" s="65" t="str">
        <f t="shared" ca="1" si="54"/>
        <v>50-59</v>
      </c>
    </row>
    <row r="495" spans="1:28"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24"/>
        <v>0.83</v>
      </c>
      <c r="R495" s="32">
        <f t="shared" ca="1" si="48"/>
        <v>0.83</v>
      </c>
      <c r="S495" s="32">
        <f t="shared" ca="1" si="49"/>
        <v>0.83</v>
      </c>
      <c r="T495" s="32">
        <f t="shared" ca="1" si="50"/>
        <v>0.7054999999999999</v>
      </c>
      <c r="U495" s="32">
        <f>RANK(W495,W1:W1002,0)</f>
        <v>492</v>
      </c>
      <c r="V495" s="32">
        <v>492</v>
      </c>
      <c r="W495" s="63">
        <v>0.87124999999999986</v>
      </c>
      <c r="X495" s="65">
        <f t="shared" ca="1" si="51"/>
        <v>27</v>
      </c>
      <c r="Y495" s="65" t="str">
        <f t="shared" ca="1" si="54"/>
        <v>20-29</v>
      </c>
    </row>
    <row r="496" spans="1:28"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24"/>
        <v>0.49</v>
      </c>
      <c r="R496" s="32">
        <f t="shared" ca="1" si="48"/>
        <v>0.61250000000000004</v>
      </c>
      <c r="S496" s="32">
        <f t="shared" ca="1" si="49"/>
        <v>0.765625</v>
      </c>
      <c r="T496" s="32">
        <f t="shared" ca="1" si="50"/>
        <v>0.65078124999999998</v>
      </c>
      <c r="U496" s="32">
        <f>RANK(W496,W1:W1002,0)</f>
        <v>494</v>
      </c>
      <c r="V496" s="32">
        <v>494</v>
      </c>
      <c r="W496" s="63">
        <v>0.86699999999999999</v>
      </c>
      <c r="X496" s="65">
        <f t="shared" ca="1" si="51"/>
        <v>79</v>
      </c>
      <c r="Y496" s="65" t="str">
        <f t="shared" ca="1" si="54"/>
        <v>70-79</v>
      </c>
    </row>
    <row r="497" spans="1:25"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24"/>
        <v>0.62</v>
      </c>
      <c r="R497" s="32">
        <f t="shared" ca="1" si="48"/>
        <v>0.62</v>
      </c>
      <c r="S497" s="32">
        <f t="shared" ca="1" si="49"/>
        <v>0.62</v>
      </c>
      <c r="T497" s="32">
        <f t="shared" ca="1" si="50"/>
        <v>0.62</v>
      </c>
      <c r="U497" s="32">
        <f>RANK(W497,W1:W1002,0)</f>
        <v>495</v>
      </c>
      <c r="V497" s="32">
        <v>495</v>
      </c>
      <c r="W497" s="63">
        <v>0.86328125</v>
      </c>
      <c r="X497" s="65">
        <f t="shared" ca="1" si="51"/>
        <v>45</v>
      </c>
      <c r="Y497" s="65" t="str">
        <f t="shared" ca="1" si="54"/>
        <v>40-49</v>
      </c>
    </row>
    <row r="498" spans="1:25"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24"/>
        <v>0.69</v>
      </c>
      <c r="R498" s="32">
        <f t="shared" ca="1" si="48"/>
        <v>0.86249999999999993</v>
      </c>
      <c r="S498" s="32">
        <f t="shared" ca="1" si="49"/>
        <v>1.078125</v>
      </c>
      <c r="T498" s="32">
        <f t="shared" ca="1" si="50"/>
        <v>1.078125</v>
      </c>
      <c r="U498" s="32">
        <f>RANK(W498,W1:W1002,0)</f>
        <v>495</v>
      </c>
      <c r="V498" s="32">
        <v>495</v>
      </c>
      <c r="W498" s="63">
        <v>0.86328125</v>
      </c>
      <c r="X498" s="65">
        <f t="shared" ca="1" si="51"/>
        <v>26</v>
      </c>
      <c r="Y498" s="65" t="str">
        <f t="shared" ca="1" si="54"/>
        <v>20-29</v>
      </c>
    </row>
    <row r="499" spans="1:25"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24"/>
        <v>0.89</v>
      </c>
      <c r="R499" s="32">
        <f t="shared" ca="1" si="48"/>
        <v>0.89</v>
      </c>
      <c r="S499" s="32">
        <f t="shared" ca="1" si="49"/>
        <v>1.1125</v>
      </c>
      <c r="T499" s="32">
        <f t="shared" ca="1" si="50"/>
        <v>1.1125</v>
      </c>
      <c r="U499" s="32">
        <f>RANK(W499,W1:W1002,0)</f>
        <v>495</v>
      </c>
      <c r="V499" s="32">
        <v>495</v>
      </c>
      <c r="W499" s="63">
        <v>0.86328125</v>
      </c>
      <c r="X499" s="65">
        <f t="shared" ca="1" si="51"/>
        <v>71</v>
      </c>
      <c r="Y499" s="65" t="str">
        <f t="shared" ca="1" si="54"/>
        <v>70-79</v>
      </c>
    </row>
    <row r="500" spans="1:25"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24"/>
        <v>0.51</v>
      </c>
      <c r="R500" s="32">
        <f t="shared" ca="1" si="48"/>
        <v>0.51</v>
      </c>
      <c r="S500" s="32">
        <f t="shared" ca="1" si="49"/>
        <v>0.51</v>
      </c>
      <c r="T500" s="32">
        <f t="shared" ca="1" si="50"/>
        <v>0.51</v>
      </c>
      <c r="U500" s="32">
        <f>RANK(W500,W1:W1002,0)</f>
        <v>498</v>
      </c>
      <c r="V500" s="32">
        <v>498</v>
      </c>
      <c r="W500" s="63">
        <v>0.86062500000000008</v>
      </c>
      <c r="X500" s="65">
        <f t="shared" ca="1" si="51"/>
        <v>63</v>
      </c>
      <c r="Y500" s="65" t="str">
        <f t="shared" ca="1" si="54"/>
        <v>60-69</v>
      </c>
    </row>
    <row r="501" spans="1:25"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24"/>
        <v>0.85</v>
      </c>
      <c r="R501" s="32">
        <f t="shared" ca="1" si="48"/>
        <v>0.85</v>
      </c>
      <c r="S501" s="32">
        <f t="shared" ca="1" si="49"/>
        <v>1.0625</v>
      </c>
      <c r="T501" s="32">
        <f t="shared" ca="1" si="50"/>
        <v>0.90312499999999996</v>
      </c>
      <c r="U501" s="32">
        <f>RANK(W501,W1:W1002,0)</f>
        <v>498</v>
      </c>
      <c r="V501" s="32">
        <v>498</v>
      </c>
      <c r="W501" s="63">
        <v>0.86062500000000008</v>
      </c>
      <c r="X501" s="65">
        <f t="shared" ca="1" si="51"/>
        <v>34</v>
      </c>
      <c r="Y501" s="65" t="str">
        <f t="shared" ca="1" si="54"/>
        <v>30-39</v>
      </c>
    </row>
    <row r="502" spans="1:25"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24"/>
        <v>0.57999999999999996</v>
      </c>
      <c r="R502" s="32">
        <f t="shared" ca="1" si="48"/>
        <v>0.72499999999999998</v>
      </c>
      <c r="S502" s="32">
        <f t="shared" ca="1" si="49"/>
        <v>0.72499999999999998</v>
      </c>
      <c r="T502" s="32">
        <f t="shared" ca="1" si="50"/>
        <v>0.61624999999999996</v>
      </c>
      <c r="U502" s="32">
        <f>RANK(W502,W1:W1002,0)</f>
        <v>500</v>
      </c>
      <c r="V502" s="32">
        <v>500</v>
      </c>
      <c r="W502" s="63">
        <v>0.86</v>
      </c>
      <c r="X502" s="65">
        <f t="shared" ca="1" si="51"/>
        <v>69</v>
      </c>
      <c r="Y502" s="65" t="str">
        <f t="shared" ca="1" si="54"/>
        <v>60-69</v>
      </c>
    </row>
    <row r="503" spans="1:25"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24"/>
        <v>0.82</v>
      </c>
      <c r="R503" s="32">
        <f t="shared" ca="1" si="48"/>
        <v>0.82</v>
      </c>
      <c r="S503" s="32">
        <f t="shared" ca="1" si="49"/>
        <v>1.0249999999999999</v>
      </c>
      <c r="T503" s="32">
        <f t="shared" ca="1" si="50"/>
        <v>0.87124999999999986</v>
      </c>
      <c r="U503" s="32">
        <f>RANK(W503,W1:W1002,0)</f>
        <v>500</v>
      </c>
      <c r="V503" s="32">
        <v>500</v>
      </c>
      <c r="W503" s="63">
        <v>0.86</v>
      </c>
      <c r="X503" s="65">
        <f t="shared" ca="1" si="51"/>
        <v>56</v>
      </c>
      <c r="Y503" s="65" t="str">
        <f t="shared" ca="1" si="54"/>
        <v>50-59</v>
      </c>
    </row>
    <row r="504" spans="1:25"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24"/>
        <v>0.8</v>
      </c>
      <c r="R504" s="32">
        <f t="shared" ca="1" si="48"/>
        <v>1</v>
      </c>
      <c r="S504" s="32">
        <f t="shared" ca="1" si="49"/>
        <v>1.25</v>
      </c>
      <c r="T504" s="32">
        <f t="shared" ca="1" si="50"/>
        <v>1.0625</v>
      </c>
      <c r="U504" s="32">
        <f>RANK(W504,W1:W1002,0)</f>
        <v>502</v>
      </c>
      <c r="V504" s="32">
        <v>502</v>
      </c>
      <c r="W504" s="63">
        <v>0.85849999999999993</v>
      </c>
      <c r="X504" s="65">
        <f t="shared" ca="1" si="51"/>
        <v>47</v>
      </c>
      <c r="Y504" s="65" t="str">
        <f t="shared" ca="1" si="54"/>
        <v>40-49</v>
      </c>
    </row>
    <row r="505" spans="1:25"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24"/>
        <v>0.96</v>
      </c>
      <c r="R505" s="32">
        <f t="shared" ca="1" si="48"/>
        <v>1.2</v>
      </c>
      <c r="S505" s="32">
        <f t="shared" ca="1" si="49"/>
        <v>1.2</v>
      </c>
      <c r="T505" s="32">
        <f t="shared" ca="1" si="50"/>
        <v>1.2</v>
      </c>
      <c r="U505" s="32">
        <f>RANK(W505,W1:W1002,0)</f>
        <v>502</v>
      </c>
      <c r="V505" s="32">
        <v>502</v>
      </c>
      <c r="W505" s="63">
        <v>0.85849999999999993</v>
      </c>
      <c r="X505" s="65">
        <f t="shared" ca="1" si="51"/>
        <v>49</v>
      </c>
      <c r="Y505" s="65" t="str">
        <f t="shared" ca="1" si="54"/>
        <v>40-49</v>
      </c>
    </row>
    <row r="506" spans="1:25"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24"/>
        <v>0.66</v>
      </c>
      <c r="R506" s="32">
        <f t="shared" ca="1" si="48"/>
        <v>0.82500000000000007</v>
      </c>
      <c r="S506" s="32">
        <f t="shared" ca="1" si="49"/>
        <v>0.82500000000000007</v>
      </c>
      <c r="T506" s="32">
        <f t="shared" ca="1" si="50"/>
        <v>0.82500000000000007</v>
      </c>
      <c r="U506" s="32">
        <f>RANK(W506,W1:W1002,0)</f>
        <v>504</v>
      </c>
      <c r="V506" s="32">
        <v>504</v>
      </c>
      <c r="W506" s="63">
        <v>0.85000000000000009</v>
      </c>
      <c r="X506" s="65">
        <f t="shared" ca="1" si="51"/>
        <v>62</v>
      </c>
      <c r="Y506" s="65" t="str">
        <f t="shared" ca="1" si="54"/>
        <v>60-69</v>
      </c>
    </row>
    <row r="507" spans="1:25"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24"/>
        <v>0.56999999999999995</v>
      </c>
      <c r="R507" s="32">
        <f t="shared" ca="1" si="48"/>
        <v>0.71249999999999991</v>
      </c>
      <c r="S507" s="32">
        <f t="shared" ca="1" si="49"/>
        <v>0.89062499999999989</v>
      </c>
      <c r="T507" s="32">
        <f t="shared" ca="1" si="50"/>
        <v>0.75703124999999993</v>
      </c>
      <c r="U507" s="32">
        <f>RANK(W507,W1:W1002,0)</f>
        <v>504</v>
      </c>
      <c r="V507" s="32">
        <v>504</v>
      </c>
      <c r="W507" s="63">
        <v>0.85000000000000009</v>
      </c>
      <c r="X507" s="65">
        <f t="shared" ca="1" si="51"/>
        <v>48</v>
      </c>
      <c r="Y507" s="65" t="str">
        <f t="shared" ca="1" si="54"/>
        <v>40-49</v>
      </c>
    </row>
    <row r="508" spans="1:25"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24"/>
        <v>0.62</v>
      </c>
      <c r="R508" s="32">
        <f t="shared" ca="1" si="48"/>
        <v>0.62</v>
      </c>
      <c r="S508" s="32">
        <f t="shared" ca="1" si="49"/>
        <v>0.62</v>
      </c>
      <c r="T508" s="32">
        <f t="shared" ca="1" si="50"/>
        <v>0.62</v>
      </c>
      <c r="U508" s="32">
        <f>RANK(W508,W1:W1002,0)</f>
        <v>504</v>
      </c>
      <c r="V508" s="32">
        <v>504</v>
      </c>
      <c r="W508" s="63">
        <v>0.85000000000000009</v>
      </c>
      <c r="X508" s="65">
        <f t="shared" ca="1" si="51"/>
        <v>78</v>
      </c>
      <c r="Y508" s="65" t="str">
        <f t="shared" ca="1" si="54"/>
        <v>70-79</v>
      </c>
    </row>
    <row r="509" spans="1:25"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24"/>
        <v>0.6</v>
      </c>
      <c r="R509" s="32">
        <f t="shared" ca="1" si="48"/>
        <v>0.6</v>
      </c>
      <c r="S509" s="32">
        <f t="shared" ca="1" si="49"/>
        <v>0.6</v>
      </c>
      <c r="T509" s="32">
        <f t="shared" ca="1" si="50"/>
        <v>0.6</v>
      </c>
      <c r="U509" s="32">
        <f>RANK(W509,W1:W1002,0)</f>
        <v>507</v>
      </c>
      <c r="V509" s="32">
        <v>507</v>
      </c>
      <c r="W509" s="63">
        <v>0.85</v>
      </c>
      <c r="X509" s="65">
        <f t="shared" ca="1" si="51"/>
        <v>43</v>
      </c>
      <c r="Y509" s="65" t="str">
        <f t="shared" ca="1" si="54"/>
        <v>40-49</v>
      </c>
    </row>
    <row r="510" spans="1:25"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24"/>
        <v>0.53</v>
      </c>
      <c r="R510" s="32">
        <f t="shared" ca="1" si="48"/>
        <v>0.66250000000000009</v>
      </c>
      <c r="S510" s="32">
        <f t="shared" ca="1" si="49"/>
        <v>0.82812500000000011</v>
      </c>
      <c r="T510" s="32">
        <f t="shared" ca="1" si="50"/>
        <v>0.70390625000000007</v>
      </c>
      <c r="U510" s="32">
        <f>RANK(W510,W1:W1002,0)</f>
        <v>507</v>
      </c>
      <c r="V510" s="32">
        <v>507</v>
      </c>
      <c r="W510" s="63">
        <v>0.85</v>
      </c>
      <c r="X510" s="65">
        <f t="shared" ca="1" si="51"/>
        <v>49</v>
      </c>
      <c r="Y510" s="65" t="str">
        <f t="shared" ca="1" si="54"/>
        <v>40-49</v>
      </c>
    </row>
    <row r="511" spans="1:25"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24"/>
        <v>0.83</v>
      </c>
      <c r="R511" s="32">
        <f t="shared" ca="1" si="48"/>
        <v>1.0374999999999999</v>
      </c>
      <c r="S511" s="32">
        <f t="shared" ca="1" si="49"/>
        <v>1.2968749999999998</v>
      </c>
      <c r="T511" s="32">
        <f t="shared" ca="1" si="50"/>
        <v>1.1023437499999997</v>
      </c>
      <c r="U511" s="32">
        <f>RANK(W511,W1:W1002,0)</f>
        <v>507</v>
      </c>
      <c r="V511" s="32">
        <v>507</v>
      </c>
      <c r="W511" s="63">
        <v>0.85</v>
      </c>
      <c r="X511" s="65">
        <f t="shared" ca="1" si="51"/>
        <v>46</v>
      </c>
      <c r="Y511" s="65" t="str">
        <f t="shared" ca="1" si="54"/>
        <v>40-49</v>
      </c>
    </row>
    <row r="512" spans="1:25"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24"/>
        <v>0.41</v>
      </c>
      <c r="R512" s="32">
        <f t="shared" ca="1" si="48"/>
        <v>0.41</v>
      </c>
      <c r="S512" s="32">
        <f t="shared" ca="1" si="49"/>
        <v>0.51249999999999996</v>
      </c>
      <c r="T512" s="32">
        <f t="shared" ca="1" si="50"/>
        <v>0.51249999999999996</v>
      </c>
      <c r="U512" s="32">
        <f>RANK(W512,W1:W1002,0)</f>
        <v>507</v>
      </c>
      <c r="V512" s="32">
        <v>507</v>
      </c>
      <c r="W512" s="63">
        <v>0.85</v>
      </c>
      <c r="X512" s="65">
        <f t="shared" ca="1" si="51"/>
        <v>43</v>
      </c>
      <c r="Y512" s="65" t="str">
        <f t="shared" ca="1" si="54"/>
        <v>40-49</v>
      </c>
    </row>
    <row r="513" spans="1:25"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55">RANDBETWEEN(40,110)/100</f>
        <v>0.93</v>
      </c>
      <c r="R513" s="32">
        <f t="shared" ca="1" si="48"/>
        <v>0.93</v>
      </c>
      <c r="S513" s="32">
        <f t="shared" ca="1" si="49"/>
        <v>0.93</v>
      </c>
      <c r="T513" s="32">
        <f t="shared" ca="1" si="50"/>
        <v>0.79049999999999998</v>
      </c>
      <c r="U513" s="32">
        <f>RANK(W513,W1:W1002,0)</f>
        <v>507</v>
      </c>
      <c r="V513" s="32">
        <v>507</v>
      </c>
      <c r="W513" s="63">
        <v>0.85</v>
      </c>
      <c r="X513" s="65">
        <f t="shared" ca="1" si="51"/>
        <v>50</v>
      </c>
      <c r="Y513" s="65" t="str">
        <f t="shared" ca="1" si="54"/>
        <v>50-59</v>
      </c>
    </row>
    <row r="514" spans="1:25"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55"/>
        <v>0.92</v>
      </c>
      <c r="R514" s="32">
        <f t="shared" ca="1" si="48"/>
        <v>0.92</v>
      </c>
      <c r="S514" s="32">
        <f t="shared" ca="1" si="49"/>
        <v>1.1500000000000001</v>
      </c>
      <c r="T514" s="32">
        <f t="shared" ca="1" si="50"/>
        <v>1.1500000000000001</v>
      </c>
      <c r="U514" s="32">
        <f>RANK(W514,W1:W1002,0)</f>
        <v>507</v>
      </c>
      <c r="V514" s="32">
        <v>507</v>
      </c>
      <c r="W514" s="63">
        <v>0.85</v>
      </c>
      <c r="X514" s="65">
        <f t="shared" ca="1" si="51"/>
        <v>24</v>
      </c>
      <c r="Y514" s="65" t="str">
        <f t="shared" ca="1" si="54"/>
        <v>20-29</v>
      </c>
    </row>
    <row r="515" spans="1:25"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55"/>
        <v>0.59</v>
      </c>
      <c r="R515" s="32">
        <f t="shared" ref="R515:R578" ca="1" si="56">Q515*(IF(J515="Yes",1.25,1))</f>
        <v>0.59</v>
      </c>
      <c r="S515" s="32">
        <f t="shared" ref="S515:S578" ca="1" si="57">R515*(IF(OR(VALUE(P515)&gt;8,VALUE(D515)&gt;80),1.25,1))</f>
        <v>0.73749999999999993</v>
      </c>
      <c r="T515" s="32">
        <f t="shared" ref="T515:T578" ca="1" si="58">S515*(IF(H515="Mass Customer",0.85,1))</f>
        <v>0.73749999999999993</v>
      </c>
      <c r="U515" s="32">
        <f>RANK(W515,W1:W1002,0)</f>
        <v>513</v>
      </c>
      <c r="V515" s="32">
        <v>513</v>
      </c>
      <c r="W515" s="63">
        <v>0.84150000000000003</v>
      </c>
      <c r="X515" s="65">
        <f t="shared" ca="1" si="51"/>
        <v>47</v>
      </c>
      <c r="Y515" s="65" t="str">
        <f t="shared" ca="1" si="54"/>
        <v>40-49</v>
      </c>
    </row>
    <row r="516" spans="1:25"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55"/>
        <v>0.79</v>
      </c>
      <c r="R516" s="32">
        <f t="shared" ca="1" si="56"/>
        <v>0.98750000000000004</v>
      </c>
      <c r="S516" s="32">
        <f t="shared" ca="1" si="57"/>
        <v>1.234375</v>
      </c>
      <c r="T516" s="32">
        <f t="shared" ca="1" si="58"/>
        <v>1.0492187499999999</v>
      </c>
      <c r="U516" s="32">
        <f>RANK(W516,W1:W1002,0)</f>
        <v>513</v>
      </c>
      <c r="V516" s="32">
        <v>513</v>
      </c>
      <c r="W516" s="63">
        <v>0.84150000000000003</v>
      </c>
      <c r="X516" s="65">
        <f t="shared" ca="1" si="51"/>
        <v>69</v>
      </c>
      <c r="Y516" s="65" t="str">
        <f t="shared" ca="1" si="54"/>
        <v>60-69</v>
      </c>
    </row>
    <row r="517" spans="1:25"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55"/>
        <v>0.48</v>
      </c>
      <c r="R517" s="32">
        <f t="shared" ca="1" si="56"/>
        <v>0.6</v>
      </c>
      <c r="S517" s="32">
        <f t="shared" ca="1" si="57"/>
        <v>0.75</v>
      </c>
      <c r="T517" s="32">
        <f t="shared" ca="1" si="58"/>
        <v>0.63749999999999996</v>
      </c>
      <c r="U517" s="32">
        <f>RANK(W517,W1:W1002,0)</f>
        <v>515</v>
      </c>
      <c r="V517" s="32">
        <v>515</v>
      </c>
      <c r="W517" s="63">
        <v>0.83937499999999998</v>
      </c>
      <c r="X517" s="65">
        <f t="shared" ref="X517:X580" ca="1" si="59">DATEDIF(E517, TODAY(), "Y")</f>
        <v>35</v>
      </c>
      <c r="Y517" s="65" t="str">
        <f t="shared" ca="1" si="54"/>
        <v>30-39</v>
      </c>
    </row>
    <row r="518" spans="1:25"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55"/>
        <v>0.91</v>
      </c>
      <c r="R518" s="32">
        <f t="shared" ca="1" si="56"/>
        <v>0.91</v>
      </c>
      <c r="S518" s="32">
        <f t="shared" ca="1" si="57"/>
        <v>1.1375</v>
      </c>
      <c r="T518" s="32">
        <f t="shared" ca="1" si="58"/>
        <v>0.96687499999999993</v>
      </c>
      <c r="U518" s="32">
        <f>RANK(W518,W1:W1002,0)</f>
        <v>515</v>
      </c>
      <c r="V518" s="32">
        <v>515</v>
      </c>
      <c r="W518" s="63">
        <v>0.83937499999999998</v>
      </c>
      <c r="X518" s="65">
        <f t="shared" ca="1" si="59"/>
        <v>52</v>
      </c>
      <c r="Y518" s="65" t="str">
        <f t="shared" ca="1" si="54"/>
        <v>50-59</v>
      </c>
    </row>
    <row r="519" spans="1:25"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55"/>
        <v>0.91</v>
      </c>
      <c r="R519" s="32">
        <f t="shared" ca="1" si="56"/>
        <v>1.1375</v>
      </c>
      <c r="S519" s="32">
        <f t="shared" ca="1" si="57"/>
        <v>1.421875</v>
      </c>
      <c r="T519" s="32">
        <f t="shared" ca="1" si="58"/>
        <v>1.2085937499999999</v>
      </c>
      <c r="U519" s="32">
        <f>RANK(W519,W1:W1002,0)</f>
        <v>515</v>
      </c>
      <c r="V519" s="32">
        <v>515</v>
      </c>
      <c r="W519" s="63">
        <v>0.83937499999999998</v>
      </c>
      <c r="X519" s="65">
        <f t="shared" ca="1" si="59"/>
        <v>22</v>
      </c>
      <c r="Y519" s="65" t="str">
        <f t="shared" ca="1" si="54"/>
        <v>20-29</v>
      </c>
    </row>
    <row r="520" spans="1:25"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55"/>
        <v>0.55000000000000004</v>
      </c>
      <c r="R520" s="32">
        <f t="shared" ca="1" si="56"/>
        <v>0.6875</v>
      </c>
      <c r="S520" s="32">
        <f t="shared" ca="1" si="57"/>
        <v>0.859375</v>
      </c>
      <c r="T520" s="32">
        <f t="shared" ca="1" si="58"/>
        <v>0.859375</v>
      </c>
      <c r="U520" s="32">
        <f>RANK(W520,W1:W1002,0)</f>
        <v>515</v>
      </c>
      <c r="V520" s="32">
        <v>515</v>
      </c>
      <c r="W520" s="63">
        <v>0.83937499999999998</v>
      </c>
      <c r="X520" s="65">
        <f t="shared" ca="1" si="59"/>
        <v>59</v>
      </c>
      <c r="Y520" s="65" t="str">
        <f t="shared" ca="1" si="54"/>
        <v>50-59</v>
      </c>
    </row>
    <row r="521" spans="1:25"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55"/>
        <v>0.95</v>
      </c>
      <c r="R521" s="32">
        <f t="shared" ca="1" si="56"/>
        <v>0.95</v>
      </c>
      <c r="S521" s="32">
        <f t="shared" ca="1" si="57"/>
        <v>0.95</v>
      </c>
      <c r="T521" s="32">
        <f t="shared" ca="1" si="58"/>
        <v>0.95</v>
      </c>
      <c r="U521" s="32">
        <f>RANK(W521,W1:W1002,0)</f>
        <v>515</v>
      </c>
      <c r="V521" s="32">
        <v>515</v>
      </c>
      <c r="W521" s="63">
        <v>0.83937499999999998</v>
      </c>
      <c r="X521" s="65">
        <f t="shared" ca="1" si="59"/>
        <v>24</v>
      </c>
      <c r="Y521" s="65" t="str">
        <f t="shared" ca="1" si="54"/>
        <v>20-29</v>
      </c>
    </row>
    <row r="522" spans="1:25"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55"/>
        <v>0.5</v>
      </c>
      <c r="R522" s="32">
        <f t="shared" ca="1" si="56"/>
        <v>0.625</v>
      </c>
      <c r="S522" s="32">
        <f t="shared" ca="1" si="57"/>
        <v>0.78125</v>
      </c>
      <c r="T522" s="32">
        <f t="shared" ca="1" si="58"/>
        <v>0.6640625</v>
      </c>
      <c r="U522" s="32">
        <f>RANK(W522,W1:W1002,0)</f>
        <v>520</v>
      </c>
      <c r="V522" s="32">
        <v>520</v>
      </c>
      <c r="W522" s="63">
        <v>0.83750000000000002</v>
      </c>
      <c r="X522" s="65">
        <f t="shared" ca="1" si="59"/>
        <v>69</v>
      </c>
      <c r="Y522" s="65" t="str">
        <f t="shared" ca="1" si="54"/>
        <v>60-69</v>
      </c>
    </row>
    <row r="523" spans="1:25"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55"/>
        <v>0.43</v>
      </c>
      <c r="R523" s="32">
        <f t="shared" ca="1" si="56"/>
        <v>0.43</v>
      </c>
      <c r="S523" s="32">
        <f t="shared" ca="1" si="57"/>
        <v>0.53749999999999998</v>
      </c>
      <c r="T523" s="32">
        <f t="shared" ca="1" si="58"/>
        <v>0.53749999999999998</v>
      </c>
      <c r="U523" s="32">
        <f>RANK(W523,W1:W1002,0)</f>
        <v>520</v>
      </c>
      <c r="V523" s="32">
        <v>520</v>
      </c>
      <c r="W523" s="63">
        <v>0.83750000000000002</v>
      </c>
      <c r="X523" s="65">
        <f t="shared" ca="1" si="59"/>
        <v>72</v>
      </c>
      <c r="Y523" s="65" t="str">
        <f t="shared" ca="1" si="54"/>
        <v>70-79</v>
      </c>
    </row>
    <row r="524" spans="1:25"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55"/>
        <v>0.82</v>
      </c>
      <c r="R524" s="32">
        <f t="shared" ca="1" si="56"/>
        <v>1.0249999999999999</v>
      </c>
      <c r="S524" s="32">
        <f t="shared" ca="1" si="57"/>
        <v>1.0249999999999999</v>
      </c>
      <c r="T524" s="32">
        <f t="shared" ca="1" si="58"/>
        <v>0.87124999999999986</v>
      </c>
      <c r="U524" s="32">
        <f>RANK(W524,W1:W1002,0)</f>
        <v>520</v>
      </c>
      <c r="V524" s="32">
        <v>520</v>
      </c>
      <c r="W524" s="63">
        <v>0.83750000000000002</v>
      </c>
      <c r="X524" s="65">
        <f t="shared" ca="1" si="59"/>
        <v>67</v>
      </c>
      <c r="Y524" s="65" t="str">
        <f t="shared" ca="1" si="54"/>
        <v>60-69</v>
      </c>
    </row>
    <row r="525" spans="1:25"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55"/>
        <v>0.68</v>
      </c>
      <c r="R525" s="32">
        <f t="shared" ca="1" si="56"/>
        <v>0.68</v>
      </c>
      <c r="S525" s="32">
        <f t="shared" ca="1" si="57"/>
        <v>0.85000000000000009</v>
      </c>
      <c r="T525" s="32">
        <f t="shared" ca="1" si="58"/>
        <v>0.85000000000000009</v>
      </c>
      <c r="U525" s="32">
        <f>RANK(W525,W1:W1002,0)</f>
        <v>520</v>
      </c>
      <c r="V525" s="32">
        <v>520</v>
      </c>
      <c r="W525" s="63">
        <v>0.83750000000000002</v>
      </c>
      <c r="X525" s="65">
        <f t="shared" ca="1" si="59"/>
        <v>32</v>
      </c>
      <c r="Y525" s="65" t="str">
        <f t="shared" ca="1" si="54"/>
        <v>30-39</v>
      </c>
    </row>
    <row r="526" spans="1:25"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55"/>
        <v>0.48</v>
      </c>
      <c r="R526" s="32">
        <f t="shared" ca="1" si="56"/>
        <v>0.6</v>
      </c>
      <c r="S526" s="32">
        <f t="shared" ca="1" si="57"/>
        <v>0.6</v>
      </c>
      <c r="T526" s="32">
        <f t="shared" ca="1" si="58"/>
        <v>0.6</v>
      </c>
      <c r="U526" s="32">
        <f>RANK(W526,W1:W1002,0)</f>
        <v>524</v>
      </c>
      <c r="V526" s="32">
        <v>524</v>
      </c>
      <c r="W526" s="63">
        <v>0.83671874999999996</v>
      </c>
      <c r="X526" s="65">
        <f t="shared" ca="1" si="59"/>
        <v>73</v>
      </c>
      <c r="Y526" s="65" t="str">
        <f t="shared" ca="1" si="54"/>
        <v>70-79</v>
      </c>
    </row>
    <row r="527" spans="1:25"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55"/>
        <v>0.57999999999999996</v>
      </c>
      <c r="R527" s="32">
        <f t="shared" ca="1" si="56"/>
        <v>0.72499999999999998</v>
      </c>
      <c r="S527" s="32">
        <f t="shared" ca="1" si="57"/>
        <v>0.72499999999999998</v>
      </c>
      <c r="T527" s="32">
        <f t="shared" ca="1" si="58"/>
        <v>0.72499999999999998</v>
      </c>
      <c r="U527" s="32">
        <f>RANK(W527,W1:W1002,0)</f>
        <v>524</v>
      </c>
      <c r="V527" s="32">
        <v>524</v>
      </c>
      <c r="W527" s="63">
        <v>0.83671874999999996</v>
      </c>
      <c r="X527" s="65">
        <f t="shared" ca="1" si="59"/>
        <v>43</v>
      </c>
      <c r="Y527" s="65" t="str">
        <f t="shared" ca="1" si="54"/>
        <v>40-49</v>
      </c>
    </row>
    <row r="528" spans="1:25"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55"/>
        <v>0.75</v>
      </c>
      <c r="R528" s="32">
        <f t="shared" ca="1" si="56"/>
        <v>0.9375</v>
      </c>
      <c r="S528" s="32">
        <f t="shared" ca="1" si="57"/>
        <v>1.171875</v>
      </c>
      <c r="T528" s="32">
        <f t="shared" ca="1" si="58"/>
        <v>1.171875</v>
      </c>
      <c r="U528" s="32">
        <f>RANK(W528,W1:W1002,0)</f>
        <v>526</v>
      </c>
      <c r="V528" s="32">
        <v>526</v>
      </c>
      <c r="W528" s="63">
        <v>0.83299999999999996</v>
      </c>
      <c r="X528" s="65">
        <f t="shared" ca="1" si="59"/>
        <v>69</v>
      </c>
      <c r="Y528" s="65" t="str">
        <f t="shared" ca="1" si="54"/>
        <v>60-69</v>
      </c>
    </row>
    <row r="529" spans="1:25"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55"/>
        <v>0.86</v>
      </c>
      <c r="R529" s="32">
        <f t="shared" ca="1" si="56"/>
        <v>1.075</v>
      </c>
      <c r="S529" s="32">
        <f t="shared" ca="1" si="57"/>
        <v>1.34375</v>
      </c>
      <c r="T529" s="32">
        <f t="shared" ca="1" si="58"/>
        <v>1.1421874999999999</v>
      </c>
      <c r="U529" s="32">
        <f>RANK(W529,W1:W1002,0)</f>
        <v>526</v>
      </c>
      <c r="V529" s="32">
        <v>526</v>
      </c>
      <c r="W529" s="63">
        <v>0.83299999999999996</v>
      </c>
      <c r="X529" s="65">
        <f t="shared" ca="1" si="59"/>
        <v>58</v>
      </c>
      <c r="Y529" s="65" t="str">
        <f t="shared" ca="1" si="54"/>
        <v>50-59</v>
      </c>
    </row>
    <row r="530" spans="1:25"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55"/>
        <v>0.6</v>
      </c>
      <c r="R530" s="32">
        <f t="shared" ca="1" si="56"/>
        <v>0.6</v>
      </c>
      <c r="S530" s="32">
        <f t="shared" ca="1" si="57"/>
        <v>0.75</v>
      </c>
      <c r="T530" s="32">
        <f t="shared" ca="1" si="58"/>
        <v>0.75</v>
      </c>
      <c r="U530" s="32">
        <f>RANK(W530,W1:W1002,0)</f>
        <v>526</v>
      </c>
      <c r="V530" s="32">
        <v>526</v>
      </c>
      <c r="W530" s="63">
        <v>0.83299999999999996</v>
      </c>
      <c r="X530" s="65">
        <f t="shared" ca="1" si="59"/>
        <v>70</v>
      </c>
      <c r="Y530" s="65" t="str">
        <f t="shared" ca="1" si="54"/>
        <v>70-79</v>
      </c>
    </row>
    <row r="531" spans="1:25"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55"/>
        <v>0.53</v>
      </c>
      <c r="R531" s="32">
        <f t="shared" ca="1" si="56"/>
        <v>0.53</v>
      </c>
      <c r="S531" s="32">
        <f t="shared" ca="1" si="57"/>
        <v>0.66250000000000009</v>
      </c>
      <c r="T531" s="32">
        <f t="shared" ca="1" si="58"/>
        <v>0.66250000000000009</v>
      </c>
      <c r="U531" s="32">
        <f>RANK(W531,W1:W1002,0)</f>
        <v>529</v>
      </c>
      <c r="V531" s="32">
        <v>529</v>
      </c>
      <c r="W531" s="63">
        <v>0.83</v>
      </c>
      <c r="X531" s="65">
        <f t="shared" ca="1" si="59"/>
        <v>51</v>
      </c>
      <c r="Y531" s="65" t="str">
        <f t="shared" ca="1" si="54"/>
        <v>50-59</v>
      </c>
    </row>
    <row r="532" spans="1:25"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55"/>
        <v>1.07</v>
      </c>
      <c r="R532" s="32">
        <f t="shared" ca="1" si="56"/>
        <v>1.07</v>
      </c>
      <c r="S532" s="32">
        <f t="shared" ca="1" si="57"/>
        <v>1.3375000000000001</v>
      </c>
      <c r="T532" s="32">
        <f t="shared" ca="1" si="58"/>
        <v>1.3375000000000001</v>
      </c>
      <c r="U532" s="32">
        <f>RANK(W532,W1:W1002,0)</f>
        <v>530</v>
      </c>
      <c r="V532" s="32">
        <v>530</v>
      </c>
      <c r="W532" s="63">
        <v>0.8287500000000001</v>
      </c>
      <c r="X532" s="65">
        <f t="shared" ca="1" si="59"/>
        <v>50</v>
      </c>
      <c r="Y532" s="65" t="str">
        <f t="shared" ca="1" si="54"/>
        <v>50-59</v>
      </c>
    </row>
    <row r="533" spans="1:25"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55"/>
        <v>0.69</v>
      </c>
      <c r="R533" s="32">
        <f t="shared" ca="1" si="56"/>
        <v>0.69</v>
      </c>
      <c r="S533" s="32">
        <f t="shared" ca="1" si="57"/>
        <v>0.69</v>
      </c>
      <c r="T533" s="32">
        <f t="shared" ca="1" si="58"/>
        <v>0.58649999999999991</v>
      </c>
      <c r="U533" s="32">
        <f>RANK(W533,W1:W1002,0)</f>
        <v>530</v>
      </c>
      <c r="V533" s="32">
        <v>530</v>
      </c>
      <c r="W533" s="63">
        <v>0.8287500000000001</v>
      </c>
      <c r="X533" s="65">
        <f t="shared" ca="1" si="59"/>
        <v>24</v>
      </c>
      <c r="Y533" s="65" t="str">
        <f t="shared" ca="1" si="54"/>
        <v>20-29</v>
      </c>
    </row>
    <row r="534" spans="1:25"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55"/>
        <v>0.7</v>
      </c>
      <c r="R534" s="32">
        <f t="shared" ca="1" si="56"/>
        <v>0.875</v>
      </c>
      <c r="S534" s="32">
        <f t="shared" ca="1" si="57"/>
        <v>0.875</v>
      </c>
      <c r="T534" s="32">
        <f t="shared" ca="1" si="58"/>
        <v>0.74375000000000002</v>
      </c>
      <c r="U534" s="32">
        <f>RANK(W534,W1:W1002,0)</f>
        <v>530</v>
      </c>
      <c r="V534" s="32">
        <v>530</v>
      </c>
      <c r="W534" s="63">
        <v>0.8287500000000001</v>
      </c>
      <c r="X534" s="65">
        <f t="shared" ca="1" si="59"/>
        <v>42</v>
      </c>
      <c r="Y534" s="65" t="str">
        <f t="shared" ca="1" si="54"/>
        <v>40-49</v>
      </c>
    </row>
    <row r="535" spans="1:25"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55"/>
        <v>0.65</v>
      </c>
      <c r="R535" s="32">
        <f t="shared" ca="1" si="56"/>
        <v>0.65</v>
      </c>
      <c r="S535" s="32">
        <f t="shared" ca="1" si="57"/>
        <v>0.65</v>
      </c>
      <c r="T535" s="32">
        <f t="shared" ca="1" si="58"/>
        <v>0.55249999999999999</v>
      </c>
      <c r="U535" s="32">
        <f>RANK(W535,W1:W1002,0)</f>
        <v>530</v>
      </c>
      <c r="V535" s="32">
        <v>530</v>
      </c>
      <c r="W535" s="63">
        <v>0.8287500000000001</v>
      </c>
      <c r="X535" s="65">
        <f t="shared" ca="1" si="59"/>
        <v>37</v>
      </c>
      <c r="Y535" s="65" t="str">
        <f t="shared" ca="1" si="54"/>
        <v>30-39</v>
      </c>
    </row>
    <row r="536" spans="1:25"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55"/>
        <v>0.44</v>
      </c>
      <c r="R536" s="32">
        <f t="shared" ca="1" si="56"/>
        <v>0.44</v>
      </c>
      <c r="S536" s="32">
        <f t="shared" ca="1" si="57"/>
        <v>0.44</v>
      </c>
      <c r="T536" s="32">
        <f t="shared" ca="1" si="58"/>
        <v>0.374</v>
      </c>
      <c r="U536" s="32">
        <f>RANK(W536,W1:W1002,0)</f>
        <v>530</v>
      </c>
      <c r="V536" s="32">
        <v>530</v>
      </c>
      <c r="W536" s="63">
        <v>0.8287500000000001</v>
      </c>
      <c r="X536" s="65">
        <f t="shared" ca="1" si="59"/>
        <v>68</v>
      </c>
      <c r="Y536" s="65" t="str">
        <f t="shared" ca="1" si="54"/>
        <v>60-69</v>
      </c>
    </row>
    <row r="537" spans="1:25"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55"/>
        <v>0.64</v>
      </c>
      <c r="R537" s="32">
        <f t="shared" ca="1" si="56"/>
        <v>0.8</v>
      </c>
      <c r="S537" s="32">
        <f t="shared" ca="1" si="57"/>
        <v>0.8</v>
      </c>
      <c r="T537" s="32">
        <f t="shared" ca="1" si="58"/>
        <v>0.8</v>
      </c>
      <c r="U537" s="32">
        <f>RANK(W537,W1:W1002,0)</f>
        <v>530</v>
      </c>
      <c r="V537" s="32">
        <v>530</v>
      </c>
      <c r="W537" s="63">
        <v>0.8287500000000001</v>
      </c>
      <c r="X537" s="65">
        <f t="shared" ca="1" si="59"/>
        <v>70</v>
      </c>
      <c r="Y537" s="65" t="str">
        <f t="shared" ca="1" si="54"/>
        <v>70-79</v>
      </c>
    </row>
    <row r="538" spans="1:25"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55"/>
        <v>0.94</v>
      </c>
      <c r="R538" s="32">
        <f t="shared" ca="1" si="56"/>
        <v>1.1749999999999998</v>
      </c>
      <c r="S538" s="32">
        <f t="shared" ca="1" si="57"/>
        <v>1.1749999999999998</v>
      </c>
      <c r="T538" s="32">
        <f t="shared" ca="1" si="58"/>
        <v>0.9987499999999998</v>
      </c>
      <c r="U538" s="32">
        <f>RANK(W538,W1:W1002,0)</f>
        <v>536</v>
      </c>
      <c r="V538" s="32">
        <v>536</v>
      </c>
      <c r="W538" s="63">
        <v>0.82500000000000007</v>
      </c>
      <c r="X538" s="65">
        <f t="shared" ca="1" si="59"/>
        <v>67</v>
      </c>
      <c r="Y538" s="65" t="str">
        <f t="shared" ca="1" si="54"/>
        <v>60-69</v>
      </c>
    </row>
    <row r="539" spans="1:25"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55"/>
        <v>0.48</v>
      </c>
      <c r="R539" s="32">
        <f t="shared" ca="1" si="56"/>
        <v>0.6</v>
      </c>
      <c r="S539" s="32">
        <f t="shared" ca="1" si="57"/>
        <v>0.6</v>
      </c>
      <c r="T539" s="32">
        <f t="shared" ca="1" si="58"/>
        <v>0.51</v>
      </c>
      <c r="U539" s="32">
        <f>RANK(W539,W1:W1002,0)</f>
        <v>536</v>
      </c>
      <c r="V539" s="32">
        <v>536</v>
      </c>
      <c r="W539" s="63">
        <v>0.82500000000000007</v>
      </c>
      <c r="X539" s="65">
        <f t="shared" ca="1" si="59"/>
        <v>44</v>
      </c>
      <c r="Y539" s="65" t="str">
        <f t="shared" ca="1" si="54"/>
        <v>40-49</v>
      </c>
    </row>
    <row r="540" spans="1:25"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55"/>
        <v>1.01</v>
      </c>
      <c r="R540" s="32">
        <f t="shared" ca="1" si="56"/>
        <v>1.01</v>
      </c>
      <c r="S540" s="32">
        <f t="shared" ca="1" si="57"/>
        <v>1.01</v>
      </c>
      <c r="T540" s="32">
        <f t="shared" ca="1" si="58"/>
        <v>1.01</v>
      </c>
      <c r="U540" s="32">
        <f>RANK(W540,W1:W1002,0)</f>
        <v>536</v>
      </c>
      <c r="V540" s="32">
        <v>536</v>
      </c>
      <c r="W540" s="63">
        <v>0.82500000000000007</v>
      </c>
      <c r="X540" s="65">
        <f t="shared" ca="1" si="59"/>
        <v>28</v>
      </c>
      <c r="Y540" s="65" t="str">
        <f t="shared" ca="1" si="54"/>
        <v>20-29</v>
      </c>
    </row>
    <row r="541" spans="1:25"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55"/>
        <v>0.51</v>
      </c>
      <c r="R541" s="32">
        <f t="shared" ca="1" si="56"/>
        <v>0.51</v>
      </c>
      <c r="S541" s="32">
        <f t="shared" ca="1" si="57"/>
        <v>0.51</v>
      </c>
      <c r="T541" s="32">
        <f t="shared" ca="1" si="58"/>
        <v>0.51</v>
      </c>
      <c r="U541" s="32">
        <f>RANK(W541,W1:W1002,0)</f>
        <v>536</v>
      </c>
      <c r="V541" s="32">
        <v>536</v>
      </c>
      <c r="W541" s="63">
        <v>0.82500000000000007</v>
      </c>
      <c r="X541" s="65">
        <f t="shared" ca="1" si="59"/>
        <v>44</v>
      </c>
      <c r="Y541" s="65" t="str">
        <f t="shared" ca="1" si="54"/>
        <v>40-49</v>
      </c>
    </row>
    <row r="542" spans="1:25"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55"/>
        <v>0.52</v>
      </c>
      <c r="R542" s="32">
        <f t="shared" ca="1" si="56"/>
        <v>0.52</v>
      </c>
      <c r="S542" s="32">
        <f t="shared" ca="1" si="57"/>
        <v>0.65</v>
      </c>
      <c r="T542" s="32">
        <f t="shared" ca="1" si="58"/>
        <v>0.55249999999999999</v>
      </c>
      <c r="U542" s="32">
        <f>RANK(W542,W1:W1002,0)</f>
        <v>536</v>
      </c>
      <c r="V542" s="32">
        <v>536</v>
      </c>
      <c r="W542" s="63">
        <v>0.82500000000000007</v>
      </c>
      <c r="X542" s="65">
        <f t="shared" ca="1" si="59"/>
        <v>25</v>
      </c>
      <c r="Y542" s="65" t="str">
        <f t="shared" ca="1" si="54"/>
        <v>20-29</v>
      </c>
    </row>
    <row r="543" spans="1:25"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55"/>
        <v>0.57999999999999996</v>
      </c>
      <c r="R543" s="32">
        <f t="shared" ca="1" si="56"/>
        <v>0.57999999999999996</v>
      </c>
      <c r="S543" s="32">
        <f t="shared" ca="1" si="57"/>
        <v>0.72499999999999998</v>
      </c>
      <c r="T543" s="32">
        <f t="shared" ca="1" si="58"/>
        <v>0.72499999999999998</v>
      </c>
      <c r="U543" s="32">
        <f>RANK(W543,W1:W1002,0)</f>
        <v>536</v>
      </c>
      <c r="V543" s="32">
        <v>536</v>
      </c>
      <c r="W543" s="63">
        <v>0.82500000000000007</v>
      </c>
      <c r="X543" s="65">
        <f t="shared" ca="1" si="59"/>
        <v>58</v>
      </c>
      <c r="Y543" s="65" t="str">
        <f t="shared" ca="1" si="54"/>
        <v>50-59</v>
      </c>
    </row>
    <row r="544" spans="1:25"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55"/>
        <v>0.91</v>
      </c>
      <c r="R544" s="32">
        <f t="shared" ca="1" si="56"/>
        <v>0.91</v>
      </c>
      <c r="S544" s="32">
        <f t="shared" ca="1" si="57"/>
        <v>0.91</v>
      </c>
      <c r="T544" s="32">
        <f t="shared" ca="1" si="58"/>
        <v>0.91</v>
      </c>
      <c r="U544" s="32">
        <f>RANK(W544,W1:W1002,0)</f>
        <v>536</v>
      </c>
      <c r="V544" s="32">
        <v>536</v>
      </c>
      <c r="W544" s="63">
        <v>0.82500000000000007</v>
      </c>
      <c r="X544" s="65">
        <f t="shared" ca="1" si="59"/>
        <v>47</v>
      </c>
      <c r="Y544" s="65" t="str">
        <f t="shared" ca="1" si="54"/>
        <v>40-49</v>
      </c>
    </row>
    <row r="545" spans="1:28" ht="15.75" hidden="1"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55"/>
        <v>0.56000000000000005</v>
      </c>
      <c r="R545" s="32">
        <f t="shared" ca="1" si="56"/>
        <v>0.56000000000000005</v>
      </c>
      <c r="S545" s="32">
        <f t="shared" ca="1" si="57"/>
        <v>0.70000000000000007</v>
      </c>
      <c r="T545" s="32">
        <f t="shared" ca="1" si="58"/>
        <v>0.70000000000000007</v>
      </c>
      <c r="U545" s="32">
        <f>RANK(W545,W1:W1002,0)</f>
        <v>536</v>
      </c>
      <c r="V545" s="32">
        <v>536</v>
      </c>
      <c r="W545" s="63">
        <v>0.82500000000000007</v>
      </c>
      <c r="X545" s="65">
        <f t="shared" ca="1" si="59"/>
        <v>48</v>
      </c>
      <c r="Y545" s="61"/>
      <c r="Z545" s="61"/>
      <c r="AA545" s="61"/>
      <c r="AB545" s="40"/>
    </row>
    <row r="546" spans="1:28"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55"/>
        <v>0.56999999999999995</v>
      </c>
      <c r="R546" s="32">
        <f t="shared" ca="1" si="56"/>
        <v>0.56999999999999995</v>
      </c>
      <c r="S546" s="32">
        <f t="shared" ca="1" si="57"/>
        <v>0.56999999999999995</v>
      </c>
      <c r="T546" s="32">
        <f t="shared" ca="1" si="58"/>
        <v>0.48449999999999993</v>
      </c>
      <c r="U546" s="32">
        <f>RANK(W546,W1:W1002,0)</f>
        <v>544</v>
      </c>
      <c r="V546" s="32">
        <v>544</v>
      </c>
      <c r="W546" s="63">
        <v>0.82450000000000001</v>
      </c>
      <c r="X546" s="65">
        <f t="shared" ca="1" si="59"/>
        <v>72</v>
      </c>
      <c r="Y546" s="65" t="str">
        <f t="shared" ref="Y546:Y552" ca="1" si="60">IF(AND(X546&gt;=20, X546&lt;=29), "20-29",
  IF(AND(X546&gt;=30, X546&lt;=39), "30-39",
    IF(AND(X546&gt;=40, X546&lt;=49), "40-49",
      IF(AND(X546&gt;=50, X546&lt;=59), "50-59",
        IF(AND(X546&gt;=60, X546&lt;=69), "60-69",
          IF(AND(X546&gt;=70, X546&lt;=79), "70-79",
            IF(AND(X546&gt;=80, X546&lt;=89), "80-89",
              IF(AND(X546&gt;=90, X546&lt;=99), "90-99",
                IF(AND(X546&gt;=100, X546&lt;=109), "100-109", "Other")))))))))</f>
        <v>70-79</v>
      </c>
    </row>
    <row r="547" spans="1:28"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55"/>
        <v>1.04</v>
      </c>
      <c r="R547" s="32">
        <f t="shared" ca="1" si="56"/>
        <v>1.3</v>
      </c>
      <c r="S547" s="32">
        <f t="shared" ca="1" si="57"/>
        <v>1.3</v>
      </c>
      <c r="T547" s="32">
        <f t="shared" ca="1" si="58"/>
        <v>1.3</v>
      </c>
      <c r="U547" s="32">
        <f>RANK(W547,W1:W1002,0)</f>
        <v>544</v>
      </c>
      <c r="V547" s="32">
        <v>544</v>
      </c>
      <c r="W547" s="63">
        <v>0.82450000000000001</v>
      </c>
      <c r="X547" s="65">
        <f t="shared" ca="1" si="59"/>
        <v>25</v>
      </c>
      <c r="Y547" s="65" t="str">
        <f t="shared" ca="1" si="60"/>
        <v>20-29</v>
      </c>
    </row>
    <row r="548" spans="1:28"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55"/>
        <v>1.01</v>
      </c>
      <c r="R548" s="32">
        <f t="shared" ca="1" si="56"/>
        <v>1.01</v>
      </c>
      <c r="S548" s="32">
        <f t="shared" ca="1" si="57"/>
        <v>1.2625</v>
      </c>
      <c r="T548" s="32">
        <f t="shared" ca="1" si="58"/>
        <v>1.0731249999999999</v>
      </c>
      <c r="U548" s="32">
        <f>RANK(W548,W1:W1002,0)</f>
        <v>546</v>
      </c>
      <c r="V548" s="32">
        <v>546</v>
      </c>
      <c r="W548" s="63">
        <v>0.82343749999999993</v>
      </c>
      <c r="X548" s="65">
        <f t="shared" ca="1" si="59"/>
        <v>46</v>
      </c>
      <c r="Y548" s="65" t="str">
        <f t="shared" ca="1" si="60"/>
        <v>40-49</v>
      </c>
    </row>
    <row r="549" spans="1:28"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55"/>
        <v>0.7</v>
      </c>
      <c r="R549" s="32">
        <f t="shared" ca="1" si="56"/>
        <v>0.7</v>
      </c>
      <c r="S549" s="32">
        <f t="shared" ca="1" si="57"/>
        <v>0.875</v>
      </c>
      <c r="T549" s="32">
        <f t="shared" ca="1" si="58"/>
        <v>0.74375000000000002</v>
      </c>
      <c r="U549" s="32">
        <f>RANK(W549,W1:W1002,0)</f>
        <v>546</v>
      </c>
      <c r="V549" s="32">
        <v>546</v>
      </c>
      <c r="W549" s="63">
        <v>0.82343749999999993</v>
      </c>
      <c r="X549" s="65">
        <f t="shared" ca="1" si="59"/>
        <v>51</v>
      </c>
      <c r="Y549" s="65" t="str">
        <f t="shared" ca="1" si="60"/>
        <v>50-59</v>
      </c>
    </row>
    <row r="550" spans="1:28"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55"/>
        <v>0.5</v>
      </c>
      <c r="R550" s="32">
        <f t="shared" ca="1" si="56"/>
        <v>0.625</v>
      </c>
      <c r="S550" s="32">
        <f t="shared" ca="1" si="57"/>
        <v>0.78125</v>
      </c>
      <c r="T550" s="32">
        <f t="shared" ca="1" si="58"/>
        <v>0.78125</v>
      </c>
      <c r="U550" s="32">
        <f>RANK(W550,W1:W1002,0)</f>
        <v>546</v>
      </c>
      <c r="V550" s="32">
        <v>546</v>
      </c>
      <c r="W550" s="63">
        <v>0.82343749999999993</v>
      </c>
      <c r="X550" s="65">
        <f t="shared" ca="1" si="59"/>
        <v>50</v>
      </c>
      <c r="Y550" s="65" t="str">
        <f t="shared" ca="1" si="60"/>
        <v>50-59</v>
      </c>
    </row>
    <row r="551" spans="1:28"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55"/>
        <v>0.54</v>
      </c>
      <c r="R551" s="32">
        <f t="shared" ca="1" si="56"/>
        <v>0.54</v>
      </c>
      <c r="S551" s="32">
        <f t="shared" ca="1" si="57"/>
        <v>0.67500000000000004</v>
      </c>
      <c r="T551" s="32">
        <f t="shared" ca="1" si="58"/>
        <v>0.67500000000000004</v>
      </c>
      <c r="U551" s="32">
        <f>RANK(W551,W1:W1002,0)</f>
        <v>549</v>
      </c>
      <c r="V551" s="32">
        <v>549</v>
      </c>
      <c r="W551" s="63">
        <v>0.82</v>
      </c>
      <c r="X551" s="65">
        <f t="shared" ca="1" si="59"/>
        <v>39</v>
      </c>
      <c r="Y551" s="65" t="str">
        <f t="shared" ca="1" si="60"/>
        <v>30-39</v>
      </c>
    </row>
    <row r="552" spans="1:28"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55"/>
        <v>0.72</v>
      </c>
      <c r="R552" s="32">
        <f t="shared" ca="1" si="56"/>
        <v>0.89999999999999991</v>
      </c>
      <c r="S552" s="32">
        <f t="shared" ca="1" si="57"/>
        <v>1.125</v>
      </c>
      <c r="T552" s="32">
        <f t="shared" ca="1" si="58"/>
        <v>1.125</v>
      </c>
      <c r="U552" s="32">
        <f>RANK(W552,W1:W1002,0)</f>
        <v>549</v>
      </c>
      <c r="V552" s="32">
        <v>549</v>
      </c>
      <c r="W552" s="63">
        <v>0.82</v>
      </c>
      <c r="X552" s="65">
        <f t="shared" ca="1" si="59"/>
        <v>32</v>
      </c>
      <c r="Y552" s="65" t="str">
        <f t="shared" ca="1" si="60"/>
        <v>30-39</v>
      </c>
    </row>
    <row r="553" spans="1:28" ht="15.75" hidden="1"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55"/>
        <v>1.03</v>
      </c>
      <c r="R553" s="32">
        <f t="shared" ca="1" si="56"/>
        <v>1.2875000000000001</v>
      </c>
      <c r="S553" s="32">
        <f t="shared" ca="1" si="57"/>
        <v>1.609375</v>
      </c>
      <c r="T553" s="32">
        <f t="shared" ca="1" si="58"/>
        <v>1.609375</v>
      </c>
      <c r="U553" s="32">
        <f>RANK(W553,W1:W1002,0)</f>
        <v>551</v>
      </c>
      <c r="V553" s="32">
        <v>551</v>
      </c>
      <c r="W553" s="63">
        <v>0.81812499999999999</v>
      </c>
      <c r="X553" s="65">
        <f t="shared" ca="1" si="59"/>
        <v>44</v>
      </c>
      <c r="Y553" s="61"/>
      <c r="Z553" s="61"/>
      <c r="AA553" s="61"/>
      <c r="AB553" s="40"/>
    </row>
    <row r="554" spans="1:28"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55"/>
        <v>0.54</v>
      </c>
      <c r="R554" s="32">
        <f t="shared" ca="1" si="56"/>
        <v>0.67500000000000004</v>
      </c>
      <c r="S554" s="32">
        <f t="shared" ca="1" si="57"/>
        <v>0.84375</v>
      </c>
      <c r="T554" s="32">
        <f t="shared" ca="1" si="58"/>
        <v>0.84375</v>
      </c>
      <c r="U554" s="32">
        <f>RANK(W554,W1:W1002,0)</f>
        <v>552</v>
      </c>
      <c r="V554" s="32">
        <v>552</v>
      </c>
      <c r="W554" s="63">
        <v>0.81599999999999995</v>
      </c>
      <c r="X554" s="65">
        <f t="shared" ca="1" si="59"/>
        <v>47</v>
      </c>
      <c r="Y554" s="65" t="str">
        <f t="shared" ref="Y554:Y558" ca="1" si="61">IF(AND(X554&gt;=20, X554&lt;=29), "20-29",
  IF(AND(X554&gt;=30, X554&lt;=39), "30-39",
    IF(AND(X554&gt;=40, X554&lt;=49), "40-49",
      IF(AND(X554&gt;=50, X554&lt;=59), "50-59",
        IF(AND(X554&gt;=60, X554&lt;=69), "60-69",
          IF(AND(X554&gt;=70, X554&lt;=79), "70-79",
            IF(AND(X554&gt;=80, X554&lt;=89), "80-89",
              IF(AND(X554&gt;=90, X554&lt;=99), "90-99",
                IF(AND(X554&gt;=100, X554&lt;=109), "100-109", "Other")))))))))</f>
        <v>40-49</v>
      </c>
    </row>
    <row r="555" spans="1:28"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55"/>
        <v>1.08</v>
      </c>
      <c r="R555" s="32">
        <f t="shared" ca="1" si="56"/>
        <v>1.35</v>
      </c>
      <c r="S555" s="32">
        <f t="shared" ca="1" si="57"/>
        <v>1.35</v>
      </c>
      <c r="T555" s="32">
        <f t="shared" ca="1" si="58"/>
        <v>1.1475</v>
      </c>
      <c r="U555" s="32">
        <f>RANK(W555,W1:W1002,0)</f>
        <v>552</v>
      </c>
      <c r="V555" s="32">
        <v>552</v>
      </c>
      <c r="W555" s="63">
        <v>0.81599999999999995</v>
      </c>
      <c r="X555" s="65">
        <f t="shared" ca="1" si="59"/>
        <v>24</v>
      </c>
      <c r="Y555" s="65" t="str">
        <f t="shared" ca="1" si="61"/>
        <v>20-29</v>
      </c>
    </row>
    <row r="556" spans="1:28"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55"/>
        <v>0.79</v>
      </c>
      <c r="R556" s="32">
        <f t="shared" ca="1" si="56"/>
        <v>0.79</v>
      </c>
      <c r="S556" s="32">
        <f t="shared" ca="1" si="57"/>
        <v>0.79</v>
      </c>
      <c r="T556" s="32">
        <f t="shared" ca="1" si="58"/>
        <v>0.79</v>
      </c>
      <c r="U556" s="32">
        <f>RANK(W556,W1:W1002,0)</f>
        <v>552</v>
      </c>
      <c r="V556" s="32">
        <v>552</v>
      </c>
      <c r="W556" s="63">
        <v>0.81599999999999995</v>
      </c>
      <c r="X556" s="65">
        <f t="shared" ca="1" si="59"/>
        <v>65</v>
      </c>
      <c r="Y556" s="65" t="str">
        <f t="shared" ca="1" si="61"/>
        <v>60-69</v>
      </c>
    </row>
    <row r="557" spans="1:28"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55"/>
        <v>0.68</v>
      </c>
      <c r="R557" s="32">
        <f t="shared" ca="1" si="56"/>
        <v>0.85000000000000009</v>
      </c>
      <c r="S557" s="32">
        <f t="shared" ca="1" si="57"/>
        <v>0.85000000000000009</v>
      </c>
      <c r="T557" s="32">
        <f t="shared" ca="1" si="58"/>
        <v>0.85000000000000009</v>
      </c>
      <c r="U557" s="32">
        <f>RANK(W557,W1:W1002,0)</f>
        <v>555</v>
      </c>
      <c r="V557" s="32">
        <v>555</v>
      </c>
      <c r="W557" s="63">
        <v>0.8125</v>
      </c>
      <c r="X557" s="65">
        <f t="shared" ca="1" si="59"/>
        <v>28</v>
      </c>
      <c r="Y557" s="65" t="str">
        <f t="shared" ca="1" si="61"/>
        <v>20-29</v>
      </c>
    </row>
    <row r="558" spans="1:28"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55"/>
        <v>0.51</v>
      </c>
      <c r="R558" s="32">
        <f t="shared" ca="1" si="56"/>
        <v>0.51</v>
      </c>
      <c r="S558" s="32">
        <f t="shared" ca="1" si="57"/>
        <v>0.51</v>
      </c>
      <c r="T558" s="32">
        <f t="shared" ca="1" si="58"/>
        <v>0.51</v>
      </c>
      <c r="U558" s="32">
        <f>RANK(W558,W1:W1002,0)</f>
        <v>555</v>
      </c>
      <c r="V558" s="32">
        <v>555</v>
      </c>
      <c r="W558" s="63">
        <v>0.8125</v>
      </c>
      <c r="X558" s="65">
        <f t="shared" ca="1" si="59"/>
        <v>30</v>
      </c>
      <c r="Y558" s="65" t="str">
        <f t="shared" ca="1" si="61"/>
        <v>30-39</v>
      </c>
    </row>
    <row r="559" spans="1:28" ht="15.75" hidden="1"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55"/>
        <v>0.61</v>
      </c>
      <c r="R559" s="32">
        <f t="shared" ca="1" si="56"/>
        <v>0.61</v>
      </c>
      <c r="S559" s="32">
        <f t="shared" ca="1" si="57"/>
        <v>0.61</v>
      </c>
      <c r="T559" s="32">
        <f t="shared" ca="1" si="58"/>
        <v>0.61</v>
      </c>
      <c r="U559" s="32">
        <f>RANK(W559,W1:W1002,0)</f>
        <v>555</v>
      </c>
      <c r="V559" s="32">
        <v>555</v>
      </c>
      <c r="W559" s="63">
        <v>0.8125</v>
      </c>
      <c r="X559" s="65">
        <f t="shared" ca="1" si="59"/>
        <v>51</v>
      </c>
      <c r="Y559" s="61"/>
      <c r="Z559" s="61"/>
      <c r="AA559" s="61"/>
      <c r="AB559" s="40"/>
    </row>
    <row r="560" spans="1:28"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55"/>
        <v>0.55000000000000004</v>
      </c>
      <c r="R560" s="32">
        <f t="shared" ca="1" si="56"/>
        <v>0.55000000000000004</v>
      </c>
      <c r="S560" s="32">
        <f t="shared" ca="1" si="57"/>
        <v>0.6875</v>
      </c>
      <c r="T560" s="32">
        <f t="shared" ca="1" si="58"/>
        <v>0.6875</v>
      </c>
      <c r="U560" s="32">
        <f>RANK(W560,W1:W1002,0)</f>
        <v>555</v>
      </c>
      <c r="V560" s="32">
        <v>555</v>
      </c>
      <c r="W560" s="63">
        <v>0.8125</v>
      </c>
      <c r="X560" s="65">
        <f t="shared" ca="1" si="59"/>
        <v>29</v>
      </c>
      <c r="Y560" s="65" t="str">
        <f t="shared" ref="Y560:Y562" ca="1" si="62">IF(AND(X560&gt;=20, X560&lt;=29), "20-29",
  IF(AND(X560&gt;=30, X560&lt;=39), "30-39",
    IF(AND(X560&gt;=40, X560&lt;=49), "40-49",
      IF(AND(X560&gt;=50, X560&lt;=59), "50-59",
        IF(AND(X560&gt;=60, X560&lt;=69), "60-69",
          IF(AND(X560&gt;=70, X560&lt;=79), "70-79",
            IF(AND(X560&gt;=80, X560&lt;=89), "80-89",
              IF(AND(X560&gt;=90, X560&lt;=99), "90-99",
                IF(AND(X560&gt;=100, X560&lt;=109), "100-109", "Other")))))))))</f>
        <v>20-29</v>
      </c>
    </row>
    <row r="561" spans="1:28"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55"/>
        <v>0.98</v>
      </c>
      <c r="R561" s="32">
        <f t="shared" ca="1" si="56"/>
        <v>0.98</v>
      </c>
      <c r="S561" s="32">
        <f t="shared" ca="1" si="57"/>
        <v>1.2250000000000001</v>
      </c>
      <c r="T561" s="32">
        <f t="shared" ca="1" si="58"/>
        <v>1.2250000000000001</v>
      </c>
      <c r="U561" s="32">
        <f>RANK(W561,W1:W1002,0)</f>
        <v>555</v>
      </c>
      <c r="V561" s="32">
        <v>555</v>
      </c>
      <c r="W561" s="63">
        <v>0.8125</v>
      </c>
      <c r="X561" s="65">
        <f t="shared" ca="1" si="59"/>
        <v>76</v>
      </c>
      <c r="Y561" s="65" t="str">
        <f t="shared" ca="1" si="62"/>
        <v>70-79</v>
      </c>
    </row>
    <row r="562" spans="1:28"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55"/>
        <v>0.98</v>
      </c>
      <c r="R562" s="32">
        <f t="shared" ca="1" si="56"/>
        <v>0.98</v>
      </c>
      <c r="S562" s="32">
        <f t="shared" ca="1" si="57"/>
        <v>0.98</v>
      </c>
      <c r="T562" s="32">
        <f t="shared" ca="1" si="58"/>
        <v>0.98</v>
      </c>
      <c r="U562" s="32">
        <f>RANK(W562,W1:W1002,0)</f>
        <v>555</v>
      </c>
      <c r="V562" s="32">
        <v>555</v>
      </c>
      <c r="W562" s="63">
        <v>0.8125</v>
      </c>
      <c r="X562" s="65">
        <f t="shared" ca="1" si="59"/>
        <v>73</v>
      </c>
      <c r="Y562" s="65" t="str">
        <f t="shared" ca="1" si="62"/>
        <v>70-79</v>
      </c>
    </row>
    <row r="563" spans="1:28" ht="15.75" hidden="1"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55"/>
        <v>1.02</v>
      </c>
      <c r="R563" s="32">
        <f t="shared" ca="1" si="56"/>
        <v>1.02</v>
      </c>
      <c r="S563" s="32">
        <f t="shared" ca="1" si="57"/>
        <v>1.02</v>
      </c>
      <c r="T563" s="32">
        <f t="shared" ca="1" si="58"/>
        <v>0.86699999999999999</v>
      </c>
      <c r="U563" s="32">
        <f>RANK(W563,W1:W1002,0)</f>
        <v>561</v>
      </c>
      <c r="V563" s="32">
        <v>561</v>
      </c>
      <c r="W563" s="63">
        <v>0.81015625000000002</v>
      </c>
      <c r="X563" s="65">
        <f t="shared" ca="1" si="59"/>
        <v>72</v>
      </c>
      <c r="Y563" s="61"/>
      <c r="Z563" s="61"/>
      <c r="AA563" s="61"/>
      <c r="AB563" s="40"/>
    </row>
    <row r="564" spans="1:28"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55"/>
        <v>0.76</v>
      </c>
      <c r="R564" s="32">
        <f t="shared" ca="1" si="56"/>
        <v>0.76</v>
      </c>
      <c r="S564" s="32">
        <f t="shared" ca="1" si="57"/>
        <v>0.76</v>
      </c>
      <c r="T564" s="32">
        <f t="shared" ca="1" si="58"/>
        <v>0.64600000000000002</v>
      </c>
      <c r="U564" s="32">
        <f>RANK(W564,W1:W1002,0)</f>
        <v>562</v>
      </c>
      <c r="V564" s="32">
        <v>562</v>
      </c>
      <c r="W564" s="63">
        <v>0.81</v>
      </c>
      <c r="X564" s="65">
        <f t="shared" ca="1" si="59"/>
        <v>69</v>
      </c>
      <c r="Y564" s="65" t="str">
        <f t="shared" ref="Y564:Y601" ca="1" si="63">IF(AND(X564&gt;=20, X564&lt;=29), "20-29",
  IF(AND(X564&gt;=30, X564&lt;=39), "30-39",
    IF(AND(X564&gt;=40, X564&lt;=49), "40-49",
      IF(AND(X564&gt;=50, X564&lt;=59), "50-59",
        IF(AND(X564&gt;=60, X564&lt;=69), "60-69",
          IF(AND(X564&gt;=70, X564&lt;=79), "70-79",
            IF(AND(X564&gt;=80, X564&lt;=89), "80-89",
              IF(AND(X564&gt;=90, X564&lt;=99), "90-99",
                IF(AND(X564&gt;=100, X564&lt;=109), "100-109", "Other")))))))))</f>
        <v>60-69</v>
      </c>
    </row>
    <row r="565" spans="1:28"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55"/>
        <v>0.89</v>
      </c>
      <c r="R565" s="32">
        <f t="shared" ca="1" si="56"/>
        <v>1.1125</v>
      </c>
      <c r="S565" s="32">
        <f t="shared" ca="1" si="57"/>
        <v>1.390625</v>
      </c>
      <c r="T565" s="32">
        <f t="shared" ca="1" si="58"/>
        <v>1.1820312499999999</v>
      </c>
      <c r="U565" s="32">
        <f>RANK(W565,W1:W1002,0)</f>
        <v>563</v>
      </c>
      <c r="V565" s="32">
        <v>563</v>
      </c>
      <c r="W565" s="63">
        <v>0.8075</v>
      </c>
      <c r="X565" s="65">
        <f t="shared" ca="1" si="59"/>
        <v>29</v>
      </c>
      <c r="Y565" s="65" t="str">
        <f t="shared" ca="1" si="63"/>
        <v>20-29</v>
      </c>
    </row>
    <row r="566" spans="1:28"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55"/>
        <v>1.02</v>
      </c>
      <c r="R566" s="32">
        <f t="shared" ca="1" si="56"/>
        <v>1.02</v>
      </c>
      <c r="S566" s="32">
        <f t="shared" ca="1" si="57"/>
        <v>1.2749999999999999</v>
      </c>
      <c r="T566" s="32">
        <f t="shared" ca="1" si="58"/>
        <v>1.2749999999999999</v>
      </c>
      <c r="U566" s="32">
        <f>RANK(W566,W1:W1002,0)</f>
        <v>563</v>
      </c>
      <c r="V566" s="32">
        <v>563</v>
      </c>
      <c r="W566" s="63">
        <v>0.8075</v>
      </c>
      <c r="X566" s="65">
        <f t="shared" ca="1" si="59"/>
        <v>56</v>
      </c>
      <c r="Y566" s="65" t="str">
        <f t="shared" ca="1" si="63"/>
        <v>50-59</v>
      </c>
    </row>
    <row r="567" spans="1:28"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55"/>
        <v>1.05</v>
      </c>
      <c r="R567" s="32">
        <f t="shared" ca="1" si="56"/>
        <v>1.3125</v>
      </c>
      <c r="S567" s="32">
        <f t="shared" ca="1" si="57"/>
        <v>1.640625</v>
      </c>
      <c r="T567" s="32">
        <f t="shared" ca="1" si="58"/>
        <v>1.640625</v>
      </c>
      <c r="U567" s="32">
        <f>RANK(W567,W1:W1002,0)</f>
        <v>563</v>
      </c>
      <c r="V567" s="32">
        <v>563</v>
      </c>
      <c r="W567" s="63">
        <v>0.8075</v>
      </c>
      <c r="X567" s="65">
        <f t="shared" ca="1" si="59"/>
        <v>68</v>
      </c>
      <c r="Y567" s="65" t="str">
        <f t="shared" ca="1" si="63"/>
        <v>60-69</v>
      </c>
    </row>
    <row r="568" spans="1:28"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55"/>
        <v>0.79</v>
      </c>
      <c r="R568" s="32">
        <f t="shared" ca="1" si="56"/>
        <v>0.98750000000000004</v>
      </c>
      <c r="S568" s="32">
        <f t="shared" ca="1" si="57"/>
        <v>0.98750000000000004</v>
      </c>
      <c r="T568" s="32">
        <f t="shared" ca="1" si="58"/>
        <v>0.98750000000000004</v>
      </c>
      <c r="U568" s="32">
        <f>RANK(W568,W1:W1002,0)</f>
        <v>563</v>
      </c>
      <c r="V568" s="32">
        <v>563</v>
      </c>
      <c r="W568" s="63">
        <v>0.8075</v>
      </c>
      <c r="X568" s="65">
        <f t="shared" ca="1" si="59"/>
        <v>67</v>
      </c>
      <c r="Y568" s="65" t="str">
        <f t="shared" ca="1" si="63"/>
        <v>60-69</v>
      </c>
    </row>
    <row r="569" spans="1:28"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55"/>
        <v>1.01</v>
      </c>
      <c r="R569" s="32">
        <f t="shared" ca="1" si="56"/>
        <v>1.2625</v>
      </c>
      <c r="S569" s="32">
        <f t="shared" ca="1" si="57"/>
        <v>1.578125</v>
      </c>
      <c r="T569" s="32">
        <f t="shared" ca="1" si="58"/>
        <v>1.578125</v>
      </c>
      <c r="U569" s="32">
        <f>RANK(W569,W1:W1002,0)</f>
        <v>563</v>
      </c>
      <c r="V569" s="32">
        <v>563</v>
      </c>
      <c r="W569" s="63">
        <v>0.8075</v>
      </c>
      <c r="X569" s="65">
        <f t="shared" ca="1" si="59"/>
        <v>59</v>
      </c>
      <c r="Y569" s="65" t="str">
        <f t="shared" ca="1" si="63"/>
        <v>50-59</v>
      </c>
    </row>
    <row r="570" spans="1:28"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55"/>
        <v>0.6</v>
      </c>
      <c r="R570" s="32">
        <f t="shared" ca="1" si="56"/>
        <v>0.75</v>
      </c>
      <c r="S570" s="32">
        <f t="shared" ca="1" si="57"/>
        <v>0.75</v>
      </c>
      <c r="T570" s="32">
        <f t="shared" ca="1" si="58"/>
        <v>0.63749999999999996</v>
      </c>
      <c r="U570" s="32">
        <f>RANK(W570,W1:W1002,0)</f>
        <v>568</v>
      </c>
      <c r="V570" s="32">
        <v>568</v>
      </c>
      <c r="W570" s="63">
        <v>0.8</v>
      </c>
      <c r="X570" s="65">
        <f t="shared" ca="1" si="59"/>
        <v>37</v>
      </c>
      <c r="Y570" s="65" t="str">
        <f t="shared" ca="1" si="63"/>
        <v>30-39</v>
      </c>
    </row>
    <row r="571" spans="1:28"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55"/>
        <v>0.51</v>
      </c>
      <c r="R571" s="32">
        <f t="shared" ca="1" si="56"/>
        <v>0.51</v>
      </c>
      <c r="S571" s="32">
        <f t="shared" ca="1" si="57"/>
        <v>0.63749999999999996</v>
      </c>
      <c r="T571" s="32">
        <f t="shared" ca="1" si="58"/>
        <v>0.541875</v>
      </c>
      <c r="U571" s="32">
        <f>RANK(W571,W1:W1002,0)</f>
        <v>568</v>
      </c>
      <c r="V571" s="32">
        <v>568</v>
      </c>
      <c r="W571" s="63">
        <v>0.8</v>
      </c>
      <c r="X571" s="65">
        <f t="shared" ca="1" si="59"/>
        <v>31</v>
      </c>
      <c r="Y571" s="65" t="str">
        <f t="shared" ca="1" si="63"/>
        <v>30-39</v>
      </c>
    </row>
    <row r="572" spans="1:28"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55"/>
        <v>0.47</v>
      </c>
      <c r="R572" s="32">
        <f t="shared" ca="1" si="56"/>
        <v>0.58749999999999991</v>
      </c>
      <c r="S572" s="32">
        <f t="shared" ca="1" si="57"/>
        <v>0.58749999999999991</v>
      </c>
      <c r="T572" s="32">
        <f t="shared" ca="1" si="58"/>
        <v>0.4993749999999999</v>
      </c>
      <c r="U572" s="32">
        <f>RANK(W572,W1:W1002,0)</f>
        <v>568</v>
      </c>
      <c r="V572" s="32">
        <v>568</v>
      </c>
      <c r="W572" s="63">
        <v>0.8</v>
      </c>
      <c r="X572" s="65">
        <f t="shared" ca="1" si="59"/>
        <v>22</v>
      </c>
      <c r="Y572" s="65" t="str">
        <f t="shared" ca="1" si="63"/>
        <v>20-29</v>
      </c>
    </row>
    <row r="573" spans="1:28"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55"/>
        <v>0.85</v>
      </c>
      <c r="R573" s="32">
        <f t="shared" ca="1" si="56"/>
        <v>1.0625</v>
      </c>
      <c r="S573" s="32">
        <f t="shared" ca="1" si="57"/>
        <v>1.0625</v>
      </c>
      <c r="T573" s="32">
        <f t="shared" ca="1" si="58"/>
        <v>0.90312499999999996</v>
      </c>
      <c r="U573" s="32">
        <f>RANK(W573,W1:W1002,0)</f>
        <v>568</v>
      </c>
      <c r="V573" s="32">
        <v>568</v>
      </c>
      <c r="W573" s="63">
        <v>0.8</v>
      </c>
      <c r="X573" s="65">
        <f t="shared" ca="1" si="59"/>
        <v>55</v>
      </c>
      <c r="Y573" s="65" t="str">
        <f t="shared" ca="1" si="63"/>
        <v>50-59</v>
      </c>
    </row>
    <row r="574" spans="1:28"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55"/>
        <v>0.78</v>
      </c>
      <c r="R574" s="32">
        <f t="shared" ca="1" si="56"/>
        <v>0.97500000000000009</v>
      </c>
      <c r="S574" s="32">
        <f t="shared" ca="1" si="57"/>
        <v>1.21875</v>
      </c>
      <c r="T574" s="32">
        <f t="shared" ca="1" si="58"/>
        <v>1.0359375</v>
      </c>
      <c r="U574" s="32">
        <f>RANK(W574,W1:W1002,0)</f>
        <v>568</v>
      </c>
      <c r="V574" s="32">
        <v>568</v>
      </c>
      <c r="W574" s="63">
        <v>0.8</v>
      </c>
      <c r="X574" s="65">
        <f t="shared" ca="1" si="59"/>
        <v>72</v>
      </c>
      <c r="Y574" s="65" t="str">
        <f t="shared" ca="1" si="63"/>
        <v>70-79</v>
      </c>
    </row>
    <row r="575" spans="1:28"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55"/>
        <v>0.94</v>
      </c>
      <c r="R575" s="32">
        <f t="shared" ca="1" si="56"/>
        <v>0.94</v>
      </c>
      <c r="S575" s="32">
        <f t="shared" ca="1" si="57"/>
        <v>0.94</v>
      </c>
      <c r="T575" s="32">
        <f t="shared" ca="1" si="58"/>
        <v>0.79899999999999993</v>
      </c>
      <c r="U575" s="32">
        <f>RANK(W575,W1:W1002,0)</f>
        <v>568</v>
      </c>
      <c r="V575" s="32">
        <v>568</v>
      </c>
      <c r="W575" s="63">
        <v>0.8</v>
      </c>
      <c r="X575" s="65">
        <f t="shared" ca="1" si="59"/>
        <v>81</v>
      </c>
      <c r="Y575" s="65" t="str">
        <f t="shared" ca="1" si="63"/>
        <v>80-89</v>
      </c>
    </row>
    <row r="576" spans="1:28"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55"/>
        <v>0.78</v>
      </c>
      <c r="R576" s="32">
        <f t="shared" ca="1" si="56"/>
        <v>0.97500000000000009</v>
      </c>
      <c r="S576" s="32">
        <f t="shared" ca="1" si="57"/>
        <v>0.97500000000000009</v>
      </c>
      <c r="T576" s="32">
        <f t="shared" ca="1" si="58"/>
        <v>0.97500000000000009</v>
      </c>
      <c r="U576" s="32">
        <f>RANK(W576,W1:W1002,0)</f>
        <v>574</v>
      </c>
      <c r="V576" s="32">
        <v>574</v>
      </c>
      <c r="W576" s="63">
        <v>0.79899999999999993</v>
      </c>
      <c r="X576" s="65">
        <f t="shared" ca="1" si="59"/>
        <v>58</v>
      </c>
      <c r="Y576" s="65" t="str">
        <f t="shared" ca="1" si="63"/>
        <v>50-59</v>
      </c>
    </row>
    <row r="577" spans="1:25"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55"/>
        <v>0.63</v>
      </c>
      <c r="R577" s="32">
        <f t="shared" ca="1" si="56"/>
        <v>0.63</v>
      </c>
      <c r="S577" s="32">
        <f t="shared" ca="1" si="57"/>
        <v>0.63</v>
      </c>
      <c r="T577" s="32">
        <f t="shared" ca="1" si="58"/>
        <v>0.53549999999999998</v>
      </c>
      <c r="U577" s="32">
        <f>RANK(W577,W1:W1002,0)</f>
        <v>575</v>
      </c>
      <c r="V577" s="32">
        <v>575</v>
      </c>
      <c r="W577" s="63">
        <v>0.796875</v>
      </c>
      <c r="X577" s="65">
        <f t="shared" ca="1" si="59"/>
        <v>123</v>
      </c>
      <c r="Y577" s="65" t="str">
        <f t="shared" ca="1" si="63"/>
        <v>Other</v>
      </c>
    </row>
    <row r="578" spans="1:25"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55"/>
        <v>0.49</v>
      </c>
      <c r="R578" s="32">
        <f t="shared" ca="1" si="56"/>
        <v>0.49</v>
      </c>
      <c r="S578" s="32">
        <f t="shared" ca="1" si="57"/>
        <v>0.49</v>
      </c>
      <c r="T578" s="32">
        <f t="shared" ca="1" si="58"/>
        <v>0.41649999999999998</v>
      </c>
      <c r="U578" s="32">
        <f>RANK(W578,W1:W1002,0)</f>
        <v>575</v>
      </c>
      <c r="V578" s="32">
        <v>575</v>
      </c>
      <c r="W578" s="63">
        <v>0.796875</v>
      </c>
      <c r="X578" s="65">
        <f t="shared" ca="1" si="59"/>
        <v>25</v>
      </c>
      <c r="Y578" s="65" t="str">
        <f t="shared" ca="1" si="63"/>
        <v>20-29</v>
      </c>
    </row>
    <row r="579" spans="1:25"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55"/>
        <v>0.9</v>
      </c>
      <c r="R579" s="32">
        <f t="shared" ref="R579:R642" ca="1" si="64">Q579*(IF(J579="Yes",1.25,1))</f>
        <v>0.9</v>
      </c>
      <c r="S579" s="32">
        <f t="shared" ref="S579:S642" ca="1" si="65">R579*(IF(OR(VALUE(P579)&gt;8,VALUE(D579)&gt;80),1.25,1))</f>
        <v>1.125</v>
      </c>
      <c r="T579" s="32">
        <f t="shared" ref="T579:T642" ca="1" si="66">S579*(IF(H579="Mass Customer",0.85,1))</f>
        <v>1.125</v>
      </c>
      <c r="U579" s="32">
        <f>RANK(W579,W1:W1002,0)</f>
        <v>575</v>
      </c>
      <c r="V579" s="32">
        <v>575</v>
      </c>
      <c r="W579" s="63">
        <v>0.796875</v>
      </c>
      <c r="X579" s="65">
        <f t="shared" ca="1" si="59"/>
        <v>80</v>
      </c>
      <c r="Y579" s="65" t="str">
        <f t="shared" ca="1" si="63"/>
        <v>80-89</v>
      </c>
    </row>
    <row r="580" spans="1:25"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55"/>
        <v>0.46</v>
      </c>
      <c r="R580" s="32">
        <f t="shared" ca="1" si="64"/>
        <v>0.57500000000000007</v>
      </c>
      <c r="S580" s="32">
        <f t="shared" ca="1" si="65"/>
        <v>0.71875000000000011</v>
      </c>
      <c r="T580" s="32">
        <f t="shared" ca="1" si="66"/>
        <v>0.71875000000000011</v>
      </c>
      <c r="U580" s="32">
        <f>RANK(W580,W1:W1002,0)</f>
        <v>575</v>
      </c>
      <c r="V580" s="32">
        <v>575</v>
      </c>
      <c r="W580" s="63">
        <v>0.796875</v>
      </c>
      <c r="X580" s="65">
        <f t="shared" ca="1" si="59"/>
        <v>47</v>
      </c>
      <c r="Y580" s="65" t="str">
        <f t="shared" ca="1" si="63"/>
        <v>40-49</v>
      </c>
    </row>
    <row r="581" spans="1:25"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55"/>
        <v>0.45</v>
      </c>
      <c r="R581" s="32">
        <f t="shared" ca="1" si="64"/>
        <v>0.45</v>
      </c>
      <c r="S581" s="32">
        <f t="shared" ca="1" si="65"/>
        <v>0.5625</v>
      </c>
      <c r="T581" s="32">
        <f t="shared" ca="1" si="66"/>
        <v>0.47812499999999997</v>
      </c>
      <c r="U581" s="32">
        <f>RANK(W581,W1:W1002,0)</f>
        <v>575</v>
      </c>
      <c r="V581" s="32">
        <v>575</v>
      </c>
      <c r="W581" s="63">
        <v>0.796875</v>
      </c>
      <c r="X581" s="65">
        <f t="shared" ref="X581:X644" ca="1" si="67">DATEDIF(E581, TODAY(), "Y")</f>
        <v>29</v>
      </c>
      <c r="Y581" s="65" t="str">
        <f t="shared" ca="1" si="63"/>
        <v>20-29</v>
      </c>
    </row>
    <row r="582" spans="1:25"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55"/>
        <v>1.03</v>
      </c>
      <c r="R582" s="32">
        <f t="shared" ca="1" si="64"/>
        <v>1.2875000000000001</v>
      </c>
      <c r="S582" s="32">
        <f t="shared" ca="1" si="65"/>
        <v>1.2875000000000001</v>
      </c>
      <c r="T582" s="32">
        <f t="shared" ca="1" si="66"/>
        <v>1.0943750000000001</v>
      </c>
      <c r="U582" s="32">
        <f>RANK(W582,W1:W1002,0)</f>
        <v>575</v>
      </c>
      <c r="V582" s="32">
        <v>575</v>
      </c>
      <c r="W582" s="63">
        <v>0.796875</v>
      </c>
      <c r="X582" s="65">
        <f t="shared" ca="1" si="67"/>
        <v>29</v>
      </c>
      <c r="Y582" s="65" t="str">
        <f t="shared" ca="1" si="63"/>
        <v>20-29</v>
      </c>
    </row>
    <row r="583" spans="1:25"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55"/>
        <v>1</v>
      </c>
      <c r="R583" s="32">
        <f t="shared" ca="1" si="64"/>
        <v>1</v>
      </c>
      <c r="S583" s="32">
        <f t="shared" ca="1" si="65"/>
        <v>1.25</v>
      </c>
      <c r="T583" s="32">
        <f t="shared" ca="1" si="66"/>
        <v>1.0625</v>
      </c>
      <c r="U583" s="32">
        <f>RANK(W583,W1:W1002,0)</f>
        <v>575</v>
      </c>
      <c r="V583" s="32">
        <v>575</v>
      </c>
      <c r="W583" s="63">
        <v>0.796875</v>
      </c>
      <c r="X583" s="65">
        <f t="shared" ca="1" si="67"/>
        <v>50</v>
      </c>
      <c r="Y583" s="65" t="str">
        <f t="shared" ca="1" si="63"/>
        <v>50-59</v>
      </c>
    </row>
    <row r="584" spans="1:25"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55"/>
        <v>1.01</v>
      </c>
      <c r="R584" s="32">
        <f t="shared" ca="1" si="64"/>
        <v>1.2625</v>
      </c>
      <c r="S584" s="32">
        <f t="shared" ca="1" si="65"/>
        <v>1.2625</v>
      </c>
      <c r="T584" s="32">
        <f t="shared" ca="1" si="66"/>
        <v>1.2625</v>
      </c>
      <c r="U584" s="32">
        <f>RANK(W584,W1:W1002,0)</f>
        <v>582</v>
      </c>
      <c r="V584" s="32">
        <v>582</v>
      </c>
      <c r="W584" s="63">
        <v>0.79</v>
      </c>
      <c r="X584" s="65">
        <f t="shared" ca="1" si="67"/>
        <v>33</v>
      </c>
      <c r="Y584" s="65" t="str">
        <f t="shared" ca="1" si="63"/>
        <v>30-39</v>
      </c>
    </row>
    <row r="585" spans="1:25"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55"/>
        <v>0.67</v>
      </c>
      <c r="R585" s="32">
        <f t="shared" ca="1" si="64"/>
        <v>0.83750000000000002</v>
      </c>
      <c r="S585" s="32">
        <f t="shared" ca="1" si="65"/>
        <v>1.046875</v>
      </c>
      <c r="T585" s="32">
        <f t="shared" ca="1" si="66"/>
        <v>1.046875</v>
      </c>
      <c r="U585" s="32">
        <f>RANK(W585,W1:W1002,0)</f>
        <v>583</v>
      </c>
      <c r="V585" s="32">
        <v>583</v>
      </c>
      <c r="W585" s="63">
        <v>0.78749999999999998</v>
      </c>
      <c r="X585" s="65">
        <f t="shared" ca="1" si="67"/>
        <v>28</v>
      </c>
      <c r="Y585" s="65" t="str">
        <f t="shared" ca="1" si="63"/>
        <v>20-29</v>
      </c>
    </row>
    <row r="586" spans="1:25"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55"/>
        <v>0.7</v>
      </c>
      <c r="R586" s="32">
        <f t="shared" ca="1" si="64"/>
        <v>0.875</v>
      </c>
      <c r="S586" s="32">
        <f t="shared" ca="1" si="65"/>
        <v>0.875</v>
      </c>
      <c r="T586" s="32">
        <f t="shared" ca="1" si="66"/>
        <v>0.74375000000000002</v>
      </c>
      <c r="U586" s="32">
        <f>RANK(W586,W1:W1002,0)</f>
        <v>583</v>
      </c>
      <c r="V586" s="32">
        <v>583</v>
      </c>
      <c r="W586" s="63">
        <v>0.78749999999999998</v>
      </c>
      <c r="X586" s="65">
        <f t="shared" ca="1" si="67"/>
        <v>27</v>
      </c>
      <c r="Y586" s="65" t="str">
        <f t="shared" ca="1" si="63"/>
        <v>20-29</v>
      </c>
    </row>
    <row r="587" spans="1:25"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55"/>
        <v>0.48</v>
      </c>
      <c r="R587" s="32">
        <f t="shared" ca="1" si="64"/>
        <v>0.48</v>
      </c>
      <c r="S587" s="32">
        <f t="shared" ca="1" si="65"/>
        <v>0.48</v>
      </c>
      <c r="T587" s="32">
        <f t="shared" ca="1" si="66"/>
        <v>0.40799999999999997</v>
      </c>
      <c r="U587" s="32">
        <f>RANK(W587,W1:W1002,0)</f>
        <v>583</v>
      </c>
      <c r="V587" s="32">
        <v>583</v>
      </c>
      <c r="W587" s="63">
        <v>0.78749999999999998</v>
      </c>
      <c r="X587" s="65">
        <f t="shared" ca="1" si="67"/>
        <v>72</v>
      </c>
      <c r="Y587" s="65" t="str">
        <f t="shared" ca="1" si="63"/>
        <v>70-79</v>
      </c>
    </row>
    <row r="588" spans="1:25"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55"/>
        <v>0.94</v>
      </c>
      <c r="R588" s="32">
        <f t="shared" ca="1" si="64"/>
        <v>0.94</v>
      </c>
      <c r="S588" s="32">
        <f t="shared" ca="1" si="65"/>
        <v>0.94</v>
      </c>
      <c r="T588" s="32">
        <f t="shared" ca="1" si="66"/>
        <v>0.94</v>
      </c>
      <c r="U588" s="32">
        <f>RANK(W588,W1:W1002,0)</f>
        <v>583</v>
      </c>
      <c r="V588" s="32">
        <v>583</v>
      </c>
      <c r="W588" s="63">
        <v>0.78749999999999998</v>
      </c>
      <c r="X588" s="65">
        <f t="shared" ca="1" si="67"/>
        <v>85</v>
      </c>
      <c r="Y588" s="65" t="str">
        <f t="shared" ca="1" si="63"/>
        <v>80-89</v>
      </c>
    </row>
    <row r="589" spans="1:25"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55"/>
        <v>0.79</v>
      </c>
      <c r="R589" s="32">
        <f t="shared" ca="1" si="64"/>
        <v>0.79</v>
      </c>
      <c r="S589" s="32">
        <f t="shared" ca="1" si="65"/>
        <v>0.79</v>
      </c>
      <c r="T589" s="32">
        <f t="shared" ca="1" si="66"/>
        <v>0.79</v>
      </c>
      <c r="U589" s="32">
        <f>RANK(W589,W1:W1002,0)</f>
        <v>587</v>
      </c>
      <c r="V589" s="32">
        <v>587</v>
      </c>
      <c r="W589" s="63">
        <v>0.78625</v>
      </c>
      <c r="X589" s="65">
        <f t="shared" ca="1" si="67"/>
        <v>27</v>
      </c>
      <c r="Y589" s="65" t="str">
        <f t="shared" ca="1" si="63"/>
        <v>20-29</v>
      </c>
    </row>
    <row r="590" spans="1:25"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55"/>
        <v>0.89</v>
      </c>
      <c r="R590" s="32">
        <f t="shared" ca="1" si="64"/>
        <v>1.1125</v>
      </c>
      <c r="S590" s="32">
        <f t="shared" ca="1" si="65"/>
        <v>1.390625</v>
      </c>
      <c r="T590" s="32">
        <f t="shared" ca="1" si="66"/>
        <v>1.390625</v>
      </c>
      <c r="U590" s="32">
        <f>RANK(W590,W1:W1002,0)</f>
        <v>587</v>
      </c>
      <c r="V590" s="32">
        <v>587</v>
      </c>
      <c r="W590" s="63">
        <v>0.78625</v>
      </c>
      <c r="X590" s="65">
        <f t="shared" ca="1" si="67"/>
        <v>29</v>
      </c>
      <c r="Y590" s="65" t="str">
        <f t="shared" ca="1" si="63"/>
        <v>20-29</v>
      </c>
    </row>
    <row r="591" spans="1:25"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55"/>
        <v>0.9</v>
      </c>
      <c r="R591" s="32">
        <f t="shared" ca="1" si="64"/>
        <v>0.9</v>
      </c>
      <c r="S591" s="32">
        <f t="shared" ca="1" si="65"/>
        <v>1.125</v>
      </c>
      <c r="T591" s="32">
        <f t="shared" ca="1" si="66"/>
        <v>1.125</v>
      </c>
      <c r="U591" s="32">
        <f>RANK(W591,W1:W1002,0)</f>
        <v>587</v>
      </c>
      <c r="V591" s="32">
        <v>587</v>
      </c>
      <c r="W591" s="63">
        <v>0.78625</v>
      </c>
      <c r="X591" s="65">
        <f t="shared" ca="1" si="67"/>
        <v>48</v>
      </c>
      <c r="Y591" s="65" t="str">
        <f t="shared" ca="1" si="63"/>
        <v>40-49</v>
      </c>
    </row>
    <row r="592" spans="1:25"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55"/>
        <v>0.59</v>
      </c>
      <c r="R592" s="32">
        <f t="shared" ca="1" si="64"/>
        <v>0.73749999999999993</v>
      </c>
      <c r="S592" s="32">
        <f t="shared" ca="1" si="65"/>
        <v>0.73749999999999993</v>
      </c>
      <c r="T592" s="32">
        <f t="shared" ca="1" si="66"/>
        <v>0.73749999999999993</v>
      </c>
      <c r="U592" s="32">
        <f>RANK(W592,W1:W1002,0)</f>
        <v>590</v>
      </c>
      <c r="V592" s="32">
        <v>590</v>
      </c>
      <c r="W592" s="63">
        <v>0.78359374999999987</v>
      </c>
      <c r="X592" s="65">
        <f t="shared" ca="1" si="67"/>
        <v>36</v>
      </c>
      <c r="Y592" s="65" t="str">
        <f t="shared" ca="1" si="63"/>
        <v>30-39</v>
      </c>
    </row>
    <row r="593" spans="1:28"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55"/>
        <v>0.76</v>
      </c>
      <c r="R593" s="32">
        <f t="shared" ca="1" si="64"/>
        <v>0.76</v>
      </c>
      <c r="S593" s="32">
        <f t="shared" ca="1" si="65"/>
        <v>0.76</v>
      </c>
      <c r="T593" s="32">
        <f t="shared" ca="1" si="66"/>
        <v>0.64600000000000002</v>
      </c>
      <c r="U593" s="32">
        <f>RANK(W593,W1:W1002,0)</f>
        <v>591</v>
      </c>
      <c r="V593" s="32">
        <v>591</v>
      </c>
      <c r="W593" s="63">
        <v>0.78200000000000003</v>
      </c>
      <c r="X593" s="65">
        <f t="shared" ca="1" si="67"/>
        <v>44</v>
      </c>
      <c r="Y593" s="65" t="str">
        <f t="shared" ca="1" si="63"/>
        <v>40-49</v>
      </c>
    </row>
    <row r="594" spans="1:28"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55"/>
        <v>0.97</v>
      </c>
      <c r="R594" s="32">
        <f t="shared" ca="1" si="64"/>
        <v>1.2124999999999999</v>
      </c>
      <c r="S594" s="32">
        <f t="shared" ca="1" si="65"/>
        <v>1.2124999999999999</v>
      </c>
      <c r="T594" s="32">
        <f t="shared" ca="1" si="66"/>
        <v>1.2124999999999999</v>
      </c>
      <c r="U594" s="32">
        <f>RANK(W594,W1:W1002,0)</f>
        <v>591</v>
      </c>
      <c r="V594" s="32">
        <v>591</v>
      </c>
      <c r="W594" s="63">
        <v>0.78200000000000003</v>
      </c>
      <c r="X594" s="65">
        <f t="shared" ca="1" si="67"/>
        <v>27</v>
      </c>
      <c r="Y594" s="65" t="str">
        <f t="shared" ca="1" si="63"/>
        <v>20-29</v>
      </c>
    </row>
    <row r="595" spans="1:28"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55"/>
        <v>0.48</v>
      </c>
      <c r="R595" s="32">
        <f t="shared" ca="1" si="64"/>
        <v>0.48</v>
      </c>
      <c r="S595" s="32">
        <f t="shared" ca="1" si="65"/>
        <v>0.6</v>
      </c>
      <c r="T595" s="32">
        <f t="shared" ca="1" si="66"/>
        <v>0.51</v>
      </c>
      <c r="U595" s="32">
        <f>RANK(W595,W1:W1002,0)</f>
        <v>591</v>
      </c>
      <c r="V595" s="32">
        <v>591</v>
      </c>
      <c r="W595" s="63">
        <v>0.78200000000000003</v>
      </c>
      <c r="X595" s="65">
        <f t="shared" ca="1" si="67"/>
        <v>58</v>
      </c>
      <c r="Y595" s="65" t="str">
        <f t="shared" ca="1" si="63"/>
        <v>50-59</v>
      </c>
    </row>
    <row r="596" spans="1:28"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55"/>
        <v>0.65</v>
      </c>
      <c r="R596" s="32">
        <f t="shared" ca="1" si="64"/>
        <v>0.65</v>
      </c>
      <c r="S596" s="32">
        <f t="shared" ca="1" si="65"/>
        <v>0.65</v>
      </c>
      <c r="T596" s="32">
        <f t="shared" ca="1" si="66"/>
        <v>0.55249999999999999</v>
      </c>
      <c r="U596" s="32">
        <f>RANK(W596,W1:W1002,0)</f>
        <v>594</v>
      </c>
      <c r="V596" s="32">
        <v>594</v>
      </c>
      <c r="W596" s="63">
        <v>0.78125</v>
      </c>
      <c r="X596" s="65">
        <f t="shared" ca="1" si="67"/>
        <v>68</v>
      </c>
      <c r="Y596" s="65" t="str">
        <f t="shared" ca="1" si="63"/>
        <v>60-69</v>
      </c>
    </row>
    <row r="597" spans="1:28"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55"/>
        <v>0.6</v>
      </c>
      <c r="R597" s="32">
        <f t="shared" ca="1" si="64"/>
        <v>0.75</v>
      </c>
      <c r="S597" s="32">
        <f t="shared" ca="1" si="65"/>
        <v>0.75</v>
      </c>
      <c r="T597" s="32">
        <f t="shared" ca="1" si="66"/>
        <v>0.75</v>
      </c>
      <c r="U597" s="32">
        <f>RANK(W597,W1:W1002,0)</f>
        <v>595</v>
      </c>
      <c r="V597" s="32">
        <v>595</v>
      </c>
      <c r="W597" s="63">
        <v>0.77562500000000001</v>
      </c>
      <c r="X597" s="65">
        <f t="shared" ca="1" si="67"/>
        <v>50</v>
      </c>
      <c r="Y597" s="65" t="str">
        <f t="shared" ca="1" si="63"/>
        <v>50-59</v>
      </c>
    </row>
    <row r="598" spans="1:28"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55"/>
        <v>0.99</v>
      </c>
      <c r="R598" s="32">
        <f t="shared" ca="1" si="64"/>
        <v>1.2375</v>
      </c>
      <c r="S598" s="32">
        <f t="shared" ca="1" si="65"/>
        <v>1.2375</v>
      </c>
      <c r="T598" s="32">
        <f t="shared" ca="1" si="66"/>
        <v>1.0518750000000001</v>
      </c>
      <c r="U598" s="32">
        <f>RANK(W598,W1:W1002,0)</f>
        <v>595</v>
      </c>
      <c r="V598" s="32">
        <v>595</v>
      </c>
      <c r="W598" s="63">
        <v>0.77562500000000001</v>
      </c>
      <c r="X598" s="65">
        <f t="shared" ca="1" si="67"/>
        <v>65</v>
      </c>
      <c r="Y598" s="65" t="str">
        <f t="shared" ca="1" si="63"/>
        <v>60-69</v>
      </c>
    </row>
    <row r="599" spans="1:28"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55"/>
        <v>0.62</v>
      </c>
      <c r="R599" s="32">
        <f t="shared" ca="1" si="64"/>
        <v>0.77500000000000002</v>
      </c>
      <c r="S599" s="32">
        <f t="shared" ca="1" si="65"/>
        <v>0.77500000000000002</v>
      </c>
      <c r="T599" s="32">
        <f t="shared" ca="1" si="66"/>
        <v>0.65874999999999995</v>
      </c>
      <c r="U599" s="32">
        <f>RANK(W599,W1:W1002,0)</f>
        <v>595</v>
      </c>
      <c r="V599" s="32">
        <v>595</v>
      </c>
      <c r="W599" s="63">
        <v>0.77562500000000001</v>
      </c>
      <c r="X599" s="65">
        <f t="shared" ca="1" si="67"/>
        <v>44</v>
      </c>
      <c r="Y599" s="65" t="str">
        <f t="shared" ca="1" si="63"/>
        <v>40-49</v>
      </c>
    </row>
    <row r="600" spans="1:28"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55"/>
        <v>0.99</v>
      </c>
      <c r="R600" s="32">
        <f t="shared" ca="1" si="64"/>
        <v>0.99</v>
      </c>
      <c r="S600" s="32">
        <f t="shared" ca="1" si="65"/>
        <v>1.2375</v>
      </c>
      <c r="T600" s="32">
        <f t="shared" ca="1" si="66"/>
        <v>1.2375</v>
      </c>
      <c r="U600" s="32">
        <f>RANK(W600,W1:W1002,0)</f>
        <v>595</v>
      </c>
      <c r="V600" s="32">
        <v>595</v>
      </c>
      <c r="W600" s="63">
        <v>0.77562500000000001</v>
      </c>
      <c r="X600" s="65">
        <f t="shared" ca="1" si="67"/>
        <v>28</v>
      </c>
      <c r="Y600" s="65" t="str">
        <f t="shared" ca="1" si="63"/>
        <v>20-29</v>
      </c>
    </row>
    <row r="601" spans="1:28"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55"/>
        <v>1.07</v>
      </c>
      <c r="R601" s="32">
        <f t="shared" ca="1" si="64"/>
        <v>1.07</v>
      </c>
      <c r="S601" s="32">
        <f t="shared" ca="1" si="65"/>
        <v>1.3375000000000001</v>
      </c>
      <c r="T601" s="32">
        <f t="shared" ca="1" si="66"/>
        <v>1.3375000000000001</v>
      </c>
      <c r="U601" s="32">
        <f>RANK(W601,W1:W1002,0)</f>
        <v>599</v>
      </c>
      <c r="V601" s="32">
        <v>599</v>
      </c>
      <c r="W601" s="63">
        <v>0.77500000000000002</v>
      </c>
      <c r="X601" s="65">
        <f t="shared" ca="1" si="67"/>
        <v>123</v>
      </c>
      <c r="Y601" s="65" t="str">
        <f t="shared" ca="1" si="63"/>
        <v>Other</v>
      </c>
    </row>
    <row r="602" spans="1:28" ht="15.75" hidden="1"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55"/>
        <v>1.03</v>
      </c>
      <c r="R602" s="32">
        <f t="shared" ca="1" si="64"/>
        <v>1.03</v>
      </c>
      <c r="S602" s="32">
        <f t="shared" ca="1" si="65"/>
        <v>1.2875000000000001</v>
      </c>
      <c r="T602" s="32">
        <f t="shared" ca="1" si="66"/>
        <v>1.0943750000000001</v>
      </c>
      <c r="U602" s="32">
        <f>RANK(W602,W1:W1002,0)</f>
        <v>599</v>
      </c>
      <c r="V602" s="32">
        <v>599</v>
      </c>
      <c r="W602" s="63">
        <v>0.77500000000000002</v>
      </c>
      <c r="X602" s="65">
        <f t="shared" ca="1" si="67"/>
        <v>84</v>
      </c>
      <c r="Y602" s="61"/>
      <c r="Z602" s="61"/>
      <c r="AA602" s="61"/>
      <c r="AB602" s="40"/>
    </row>
    <row r="603" spans="1:28"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55"/>
        <v>0.49</v>
      </c>
      <c r="R603" s="32">
        <f t="shared" ca="1" si="64"/>
        <v>0.61250000000000004</v>
      </c>
      <c r="S603" s="32">
        <f t="shared" ca="1" si="65"/>
        <v>0.765625</v>
      </c>
      <c r="T603" s="32">
        <f t="shared" ca="1" si="66"/>
        <v>0.765625</v>
      </c>
      <c r="U603" s="32">
        <f>RANK(W603,W1:W1002,0)</f>
        <v>599</v>
      </c>
      <c r="V603" s="32">
        <v>599</v>
      </c>
      <c r="W603" s="63">
        <v>0.77500000000000002</v>
      </c>
      <c r="X603" s="65">
        <f t="shared" ca="1" si="67"/>
        <v>27</v>
      </c>
      <c r="Y603" s="65" t="str">
        <f t="shared" ref="Y603:Y606" ca="1" si="68">IF(AND(X603&gt;=20, X603&lt;=29), "20-29",
  IF(AND(X603&gt;=30, X603&lt;=39), "30-39",
    IF(AND(X603&gt;=40, X603&lt;=49), "40-49",
      IF(AND(X603&gt;=50, X603&lt;=59), "50-59",
        IF(AND(X603&gt;=60, X603&lt;=69), "60-69",
          IF(AND(X603&gt;=70, X603&lt;=79), "70-79",
            IF(AND(X603&gt;=80, X603&lt;=89), "80-89",
              IF(AND(X603&gt;=90, X603&lt;=99), "90-99",
                IF(AND(X603&gt;=100, X603&lt;=109), "100-109", "Other")))))))))</f>
        <v>20-29</v>
      </c>
    </row>
    <row r="604" spans="1:28"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55"/>
        <v>0.91</v>
      </c>
      <c r="R604" s="32">
        <f t="shared" ca="1" si="64"/>
        <v>1.1375</v>
      </c>
      <c r="S604" s="32">
        <f t="shared" ca="1" si="65"/>
        <v>1.421875</v>
      </c>
      <c r="T604" s="32">
        <f t="shared" ca="1" si="66"/>
        <v>1.421875</v>
      </c>
      <c r="U604" s="32">
        <f>RANK(W604,W1:W1002,0)</f>
        <v>602</v>
      </c>
      <c r="V604" s="32">
        <v>602</v>
      </c>
      <c r="W604" s="63">
        <v>0.77349999999999997</v>
      </c>
      <c r="X604" s="65">
        <f t="shared" ca="1" si="67"/>
        <v>26</v>
      </c>
      <c r="Y604" s="65" t="str">
        <f t="shared" ca="1" si="68"/>
        <v>20-29</v>
      </c>
    </row>
    <row r="605" spans="1:28"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55"/>
        <v>0.93</v>
      </c>
      <c r="R605" s="32">
        <f t="shared" ca="1" si="64"/>
        <v>1.1625000000000001</v>
      </c>
      <c r="S605" s="32">
        <f t="shared" ca="1" si="65"/>
        <v>1.1625000000000001</v>
      </c>
      <c r="T605" s="32">
        <f t="shared" ca="1" si="66"/>
        <v>0.98812500000000003</v>
      </c>
      <c r="U605" s="32">
        <f>RANK(W605,W1:W1002,0)</f>
        <v>603</v>
      </c>
      <c r="V605" s="32">
        <v>603</v>
      </c>
      <c r="W605" s="63">
        <v>0.77031249999999996</v>
      </c>
      <c r="X605" s="65">
        <f t="shared" ca="1" si="67"/>
        <v>50</v>
      </c>
      <c r="Y605" s="65" t="str">
        <f t="shared" ca="1" si="68"/>
        <v>50-59</v>
      </c>
    </row>
    <row r="606" spans="1:28"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55"/>
        <v>0.44</v>
      </c>
      <c r="R606" s="32">
        <f t="shared" ca="1" si="64"/>
        <v>0.55000000000000004</v>
      </c>
      <c r="S606" s="32">
        <f t="shared" ca="1" si="65"/>
        <v>0.6875</v>
      </c>
      <c r="T606" s="32">
        <f t="shared" ca="1" si="66"/>
        <v>0.6875</v>
      </c>
      <c r="U606" s="32">
        <f>RANK(W606,W1:W1002,0)</f>
        <v>604</v>
      </c>
      <c r="V606" s="32">
        <v>604</v>
      </c>
      <c r="W606" s="63">
        <v>0.76500000000000001</v>
      </c>
      <c r="X606" s="65">
        <f t="shared" ca="1" si="67"/>
        <v>62</v>
      </c>
      <c r="Y606" s="65" t="str">
        <f t="shared" ca="1" si="68"/>
        <v>60-69</v>
      </c>
    </row>
    <row r="607" spans="1:28" ht="15.75" hidden="1"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55"/>
        <v>1.02</v>
      </c>
      <c r="R607" s="32">
        <f t="shared" ca="1" si="64"/>
        <v>1.2749999999999999</v>
      </c>
      <c r="S607" s="32">
        <f t="shared" ca="1" si="65"/>
        <v>1.59375</v>
      </c>
      <c r="T607" s="32">
        <f t="shared" ca="1" si="66"/>
        <v>1.59375</v>
      </c>
      <c r="U607" s="32">
        <f>RANK(W607,W1:W1002,0)</f>
        <v>604</v>
      </c>
      <c r="V607" s="32">
        <v>604</v>
      </c>
      <c r="W607" s="63">
        <v>0.76500000000000001</v>
      </c>
      <c r="X607" s="65">
        <f t="shared" ca="1" si="67"/>
        <v>57</v>
      </c>
      <c r="Y607" s="61"/>
      <c r="Z607" s="61"/>
      <c r="AA607" s="61"/>
      <c r="AB607" s="40"/>
    </row>
    <row r="608" spans="1:28"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55"/>
        <v>0.88</v>
      </c>
      <c r="R608" s="32">
        <f t="shared" ca="1" si="64"/>
        <v>0.88</v>
      </c>
      <c r="S608" s="32">
        <f t="shared" ca="1" si="65"/>
        <v>1.1000000000000001</v>
      </c>
      <c r="T608" s="32">
        <f t="shared" ca="1" si="66"/>
        <v>1.1000000000000001</v>
      </c>
      <c r="U608" s="32">
        <f>RANK(W608,W1:W1002,0)</f>
        <v>606</v>
      </c>
      <c r="V608" s="32">
        <v>606</v>
      </c>
      <c r="W608" s="63">
        <v>0.7649999999999999</v>
      </c>
      <c r="X608" s="65">
        <f t="shared" ca="1" si="67"/>
        <v>67</v>
      </c>
      <c r="Y608" s="65" t="str">
        <f t="shared" ref="Y608:Y611" ca="1" si="69">IF(AND(X608&gt;=20, X608&lt;=29), "20-29",
  IF(AND(X608&gt;=30, X608&lt;=39), "30-39",
    IF(AND(X608&gt;=40, X608&lt;=49), "40-49",
      IF(AND(X608&gt;=50, X608&lt;=59), "50-59",
        IF(AND(X608&gt;=60, X608&lt;=69), "60-69",
          IF(AND(X608&gt;=70, X608&lt;=79), "70-79",
            IF(AND(X608&gt;=80, X608&lt;=89), "80-89",
              IF(AND(X608&gt;=90, X608&lt;=99), "90-99",
                IF(AND(X608&gt;=100, X608&lt;=109), "100-109", "Other")))))))))</f>
        <v>60-69</v>
      </c>
    </row>
    <row r="609" spans="1:28"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55"/>
        <v>0.48</v>
      </c>
      <c r="R609" s="32">
        <f t="shared" ca="1" si="64"/>
        <v>0.6</v>
      </c>
      <c r="S609" s="32">
        <f t="shared" ca="1" si="65"/>
        <v>0.75</v>
      </c>
      <c r="T609" s="32">
        <f t="shared" ca="1" si="66"/>
        <v>0.63749999999999996</v>
      </c>
      <c r="U609" s="32">
        <f>RANK(W609,W1:W1002,0)</f>
        <v>606</v>
      </c>
      <c r="V609" s="32">
        <v>606</v>
      </c>
      <c r="W609" s="63">
        <v>0.7649999999999999</v>
      </c>
      <c r="X609" s="65">
        <f t="shared" ca="1" si="67"/>
        <v>68</v>
      </c>
      <c r="Y609" s="65" t="str">
        <f t="shared" ca="1" si="69"/>
        <v>60-69</v>
      </c>
    </row>
    <row r="610" spans="1:28"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55"/>
        <v>0.56000000000000005</v>
      </c>
      <c r="R610" s="32">
        <f t="shared" ca="1" si="64"/>
        <v>0.70000000000000007</v>
      </c>
      <c r="S610" s="32">
        <f t="shared" ca="1" si="65"/>
        <v>0.70000000000000007</v>
      </c>
      <c r="T610" s="32">
        <f t="shared" ca="1" si="66"/>
        <v>0.59500000000000008</v>
      </c>
      <c r="U610" s="32">
        <f>RANK(W610,W1:W1002,0)</f>
        <v>606</v>
      </c>
      <c r="V610" s="32">
        <v>606</v>
      </c>
      <c r="W610" s="63">
        <v>0.7649999999999999</v>
      </c>
      <c r="X610" s="65">
        <f t="shared" ca="1" si="67"/>
        <v>44</v>
      </c>
      <c r="Y610" s="65" t="str">
        <f t="shared" ca="1" si="69"/>
        <v>40-49</v>
      </c>
    </row>
    <row r="611" spans="1:28"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55"/>
        <v>0.41</v>
      </c>
      <c r="R611" s="32">
        <f t="shared" ca="1" si="64"/>
        <v>0.51249999999999996</v>
      </c>
      <c r="S611" s="32">
        <f t="shared" ca="1" si="65"/>
        <v>0.51249999999999996</v>
      </c>
      <c r="T611" s="32">
        <f t="shared" ca="1" si="66"/>
        <v>0.43562499999999993</v>
      </c>
      <c r="U611" s="32">
        <f>RANK(W611,W1:W1002,0)</f>
        <v>609</v>
      </c>
      <c r="V611" s="32">
        <v>609</v>
      </c>
      <c r="W611" s="63">
        <v>0.76249999999999996</v>
      </c>
      <c r="X611" s="65">
        <f t="shared" ca="1" si="67"/>
        <v>53</v>
      </c>
      <c r="Y611" s="65" t="str">
        <f t="shared" ca="1" si="69"/>
        <v>50-59</v>
      </c>
    </row>
    <row r="612" spans="1:28" ht="15.75" hidden="1"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55"/>
        <v>0.49</v>
      </c>
      <c r="R612" s="32">
        <f t="shared" ca="1" si="64"/>
        <v>0.61250000000000004</v>
      </c>
      <c r="S612" s="32">
        <f t="shared" ca="1" si="65"/>
        <v>0.765625</v>
      </c>
      <c r="T612" s="32">
        <f t="shared" ca="1" si="66"/>
        <v>0.65078124999999998</v>
      </c>
      <c r="U612" s="32">
        <f>RANK(W612,W1:W1002,0)</f>
        <v>609</v>
      </c>
      <c r="V612" s="32">
        <v>609</v>
      </c>
      <c r="W612" s="63">
        <v>0.76249999999999996</v>
      </c>
      <c r="X612" s="65">
        <f t="shared" ca="1" si="67"/>
        <v>25</v>
      </c>
      <c r="Y612" s="61"/>
      <c r="Z612" s="61"/>
      <c r="AA612" s="61"/>
      <c r="AB612" s="40"/>
    </row>
    <row r="613" spans="1:28"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55"/>
        <v>0.62</v>
      </c>
      <c r="R613" s="32">
        <f t="shared" ca="1" si="64"/>
        <v>0.62</v>
      </c>
      <c r="S613" s="32">
        <f t="shared" ca="1" si="65"/>
        <v>0.62</v>
      </c>
      <c r="T613" s="32">
        <f t="shared" ca="1" si="66"/>
        <v>0.62</v>
      </c>
      <c r="U613" s="32">
        <f>RANK(W613,W1:W1002,0)</f>
        <v>609</v>
      </c>
      <c r="V613" s="32">
        <v>609</v>
      </c>
      <c r="W613" s="63">
        <v>0.76249999999999996</v>
      </c>
      <c r="X613" s="65">
        <f t="shared" ca="1" si="67"/>
        <v>46</v>
      </c>
      <c r="Y613" s="65" t="str">
        <f t="shared" ref="Y613:Y617" ca="1" si="70">IF(AND(X613&gt;=20, X613&lt;=29), "20-29",
  IF(AND(X613&gt;=30, X613&lt;=39), "30-39",
    IF(AND(X613&gt;=40, X613&lt;=49), "40-49",
      IF(AND(X613&gt;=50, X613&lt;=59), "50-59",
        IF(AND(X613&gt;=60, X613&lt;=69), "60-69",
          IF(AND(X613&gt;=70, X613&lt;=79), "70-79",
            IF(AND(X613&gt;=80, X613&lt;=89), "80-89",
              IF(AND(X613&gt;=90, X613&lt;=99), "90-99",
                IF(AND(X613&gt;=100, X613&lt;=109), "100-109", "Other")))))))))</f>
        <v>40-49</v>
      </c>
    </row>
    <row r="614" spans="1:28"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55"/>
        <v>0.46</v>
      </c>
      <c r="R614" s="32">
        <f t="shared" ca="1" si="64"/>
        <v>0.57500000000000007</v>
      </c>
      <c r="S614" s="32">
        <f t="shared" ca="1" si="65"/>
        <v>0.71875000000000011</v>
      </c>
      <c r="T614" s="32">
        <f t="shared" ca="1" si="66"/>
        <v>0.61093750000000013</v>
      </c>
      <c r="U614" s="32">
        <f>RANK(W614,W1:W1002,0)</f>
        <v>612</v>
      </c>
      <c r="V614" s="32">
        <v>612</v>
      </c>
      <c r="W614" s="63">
        <v>0.75703124999999993</v>
      </c>
      <c r="X614" s="65">
        <f t="shared" ca="1" si="67"/>
        <v>54</v>
      </c>
      <c r="Y614" s="65" t="str">
        <f t="shared" ca="1" si="70"/>
        <v>50-59</v>
      </c>
    </row>
    <row r="615" spans="1:28"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55"/>
        <v>0.95</v>
      </c>
      <c r="R615" s="32">
        <f t="shared" ca="1" si="64"/>
        <v>1.1875</v>
      </c>
      <c r="S615" s="32">
        <f t="shared" ca="1" si="65"/>
        <v>1.1875</v>
      </c>
      <c r="T615" s="32">
        <f t="shared" ca="1" si="66"/>
        <v>1.1875</v>
      </c>
      <c r="U615" s="32">
        <f>RANK(W615,W1:W1002,0)</f>
        <v>612</v>
      </c>
      <c r="V615" s="32">
        <v>612</v>
      </c>
      <c r="W615" s="63">
        <v>0.75703124999999993</v>
      </c>
      <c r="X615" s="65">
        <f t="shared" ca="1" si="67"/>
        <v>73</v>
      </c>
      <c r="Y615" s="65" t="str">
        <f t="shared" ca="1" si="70"/>
        <v>70-79</v>
      </c>
    </row>
    <row r="616" spans="1:28"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55"/>
        <v>0.64</v>
      </c>
      <c r="R616" s="32">
        <f t="shared" ca="1" si="64"/>
        <v>0.8</v>
      </c>
      <c r="S616" s="32">
        <f t="shared" ca="1" si="65"/>
        <v>0.8</v>
      </c>
      <c r="T616" s="32">
        <f t="shared" ca="1" si="66"/>
        <v>0.68</v>
      </c>
      <c r="U616" s="32">
        <f>RANK(W616,W1:W1002,0)</f>
        <v>612</v>
      </c>
      <c r="V616" s="32">
        <v>612</v>
      </c>
      <c r="W616" s="63">
        <v>0.75703124999999993</v>
      </c>
      <c r="X616" s="65">
        <f t="shared" ca="1" si="67"/>
        <v>72</v>
      </c>
      <c r="Y616" s="65" t="str">
        <f t="shared" ca="1" si="70"/>
        <v>70-79</v>
      </c>
    </row>
    <row r="617" spans="1:28"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55"/>
        <v>0.69</v>
      </c>
      <c r="R617" s="32">
        <f t="shared" ca="1" si="64"/>
        <v>0.69</v>
      </c>
      <c r="S617" s="32">
        <f t="shared" ca="1" si="65"/>
        <v>0.86249999999999993</v>
      </c>
      <c r="T617" s="32">
        <f t="shared" ca="1" si="66"/>
        <v>0.73312499999999992</v>
      </c>
      <c r="U617" s="32">
        <f>RANK(W617,W1:W1002,0)</f>
        <v>615</v>
      </c>
      <c r="V617" s="32">
        <v>615</v>
      </c>
      <c r="W617" s="63">
        <v>0.75649999999999995</v>
      </c>
      <c r="X617" s="65">
        <f t="shared" ca="1" si="67"/>
        <v>66</v>
      </c>
      <c r="Y617" s="65" t="str">
        <f t="shared" ca="1" si="70"/>
        <v>60-69</v>
      </c>
    </row>
    <row r="618" spans="1:28" ht="15.75" hidden="1"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55"/>
        <v>0.62</v>
      </c>
      <c r="R618" s="32">
        <f t="shared" ca="1" si="64"/>
        <v>0.77500000000000002</v>
      </c>
      <c r="S618" s="32">
        <f t="shared" ca="1" si="65"/>
        <v>0.96875</v>
      </c>
      <c r="T618" s="32">
        <f t="shared" ca="1" si="66"/>
        <v>0.82343749999999993</v>
      </c>
      <c r="U618" s="32">
        <f>RANK(W618,W1:W1002,0)</f>
        <v>615</v>
      </c>
      <c r="V618" s="32">
        <v>615</v>
      </c>
      <c r="W618" s="63">
        <v>0.75649999999999995</v>
      </c>
      <c r="X618" s="65">
        <f t="shared" ca="1" si="67"/>
        <v>60</v>
      </c>
      <c r="Y618" s="61"/>
      <c r="Z618" s="61"/>
      <c r="AA618" s="61"/>
      <c r="AB618" s="40"/>
    </row>
    <row r="619" spans="1:28"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55"/>
        <v>0.98</v>
      </c>
      <c r="R619" s="32">
        <f t="shared" ca="1" si="64"/>
        <v>1.2250000000000001</v>
      </c>
      <c r="S619" s="32">
        <f t="shared" ca="1" si="65"/>
        <v>1.53125</v>
      </c>
      <c r="T619" s="32">
        <f t="shared" ca="1" si="66"/>
        <v>1.53125</v>
      </c>
      <c r="U619" s="32">
        <f>RANK(W619,W1:W1002,0)</f>
        <v>617</v>
      </c>
      <c r="V619" s="32">
        <v>617</v>
      </c>
      <c r="W619" s="63">
        <v>0.75437499999999991</v>
      </c>
      <c r="X619" s="65">
        <f t="shared" ca="1" si="67"/>
        <v>67</v>
      </c>
      <c r="Y619" s="65" t="str">
        <f ca="1">IF(AND(X619&gt;=20, X619&lt;=29), "20-29",
  IF(AND(X619&gt;=30, X619&lt;=39), "30-39",
    IF(AND(X619&gt;=40, X619&lt;=49), "40-49",
      IF(AND(X619&gt;=50, X619&lt;=59), "50-59",
        IF(AND(X619&gt;=60, X619&lt;=69), "60-69",
          IF(AND(X619&gt;=70, X619&lt;=79), "70-79",
            IF(AND(X619&gt;=80, X619&lt;=89), "80-89",
              IF(AND(X619&gt;=90, X619&lt;=99), "90-99",
                IF(AND(X619&gt;=100, X619&lt;=109), "100-109", "Other")))))))))</f>
        <v>60-69</v>
      </c>
    </row>
    <row r="620" spans="1:28" ht="15.75" hidden="1"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55"/>
        <v>1.05</v>
      </c>
      <c r="R620" s="32">
        <f t="shared" ca="1" si="64"/>
        <v>1.05</v>
      </c>
      <c r="S620" s="32">
        <f t="shared" ca="1" si="65"/>
        <v>1.05</v>
      </c>
      <c r="T620" s="32">
        <f t="shared" ca="1" si="66"/>
        <v>0.89249999999999996</v>
      </c>
      <c r="U620" s="32">
        <f>RANK(W620,W1:W1002,0)</f>
        <v>617</v>
      </c>
      <c r="V620" s="32">
        <v>617</v>
      </c>
      <c r="W620" s="63">
        <v>0.75437499999999991</v>
      </c>
      <c r="X620" s="65">
        <f t="shared" ca="1" si="67"/>
        <v>50</v>
      </c>
      <c r="Y620" s="61"/>
      <c r="Z620" s="61"/>
      <c r="AA620" s="61"/>
      <c r="AB620" s="40"/>
    </row>
    <row r="621" spans="1:28"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55"/>
        <v>0.52</v>
      </c>
      <c r="R621" s="32">
        <f t="shared" ca="1" si="64"/>
        <v>0.52</v>
      </c>
      <c r="S621" s="32">
        <f t="shared" ca="1" si="65"/>
        <v>0.65</v>
      </c>
      <c r="T621" s="32">
        <f t="shared" ca="1" si="66"/>
        <v>0.65</v>
      </c>
      <c r="U621" s="32">
        <f>RANK(W621,W1:W1002,0)</f>
        <v>617</v>
      </c>
      <c r="V621" s="32">
        <v>617</v>
      </c>
      <c r="W621" s="63">
        <v>0.75437499999999991</v>
      </c>
      <c r="X621" s="65">
        <f t="shared" ca="1" si="67"/>
        <v>64</v>
      </c>
      <c r="Y621" s="65" t="str">
        <f t="shared" ref="Y621:Y627" ca="1" si="71">IF(AND(X621&gt;=20, X621&lt;=29), "20-29",
  IF(AND(X621&gt;=30, X621&lt;=39), "30-39",
    IF(AND(X621&gt;=40, X621&lt;=49), "40-49",
      IF(AND(X621&gt;=50, X621&lt;=59), "50-59",
        IF(AND(X621&gt;=60, X621&lt;=69), "60-69",
          IF(AND(X621&gt;=70, X621&lt;=79), "70-79",
            IF(AND(X621&gt;=80, X621&lt;=89), "80-89",
              IF(AND(X621&gt;=90, X621&lt;=99), "90-99",
                IF(AND(X621&gt;=100, X621&lt;=109), "100-109", "Other")))))))))</f>
        <v>60-69</v>
      </c>
    </row>
    <row r="622" spans="1:28"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55"/>
        <v>0.74</v>
      </c>
      <c r="R622" s="32">
        <f t="shared" ca="1" si="64"/>
        <v>0.92500000000000004</v>
      </c>
      <c r="S622" s="32">
        <f t="shared" ca="1" si="65"/>
        <v>0.92500000000000004</v>
      </c>
      <c r="T622" s="32">
        <f t="shared" ca="1" si="66"/>
        <v>0.78625</v>
      </c>
      <c r="U622" s="32">
        <f>RANK(W622,W1:W1002,0)</f>
        <v>620</v>
      </c>
      <c r="V622" s="32">
        <v>620</v>
      </c>
      <c r="W622" s="63">
        <v>0.75</v>
      </c>
      <c r="X622" s="65">
        <f t="shared" ca="1" si="67"/>
        <v>54</v>
      </c>
      <c r="Y622" s="65" t="str">
        <f t="shared" ca="1" si="71"/>
        <v>50-59</v>
      </c>
    </row>
    <row r="623" spans="1:28"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55"/>
        <v>0.86</v>
      </c>
      <c r="R623" s="32">
        <f t="shared" ca="1" si="64"/>
        <v>1.075</v>
      </c>
      <c r="S623" s="32">
        <f t="shared" ca="1" si="65"/>
        <v>1.34375</v>
      </c>
      <c r="T623" s="32">
        <f t="shared" ca="1" si="66"/>
        <v>1.1421874999999999</v>
      </c>
      <c r="U623" s="32">
        <f>RANK(W623,W1:W1002,0)</f>
        <v>620</v>
      </c>
      <c r="V623" s="32">
        <v>620</v>
      </c>
      <c r="W623" s="63">
        <v>0.75</v>
      </c>
      <c r="X623" s="65">
        <f t="shared" ca="1" si="67"/>
        <v>68</v>
      </c>
      <c r="Y623" s="65" t="str">
        <f t="shared" ca="1" si="71"/>
        <v>60-69</v>
      </c>
    </row>
    <row r="624" spans="1:28"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55"/>
        <v>0.67</v>
      </c>
      <c r="R624" s="32">
        <f t="shared" ca="1" si="64"/>
        <v>0.83750000000000002</v>
      </c>
      <c r="S624" s="32">
        <f t="shared" ca="1" si="65"/>
        <v>1.046875</v>
      </c>
      <c r="T624" s="32">
        <f t="shared" ca="1" si="66"/>
        <v>0.88984374999999993</v>
      </c>
      <c r="U624" s="32">
        <f>RANK(W624,W1:W1002,0)</f>
        <v>620</v>
      </c>
      <c r="V624" s="32">
        <v>620</v>
      </c>
      <c r="W624" s="63">
        <v>0.75</v>
      </c>
      <c r="X624" s="65">
        <f t="shared" ca="1" si="67"/>
        <v>83</v>
      </c>
      <c r="Y624" s="65" t="str">
        <f t="shared" ca="1" si="71"/>
        <v>80-89</v>
      </c>
    </row>
    <row r="625" spans="1:28"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55"/>
        <v>1.06</v>
      </c>
      <c r="R625" s="32">
        <f t="shared" ca="1" si="64"/>
        <v>1.3250000000000002</v>
      </c>
      <c r="S625" s="32">
        <f t="shared" ca="1" si="65"/>
        <v>1.3250000000000002</v>
      </c>
      <c r="T625" s="32">
        <f t="shared" ca="1" si="66"/>
        <v>1.1262500000000002</v>
      </c>
      <c r="U625" s="32">
        <f>RANK(W625,W1:W1002,0)</f>
        <v>620</v>
      </c>
      <c r="V625" s="32">
        <v>620</v>
      </c>
      <c r="W625" s="63">
        <v>0.75</v>
      </c>
      <c r="X625" s="65">
        <f t="shared" ca="1" si="67"/>
        <v>25</v>
      </c>
      <c r="Y625" s="65" t="str">
        <f t="shared" ca="1" si="71"/>
        <v>20-29</v>
      </c>
    </row>
    <row r="626" spans="1:28"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55"/>
        <v>0.51</v>
      </c>
      <c r="R626" s="32">
        <f t="shared" ca="1" si="64"/>
        <v>0.51</v>
      </c>
      <c r="S626" s="32">
        <f t="shared" ca="1" si="65"/>
        <v>0.63749999999999996</v>
      </c>
      <c r="T626" s="32">
        <f t="shared" ca="1" si="66"/>
        <v>0.541875</v>
      </c>
      <c r="U626" s="32">
        <f>RANK(W626,W1:W1002,0)</f>
        <v>620</v>
      </c>
      <c r="V626" s="32">
        <v>620</v>
      </c>
      <c r="W626" s="63">
        <v>0.75</v>
      </c>
      <c r="X626" s="65">
        <f t="shared" ca="1" si="67"/>
        <v>56</v>
      </c>
      <c r="Y626" s="65" t="str">
        <f t="shared" ca="1" si="71"/>
        <v>50-59</v>
      </c>
    </row>
    <row r="627" spans="1:28"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55"/>
        <v>0.9</v>
      </c>
      <c r="R627" s="32">
        <f t="shared" ca="1" si="64"/>
        <v>1.125</v>
      </c>
      <c r="S627" s="32">
        <f t="shared" ca="1" si="65"/>
        <v>1.40625</v>
      </c>
      <c r="T627" s="32">
        <f t="shared" ca="1" si="66"/>
        <v>1.40625</v>
      </c>
      <c r="U627" s="32">
        <f>RANK(W627,W1:W1002,0)</f>
        <v>625</v>
      </c>
      <c r="V627" s="32">
        <v>625</v>
      </c>
      <c r="W627" s="63">
        <v>0.748</v>
      </c>
      <c r="X627" s="65">
        <f t="shared" ca="1" si="67"/>
        <v>63</v>
      </c>
      <c r="Y627" s="65" t="str">
        <f t="shared" ca="1" si="71"/>
        <v>60-69</v>
      </c>
    </row>
    <row r="628" spans="1:28" ht="15.75" hidden="1"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55"/>
        <v>0.47</v>
      </c>
      <c r="R628" s="32">
        <f t="shared" ca="1" si="64"/>
        <v>0.58749999999999991</v>
      </c>
      <c r="S628" s="32">
        <f t="shared" ca="1" si="65"/>
        <v>0.73437499999999989</v>
      </c>
      <c r="T628" s="32">
        <f t="shared" ca="1" si="66"/>
        <v>0.73437499999999989</v>
      </c>
      <c r="U628" s="32">
        <f>RANK(W628,W1:W1002,0)</f>
        <v>626</v>
      </c>
      <c r="V628" s="32">
        <v>626</v>
      </c>
      <c r="W628" s="63">
        <v>0.74375000000000002</v>
      </c>
      <c r="X628" s="65">
        <f t="shared" ca="1" si="67"/>
        <v>30</v>
      </c>
      <c r="Y628" s="61"/>
      <c r="Z628" s="61"/>
      <c r="AA628" s="61"/>
      <c r="AB628" s="40"/>
    </row>
    <row r="629" spans="1:28"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55"/>
        <v>0.47</v>
      </c>
      <c r="R629" s="32">
        <f t="shared" ca="1" si="64"/>
        <v>0.58749999999999991</v>
      </c>
      <c r="S629" s="32">
        <f t="shared" ca="1" si="65"/>
        <v>0.58749999999999991</v>
      </c>
      <c r="T629" s="32">
        <f t="shared" ca="1" si="66"/>
        <v>0.58749999999999991</v>
      </c>
      <c r="U629" s="32">
        <f>RANK(W629,W1:W1002,0)</f>
        <v>626</v>
      </c>
      <c r="V629" s="32">
        <v>626</v>
      </c>
      <c r="W629" s="63">
        <v>0.74375000000000002</v>
      </c>
      <c r="X629" s="65">
        <f t="shared" ca="1" si="67"/>
        <v>50</v>
      </c>
      <c r="Y629" s="65" t="str">
        <f t="shared" ref="Y629:Y654" ca="1" si="72">IF(AND(X629&gt;=20, X629&lt;=29), "20-29",
  IF(AND(X629&gt;=30, X629&lt;=39), "30-39",
    IF(AND(X629&gt;=40, X629&lt;=49), "40-49",
      IF(AND(X629&gt;=50, X629&lt;=59), "50-59",
        IF(AND(X629&gt;=60, X629&lt;=69), "60-69",
          IF(AND(X629&gt;=70, X629&lt;=79), "70-79",
            IF(AND(X629&gt;=80, X629&lt;=89), "80-89",
              IF(AND(X629&gt;=90, X629&lt;=99), "90-99",
                IF(AND(X629&gt;=100, X629&lt;=109), "100-109", "Other")))))))))</f>
        <v>50-59</v>
      </c>
    </row>
    <row r="630" spans="1:28"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55"/>
        <v>0.5</v>
      </c>
      <c r="R630" s="32">
        <f t="shared" ca="1" si="64"/>
        <v>0.5</v>
      </c>
      <c r="S630" s="32">
        <f t="shared" ca="1" si="65"/>
        <v>0.5</v>
      </c>
      <c r="T630" s="32">
        <f t="shared" ca="1" si="66"/>
        <v>0.42499999999999999</v>
      </c>
      <c r="U630" s="32">
        <f>RANK(W630,W1:W1002,0)</f>
        <v>626</v>
      </c>
      <c r="V630" s="32">
        <v>626</v>
      </c>
      <c r="W630" s="63">
        <v>0.74375000000000002</v>
      </c>
      <c r="X630" s="65">
        <f t="shared" ca="1" si="67"/>
        <v>62</v>
      </c>
      <c r="Y630" s="65" t="str">
        <f t="shared" ca="1" si="72"/>
        <v>60-69</v>
      </c>
    </row>
    <row r="631" spans="1:28"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55"/>
        <v>1.0900000000000001</v>
      </c>
      <c r="R631" s="32">
        <f t="shared" ca="1" si="64"/>
        <v>1.3625</v>
      </c>
      <c r="S631" s="32">
        <f t="shared" ca="1" si="65"/>
        <v>1.3625</v>
      </c>
      <c r="T631" s="32">
        <f t="shared" ca="1" si="66"/>
        <v>1.3625</v>
      </c>
      <c r="U631" s="32">
        <f>RANK(W631,W1:W1002,0)</f>
        <v>626</v>
      </c>
      <c r="V631" s="32">
        <v>626</v>
      </c>
      <c r="W631" s="63">
        <v>0.74375000000000002</v>
      </c>
      <c r="X631" s="65">
        <f t="shared" ca="1" si="67"/>
        <v>84</v>
      </c>
      <c r="Y631" s="65" t="str">
        <f t="shared" ca="1" si="72"/>
        <v>80-89</v>
      </c>
    </row>
    <row r="632" spans="1:28"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55"/>
        <v>1.04</v>
      </c>
      <c r="R632" s="32">
        <f t="shared" ca="1" si="64"/>
        <v>1.04</v>
      </c>
      <c r="S632" s="32">
        <f t="shared" ca="1" si="65"/>
        <v>1.3</v>
      </c>
      <c r="T632" s="32">
        <f t="shared" ca="1" si="66"/>
        <v>1.105</v>
      </c>
      <c r="U632" s="32">
        <f>RANK(W632,W1:W1002,0)</f>
        <v>626</v>
      </c>
      <c r="V632" s="32">
        <v>626</v>
      </c>
      <c r="W632" s="63">
        <v>0.74375000000000002</v>
      </c>
      <c r="X632" s="65">
        <f t="shared" ca="1" si="67"/>
        <v>77</v>
      </c>
      <c r="Y632" s="65" t="str">
        <f t="shared" ca="1" si="72"/>
        <v>70-79</v>
      </c>
    </row>
    <row r="633" spans="1:28"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55"/>
        <v>0.53</v>
      </c>
      <c r="R633" s="32">
        <f t="shared" ca="1" si="64"/>
        <v>0.66250000000000009</v>
      </c>
      <c r="S633" s="32">
        <f t="shared" ca="1" si="65"/>
        <v>0.66250000000000009</v>
      </c>
      <c r="T633" s="32">
        <f t="shared" ca="1" si="66"/>
        <v>0.66250000000000009</v>
      </c>
      <c r="U633" s="32">
        <f>RANK(W633,W1:W1002,0)</f>
        <v>626</v>
      </c>
      <c r="V633" s="32">
        <v>626</v>
      </c>
      <c r="W633" s="63">
        <v>0.74375000000000002</v>
      </c>
      <c r="X633" s="65">
        <f t="shared" ca="1" si="67"/>
        <v>36</v>
      </c>
      <c r="Y633" s="65" t="str">
        <f t="shared" ca="1" si="72"/>
        <v>30-39</v>
      </c>
    </row>
    <row r="634" spans="1:28"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55"/>
        <v>0.95</v>
      </c>
      <c r="R634" s="32">
        <f t="shared" ca="1" si="64"/>
        <v>1.1875</v>
      </c>
      <c r="S634" s="32">
        <f t="shared" ca="1" si="65"/>
        <v>1.484375</v>
      </c>
      <c r="T634" s="32">
        <f t="shared" ca="1" si="66"/>
        <v>1.26171875</v>
      </c>
      <c r="U634" s="32">
        <f>RANK(W634,W1:W1002,0)</f>
        <v>632</v>
      </c>
      <c r="V634" s="32">
        <v>632</v>
      </c>
      <c r="W634" s="63">
        <v>0.74</v>
      </c>
      <c r="X634" s="65">
        <f t="shared" ca="1" si="67"/>
        <v>61</v>
      </c>
      <c r="Y634" s="65" t="str">
        <f t="shared" ca="1" si="72"/>
        <v>60-69</v>
      </c>
    </row>
    <row r="635" spans="1:28"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55"/>
        <v>0.92</v>
      </c>
      <c r="R635" s="32">
        <f t="shared" ca="1" si="64"/>
        <v>1.1500000000000001</v>
      </c>
      <c r="S635" s="32">
        <f t="shared" ca="1" si="65"/>
        <v>1.1500000000000001</v>
      </c>
      <c r="T635" s="32">
        <f t="shared" ca="1" si="66"/>
        <v>0.97750000000000004</v>
      </c>
      <c r="U635" s="32">
        <f>RANK(W635,W1:W1002,0)</f>
        <v>632</v>
      </c>
      <c r="V635" s="32">
        <v>632</v>
      </c>
      <c r="W635" s="63">
        <v>0.74</v>
      </c>
      <c r="X635" s="65">
        <f t="shared" ca="1" si="67"/>
        <v>48</v>
      </c>
      <c r="Y635" s="65" t="str">
        <f t="shared" ca="1" si="72"/>
        <v>40-49</v>
      </c>
    </row>
    <row r="636" spans="1:28"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55"/>
        <v>0.6</v>
      </c>
      <c r="R636" s="32">
        <f t="shared" ca="1" si="64"/>
        <v>0.6</v>
      </c>
      <c r="S636" s="32">
        <f t="shared" ca="1" si="65"/>
        <v>0.75</v>
      </c>
      <c r="T636" s="32">
        <f t="shared" ca="1" si="66"/>
        <v>0.63749999999999996</v>
      </c>
      <c r="U636" s="32">
        <f>RANK(W636,W1:W1002,0)</f>
        <v>634</v>
      </c>
      <c r="V636" s="32">
        <v>634</v>
      </c>
      <c r="W636" s="63">
        <v>0.73949999999999994</v>
      </c>
      <c r="X636" s="65">
        <f t="shared" ca="1" si="67"/>
        <v>26</v>
      </c>
      <c r="Y636" s="65" t="str">
        <f t="shared" ca="1" si="72"/>
        <v>20-29</v>
      </c>
    </row>
    <row r="637" spans="1:28"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55"/>
        <v>0.69</v>
      </c>
      <c r="R637" s="32">
        <f t="shared" ca="1" si="64"/>
        <v>0.86249999999999993</v>
      </c>
      <c r="S637" s="32">
        <f t="shared" ca="1" si="65"/>
        <v>1.078125</v>
      </c>
      <c r="T637" s="32">
        <f t="shared" ca="1" si="66"/>
        <v>0.91640624999999998</v>
      </c>
      <c r="U637" s="32">
        <f>RANK(W637,W1:W1002,0)</f>
        <v>634</v>
      </c>
      <c r="V637" s="32">
        <v>634</v>
      </c>
      <c r="W637" s="63">
        <v>0.73949999999999994</v>
      </c>
      <c r="X637" s="65">
        <f t="shared" ca="1" si="67"/>
        <v>69</v>
      </c>
      <c r="Y637" s="65" t="str">
        <f t="shared" ca="1" si="72"/>
        <v>60-69</v>
      </c>
    </row>
    <row r="638" spans="1:28"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55"/>
        <v>0.86</v>
      </c>
      <c r="R638" s="32">
        <f t="shared" ca="1" si="64"/>
        <v>0.86</v>
      </c>
      <c r="S638" s="32">
        <f t="shared" ca="1" si="65"/>
        <v>0.86</v>
      </c>
      <c r="T638" s="32">
        <f t="shared" ca="1" si="66"/>
        <v>0.86</v>
      </c>
      <c r="U638" s="32">
        <f>RANK(W638,W1:W1002,0)</f>
        <v>634</v>
      </c>
      <c r="V638" s="32">
        <v>634</v>
      </c>
      <c r="W638" s="63">
        <v>0.73949999999999994</v>
      </c>
      <c r="X638" s="65">
        <f t="shared" ca="1" si="67"/>
        <v>73</v>
      </c>
      <c r="Y638" s="65" t="str">
        <f t="shared" ca="1" si="72"/>
        <v>70-79</v>
      </c>
    </row>
    <row r="639" spans="1:28"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55"/>
        <v>0.68</v>
      </c>
      <c r="R639" s="32">
        <f t="shared" ca="1" si="64"/>
        <v>0.68</v>
      </c>
      <c r="S639" s="32">
        <f t="shared" ca="1" si="65"/>
        <v>0.85000000000000009</v>
      </c>
      <c r="T639" s="32">
        <f t="shared" ca="1" si="66"/>
        <v>0.85000000000000009</v>
      </c>
      <c r="U639" s="32">
        <f>RANK(W639,W1:W1002,0)</f>
        <v>637</v>
      </c>
      <c r="V639" s="32">
        <v>637</v>
      </c>
      <c r="W639" s="63">
        <v>0.73749999999999993</v>
      </c>
      <c r="X639" s="65">
        <f t="shared" ca="1" si="67"/>
        <v>45</v>
      </c>
      <c r="Y639" s="65" t="str">
        <f t="shared" ca="1" si="72"/>
        <v>40-49</v>
      </c>
    </row>
    <row r="640" spans="1:28"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55"/>
        <v>1.08</v>
      </c>
      <c r="R640" s="32">
        <f t="shared" ca="1" si="64"/>
        <v>1.35</v>
      </c>
      <c r="S640" s="32">
        <f t="shared" ca="1" si="65"/>
        <v>1.35</v>
      </c>
      <c r="T640" s="32">
        <f t="shared" ca="1" si="66"/>
        <v>1.35</v>
      </c>
      <c r="U640" s="32">
        <f>RANK(W640,W1:W1002,0)</f>
        <v>637</v>
      </c>
      <c r="V640" s="32">
        <v>637</v>
      </c>
      <c r="W640" s="63">
        <v>0.73749999999999993</v>
      </c>
      <c r="X640" s="65">
        <f t="shared" ca="1" si="67"/>
        <v>69</v>
      </c>
      <c r="Y640" s="65" t="str">
        <f t="shared" ca="1" si="72"/>
        <v>60-69</v>
      </c>
    </row>
    <row r="641" spans="1:28"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55"/>
        <v>0.4</v>
      </c>
      <c r="R641" s="32">
        <f t="shared" ca="1" si="64"/>
        <v>0.5</v>
      </c>
      <c r="S641" s="32">
        <f t="shared" ca="1" si="65"/>
        <v>0.625</v>
      </c>
      <c r="T641" s="32">
        <f t="shared" ca="1" si="66"/>
        <v>0.625</v>
      </c>
      <c r="U641" s="32">
        <f>RANK(W641,W1:W1002,0)</f>
        <v>637</v>
      </c>
      <c r="V641" s="32">
        <v>637</v>
      </c>
      <c r="W641" s="63">
        <v>0.73749999999999993</v>
      </c>
      <c r="X641" s="65">
        <f t="shared" ca="1" si="67"/>
        <v>73</v>
      </c>
      <c r="Y641" s="65" t="str">
        <f t="shared" ca="1" si="72"/>
        <v>70-79</v>
      </c>
    </row>
    <row r="642" spans="1:28"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55"/>
        <v>0.69</v>
      </c>
      <c r="R642" s="32">
        <f t="shared" ca="1" si="64"/>
        <v>0.69</v>
      </c>
      <c r="S642" s="32">
        <f t="shared" ca="1" si="65"/>
        <v>0.69</v>
      </c>
      <c r="T642" s="32">
        <f t="shared" ca="1" si="66"/>
        <v>0.69</v>
      </c>
      <c r="U642" s="32">
        <f>RANK(W642,W1:W1002,0)</f>
        <v>637</v>
      </c>
      <c r="V642" s="32">
        <v>637</v>
      </c>
      <c r="W642" s="63">
        <v>0.73749999999999993</v>
      </c>
      <c r="X642" s="65">
        <f t="shared" ca="1" si="67"/>
        <v>57</v>
      </c>
      <c r="Y642" s="65" t="str">
        <f t="shared" ca="1" si="72"/>
        <v>50-59</v>
      </c>
    </row>
    <row r="643" spans="1:28"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55"/>
        <v>0.55000000000000004</v>
      </c>
      <c r="R643" s="32">
        <f t="shared" ref="R643:R706" ca="1" si="73">Q643*(IF(J643="Yes",1.25,1))</f>
        <v>0.55000000000000004</v>
      </c>
      <c r="S643" s="32">
        <f t="shared" ref="S643:S706" ca="1" si="74">R643*(IF(OR(VALUE(P643)&gt;8,VALUE(D643)&gt;80),1.25,1))</f>
        <v>0.6875</v>
      </c>
      <c r="T643" s="32">
        <f t="shared" ref="T643:T706" ca="1" si="75">S643*(IF(H643="Mass Customer",0.85,1))</f>
        <v>0.6875</v>
      </c>
      <c r="U643" s="32">
        <f>RANK(W643,W1:W1002,0)</f>
        <v>641</v>
      </c>
      <c r="V643" s="32">
        <v>641</v>
      </c>
      <c r="W643" s="63">
        <v>0.73437499999999989</v>
      </c>
      <c r="X643" s="65">
        <f t="shared" ca="1" si="67"/>
        <v>55</v>
      </c>
      <c r="Y643" s="65" t="str">
        <f t="shared" ca="1" si="72"/>
        <v>50-59</v>
      </c>
    </row>
    <row r="644" spans="1:28"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55"/>
        <v>0.49</v>
      </c>
      <c r="R644" s="32">
        <f t="shared" ca="1" si="73"/>
        <v>0.49</v>
      </c>
      <c r="S644" s="32">
        <f t="shared" ca="1" si="74"/>
        <v>0.49</v>
      </c>
      <c r="T644" s="32">
        <f t="shared" ca="1" si="75"/>
        <v>0.41649999999999998</v>
      </c>
      <c r="U644" s="32">
        <f>RANK(W644,W1:W1002,0)</f>
        <v>642</v>
      </c>
      <c r="V644" s="32">
        <v>642</v>
      </c>
      <c r="W644" s="63">
        <v>0.73312499999999992</v>
      </c>
      <c r="X644" s="65">
        <f t="shared" ca="1" si="67"/>
        <v>40</v>
      </c>
      <c r="Y644" s="65" t="str">
        <f t="shared" ca="1" si="72"/>
        <v>40-49</v>
      </c>
    </row>
    <row r="645" spans="1:28"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55"/>
        <v>0.9</v>
      </c>
      <c r="R645" s="32">
        <f t="shared" ca="1" si="73"/>
        <v>0.9</v>
      </c>
      <c r="S645" s="32">
        <f t="shared" ca="1" si="74"/>
        <v>0.9</v>
      </c>
      <c r="T645" s="32">
        <f t="shared" ca="1" si="75"/>
        <v>0.9</v>
      </c>
      <c r="U645" s="32">
        <f>RANK(W645,W1:W1002,0)</f>
        <v>643</v>
      </c>
      <c r="V645" s="32">
        <v>643</v>
      </c>
      <c r="W645" s="63">
        <v>0.73099999999999998</v>
      </c>
      <c r="X645" s="65">
        <f t="shared" ref="X645:X708" ca="1" si="76">DATEDIF(E645, TODAY(), "Y")</f>
        <v>27</v>
      </c>
      <c r="Y645" s="65" t="str">
        <f t="shared" ca="1" si="72"/>
        <v>20-29</v>
      </c>
    </row>
    <row r="646" spans="1:28"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55"/>
        <v>0.55000000000000004</v>
      </c>
      <c r="R646" s="32">
        <f t="shared" ca="1" si="73"/>
        <v>0.55000000000000004</v>
      </c>
      <c r="S646" s="32">
        <f t="shared" ca="1" si="74"/>
        <v>0.6875</v>
      </c>
      <c r="T646" s="32">
        <f t="shared" ca="1" si="75"/>
        <v>0.58437499999999998</v>
      </c>
      <c r="U646" s="32">
        <f>RANK(W646,W1:W1002,0)</f>
        <v>644</v>
      </c>
      <c r="V646" s="32">
        <v>644</v>
      </c>
      <c r="W646" s="63">
        <v>0.73046875</v>
      </c>
      <c r="X646" s="65">
        <f t="shared" ca="1" si="76"/>
        <v>61</v>
      </c>
      <c r="Y646" s="65" t="str">
        <f t="shared" ca="1" si="72"/>
        <v>60-69</v>
      </c>
    </row>
    <row r="647" spans="1:28"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55"/>
        <v>0.86</v>
      </c>
      <c r="R647" s="32">
        <f t="shared" ca="1" si="73"/>
        <v>0.86</v>
      </c>
      <c r="S647" s="32">
        <f t="shared" ca="1" si="74"/>
        <v>0.86</v>
      </c>
      <c r="T647" s="32">
        <f t="shared" ca="1" si="75"/>
        <v>0.86</v>
      </c>
      <c r="U647" s="32">
        <f>RANK(W647,W1:W1002,0)</f>
        <v>644</v>
      </c>
      <c r="V647" s="32">
        <v>644</v>
      </c>
      <c r="W647" s="63">
        <v>0.73046875</v>
      </c>
      <c r="X647" s="65">
        <f t="shared" ca="1" si="76"/>
        <v>47</v>
      </c>
      <c r="Y647" s="65" t="str">
        <f t="shared" ca="1" si="72"/>
        <v>40-49</v>
      </c>
    </row>
    <row r="648" spans="1:28"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55"/>
        <v>0.42</v>
      </c>
      <c r="R648" s="32">
        <f t="shared" ca="1" si="73"/>
        <v>0.52500000000000002</v>
      </c>
      <c r="S648" s="32">
        <f t="shared" ca="1" si="74"/>
        <v>0.52500000000000002</v>
      </c>
      <c r="T648" s="32">
        <f t="shared" ca="1" si="75"/>
        <v>0.52500000000000002</v>
      </c>
      <c r="U648" s="32">
        <f>RANK(W648,W1:W1002,0)</f>
        <v>646</v>
      </c>
      <c r="V648" s="32">
        <v>646</v>
      </c>
      <c r="W648" s="63">
        <v>0.73</v>
      </c>
      <c r="X648" s="65">
        <f t="shared" ca="1" si="76"/>
        <v>83</v>
      </c>
      <c r="Y648" s="65" t="str">
        <f t="shared" ca="1" si="72"/>
        <v>80-89</v>
      </c>
    </row>
    <row r="649" spans="1:28"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55"/>
        <v>0.73</v>
      </c>
      <c r="R649" s="32">
        <f t="shared" ca="1" si="73"/>
        <v>0.91249999999999998</v>
      </c>
      <c r="S649" s="32">
        <f t="shared" ca="1" si="74"/>
        <v>1.140625</v>
      </c>
      <c r="T649" s="32">
        <f t="shared" ca="1" si="75"/>
        <v>1.140625</v>
      </c>
      <c r="U649" s="32">
        <f>RANK(W649,W1:W1002,0)</f>
        <v>646</v>
      </c>
      <c r="V649" s="32">
        <v>646</v>
      </c>
      <c r="W649" s="63">
        <v>0.73</v>
      </c>
      <c r="X649" s="65">
        <f t="shared" ca="1" si="76"/>
        <v>28</v>
      </c>
      <c r="Y649" s="65" t="str">
        <f t="shared" ca="1" si="72"/>
        <v>20-29</v>
      </c>
    </row>
    <row r="650" spans="1:28"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55"/>
        <v>0.69</v>
      </c>
      <c r="R650" s="32">
        <f t="shared" ca="1" si="73"/>
        <v>0.69</v>
      </c>
      <c r="S650" s="32">
        <f t="shared" ca="1" si="74"/>
        <v>0.86249999999999993</v>
      </c>
      <c r="T650" s="32">
        <f t="shared" ca="1" si="75"/>
        <v>0.73312499999999992</v>
      </c>
      <c r="U650" s="32">
        <f>RANK(W650,W1:W1002,0)</f>
        <v>648</v>
      </c>
      <c r="V650" s="32">
        <v>648</v>
      </c>
      <c r="W650" s="63">
        <v>0.72499999999999998</v>
      </c>
      <c r="X650" s="65">
        <f t="shared" ca="1" si="76"/>
        <v>42</v>
      </c>
      <c r="Y650" s="65" t="str">
        <f t="shared" ca="1" si="72"/>
        <v>40-49</v>
      </c>
    </row>
    <row r="651" spans="1:28"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55"/>
        <v>0.77</v>
      </c>
      <c r="R651" s="32">
        <f t="shared" ca="1" si="73"/>
        <v>0.96250000000000002</v>
      </c>
      <c r="S651" s="32">
        <f t="shared" ca="1" si="74"/>
        <v>1.203125</v>
      </c>
      <c r="T651" s="32">
        <f t="shared" ca="1" si="75"/>
        <v>1.02265625</v>
      </c>
      <c r="U651" s="32">
        <f>RANK(W651,W1:W1002,0)</f>
        <v>648</v>
      </c>
      <c r="V651" s="32">
        <v>648</v>
      </c>
      <c r="W651" s="63">
        <v>0.72499999999999998</v>
      </c>
      <c r="X651" s="65">
        <f t="shared" ca="1" si="76"/>
        <v>81</v>
      </c>
      <c r="Y651" s="65" t="str">
        <f t="shared" ca="1" si="72"/>
        <v>80-89</v>
      </c>
    </row>
    <row r="652" spans="1:28"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55"/>
        <v>0.96</v>
      </c>
      <c r="R652" s="32">
        <f t="shared" ca="1" si="73"/>
        <v>1.2</v>
      </c>
      <c r="S652" s="32">
        <f t="shared" ca="1" si="74"/>
        <v>1.2</v>
      </c>
      <c r="T652" s="32">
        <f t="shared" ca="1" si="75"/>
        <v>1.2</v>
      </c>
      <c r="U652" s="32">
        <f>RANK(W652,W1:W1002,0)</f>
        <v>648</v>
      </c>
      <c r="V652" s="32">
        <v>648</v>
      </c>
      <c r="W652" s="63">
        <v>0.72499999999999998</v>
      </c>
      <c r="X652" s="65">
        <f t="shared" ca="1" si="76"/>
        <v>65</v>
      </c>
      <c r="Y652" s="65" t="str">
        <f t="shared" ca="1" si="72"/>
        <v>60-69</v>
      </c>
    </row>
    <row r="653" spans="1:28"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55"/>
        <v>0.46</v>
      </c>
      <c r="R653" s="32">
        <f t="shared" ca="1" si="73"/>
        <v>0.46</v>
      </c>
      <c r="S653" s="32">
        <f t="shared" ca="1" si="74"/>
        <v>0.46</v>
      </c>
      <c r="T653" s="32">
        <f t="shared" ca="1" si="75"/>
        <v>0.39100000000000001</v>
      </c>
      <c r="U653" s="32">
        <f>RANK(W653,W1:W1002,0)</f>
        <v>651</v>
      </c>
      <c r="V653" s="32">
        <v>651</v>
      </c>
      <c r="W653" s="63">
        <v>0.72250000000000003</v>
      </c>
      <c r="X653" s="65">
        <f t="shared" ca="1" si="76"/>
        <v>35</v>
      </c>
      <c r="Y653" s="65" t="str">
        <f t="shared" ca="1" si="72"/>
        <v>30-39</v>
      </c>
    </row>
    <row r="654" spans="1:28"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55"/>
        <v>0.62</v>
      </c>
      <c r="R654" s="32">
        <f t="shared" ca="1" si="73"/>
        <v>0.77500000000000002</v>
      </c>
      <c r="S654" s="32">
        <f t="shared" ca="1" si="74"/>
        <v>0.77500000000000002</v>
      </c>
      <c r="T654" s="32">
        <f t="shared" ca="1" si="75"/>
        <v>0.65874999999999995</v>
      </c>
      <c r="U654" s="32">
        <f>RANK(W654,W1:W1002,0)</f>
        <v>651</v>
      </c>
      <c r="V654" s="32">
        <v>651</v>
      </c>
      <c r="W654" s="63">
        <v>0.72250000000000003</v>
      </c>
      <c r="X654" s="65">
        <f t="shared" ca="1" si="76"/>
        <v>47</v>
      </c>
      <c r="Y654" s="65" t="str">
        <f t="shared" ca="1" si="72"/>
        <v>40-49</v>
      </c>
    </row>
    <row r="655" spans="1:28" ht="15.75" hidden="1"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55"/>
        <v>0.44</v>
      </c>
      <c r="R655" s="32">
        <f t="shared" ca="1" si="73"/>
        <v>0.55000000000000004</v>
      </c>
      <c r="S655" s="32">
        <f t="shared" ca="1" si="74"/>
        <v>0.6875</v>
      </c>
      <c r="T655" s="32">
        <f t="shared" ca="1" si="75"/>
        <v>0.58437499999999998</v>
      </c>
      <c r="U655" s="32">
        <f>RANK(W655,W1:W1002,0)</f>
        <v>653</v>
      </c>
      <c r="V655" s="32">
        <v>653</v>
      </c>
      <c r="W655" s="63">
        <v>0.71875000000000011</v>
      </c>
      <c r="X655" s="65">
        <f t="shared" ca="1" si="76"/>
        <v>26</v>
      </c>
      <c r="Y655" s="61"/>
      <c r="Z655" s="61"/>
      <c r="AA655" s="61"/>
      <c r="AB655" s="40"/>
    </row>
    <row r="656" spans="1:28"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55"/>
        <v>0.59</v>
      </c>
      <c r="R656" s="32">
        <f t="shared" ca="1" si="73"/>
        <v>0.73749999999999993</v>
      </c>
      <c r="S656" s="32">
        <f t="shared" ca="1" si="74"/>
        <v>0.92187499999999989</v>
      </c>
      <c r="T656" s="32">
        <f t="shared" ca="1" si="75"/>
        <v>0.78359374999999987</v>
      </c>
      <c r="U656" s="32">
        <f>RANK(W656,W1:W1002,0)</f>
        <v>653</v>
      </c>
      <c r="V656" s="32">
        <v>653</v>
      </c>
      <c r="W656" s="63">
        <v>0.71875000000000011</v>
      </c>
      <c r="X656" s="65">
        <f t="shared" ca="1" si="76"/>
        <v>65</v>
      </c>
      <c r="Y656" s="65" t="str">
        <f t="shared" ref="Y656:Y660" ca="1" si="77">IF(AND(X656&gt;=20, X656&lt;=29), "20-29",
  IF(AND(X656&gt;=30, X656&lt;=39), "30-39",
    IF(AND(X656&gt;=40, X656&lt;=49), "40-49",
      IF(AND(X656&gt;=50, X656&lt;=59), "50-59",
        IF(AND(X656&gt;=60, X656&lt;=69), "60-69",
          IF(AND(X656&gt;=70, X656&lt;=79), "70-79",
            IF(AND(X656&gt;=80, X656&lt;=89), "80-89",
              IF(AND(X656&gt;=90, X656&lt;=99), "90-99",
                IF(AND(X656&gt;=100, X656&lt;=109), "100-109", "Other")))))))))</f>
        <v>60-69</v>
      </c>
    </row>
    <row r="657" spans="1:28"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55"/>
        <v>0.87</v>
      </c>
      <c r="R657" s="32">
        <f t="shared" ca="1" si="73"/>
        <v>1.0874999999999999</v>
      </c>
      <c r="S657" s="32">
        <f t="shared" ca="1" si="74"/>
        <v>1.359375</v>
      </c>
      <c r="T657" s="32">
        <f t="shared" ca="1" si="75"/>
        <v>1.359375</v>
      </c>
      <c r="U657" s="32">
        <f>RANK(W657,W1:W1002,0)</f>
        <v>655</v>
      </c>
      <c r="V657" s="32">
        <v>655</v>
      </c>
      <c r="W657" s="63">
        <v>0.71718749999999998</v>
      </c>
      <c r="X657" s="65">
        <f t="shared" ca="1" si="76"/>
        <v>71</v>
      </c>
      <c r="Y657" s="65" t="str">
        <f t="shared" ca="1" si="77"/>
        <v>70-79</v>
      </c>
    </row>
    <row r="658" spans="1:28"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55"/>
        <v>0.83</v>
      </c>
      <c r="R658" s="32">
        <f t="shared" ca="1" si="73"/>
        <v>1.0374999999999999</v>
      </c>
      <c r="S658" s="32">
        <f t="shared" ca="1" si="74"/>
        <v>1.2968749999999998</v>
      </c>
      <c r="T658" s="32">
        <f t="shared" ca="1" si="75"/>
        <v>1.1023437499999997</v>
      </c>
      <c r="U658" s="32">
        <f>RANK(W658,W1:W1002,0)</f>
        <v>655</v>
      </c>
      <c r="V658" s="32">
        <v>655</v>
      </c>
      <c r="W658" s="63">
        <v>0.71718749999999998</v>
      </c>
      <c r="X658" s="65">
        <f t="shared" ca="1" si="76"/>
        <v>79</v>
      </c>
      <c r="Y658" s="65" t="str">
        <f t="shared" ca="1" si="77"/>
        <v>70-79</v>
      </c>
    </row>
    <row r="659" spans="1:28"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55"/>
        <v>0.56999999999999995</v>
      </c>
      <c r="R659" s="32">
        <f t="shared" ca="1" si="73"/>
        <v>0.71249999999999991</v>
      </c>
      <c r="S659" s="32">
        <f t="shared" ca="1" si="74"/>
        <v>0.71249999999999991</v>
      </c>
      <c r="T659" s="32">
        <f t="shared" ca="1" si="75"/>
        <v>0.71249999999999991</v>
      </c>
      <c r="U659" s="32">
        <f>RANK(W659,W1:W1002,0)</f>
        <v>657</v>
      </c>
      <c r="V659" s="32">
        <v>657</v>
      </c>
      <c r="W659" s="63">
        <v>0.71399999999999997</v>
      </c>
      <c r="X659" s="65">
        <f t="shared" ca="1" si="76"/>
        <v>38</v>
      </c>
      <c r="Y659" s="65" t="str">
        <f t="shared" ca="1" si="77"/>
        <v>30-39</v>
      </c>
    </row>
    <row r="660" spans="1:28"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55"/>
        <v>0.59</v>
      </c>
      <c r="R660" s="32">
        <f t="shared" ca="1" si="73"/>
        <v>0.73749999999999993</v>
      </c>
      <c r="S660" s="32">
        <f t="shared" ca="1" si="74"/>
        <v>0.73749999999999993</v>
      </c>
      <c r="T660" s="32">
        <f t="shared" ca="1" si="75"/>
        <v>0.73749999999999993</v>
      </c>
      <c r="U660" s="32">
        <f>RANK(W660,W1:W1002,0)</f>
        <v>658</v>
      </c>
      <c r="V660" s="32">
        <v>658</v>
      </c>
      <c r="W660" s="63">
        <v>0.71249999999999991</v>
      </c>
      <c r="X660" s="65">
        <f t="shared" ca="1" si="76"/>
        <v>81</v>
      </c>
      <c r="Y660" s="65" t="str">
        <f t="shared" ca="1" si="77"/>
        <v>80-89</v>
      </c>
    </row>
    <row r="661" spans="1:28" ht="15.75" hidden="1"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55"/>
        <v>0.7</v>
      </c>
      <c r="R661" s="32">
        <f t="shared" ca="1" si="73"/>
        <v>0.875</v>
      </c>
      <c r="S661" s="32">
        <f t="shared" ca="1" si="74"/>
        <v>0.875</v>
      </c>
      <c r="T661" s="32">
        <f t="shared" ca="1" si="75"/>
        <v>0.875</v>
      </c>
      <c r="U661" s="32">
        <f>RANK(W661,W1:W1002,0)</f>
        <v>658</v>
      </c>
      <c r="V661" s="32">
        <v>658</v>
      </c>
      <c r="W661" s="63">
        <v>0.71249999999999991</v>
      </c>
      <c r="X661" s="65">
        <f t="shared" ca="1" si="76"/>
        <v>46</v>
      </c>
      <c r="Y661" s="61"/>
      <c r="Z661" s="61"/>
      <c r="AA661" s="61"/>
      <c r="AB661" s="40"/>
    </row>
    <row r="662" spans="1:28" ht="15.75" hidden="1"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55"/>
        <v>0.45</v>
      </c>
      <c r="R662" s="32">
        <f t="shared" ca="1" si="73"/>
        <v>0.45</v>
      </c>
      <c r="S662" s="32">
        <f t="shared" ca="1" si="74"/>
        <v>0.45</v>
      </c>
      <c r="T662" s="32">
        <f t="shared" ca="1" si="75"/>
        <v>0.38250000000000001</v>
      </c>
      <c r="U662" s="32">
        <f>RANK(W662,W1:W1002,0)</f>
        <v>658</v>
      </c>
      <c r="V662" s="32">
        <v>658</v>
      </c>
      <c r="W662" s="63">
        <v>0.71249999999999991</v>
      </c>
      <c r="X662" s="65">
        <f t="shared" ca="1" si="76"/>
        <v>55</v>
      </c>
      <c r="Y662" s="61"/>
      <c r="Z662" s="61"/>
      <c r="AA662" s="61"/>
      <c r="AB662" s="40"/>
    </row>
    <row r="663" spans="1:28"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55"/>
        <v>0.56000000000000005</v>
      </c>
      <c r="R663" s="32">
        <f t="shared" ca="1" si="73"/>
        <v>0.56000000000000005</v>
      </c>
      <c r="S663" s="32">
        <f t="shared" ca="1" si="74"/>
        <v>0.70000000000000007</v>
      </c>
      <c r="T663" s="32">
        <f t="shared" ca="1" si="75"/>
        <v>0.70000000000000007</v>
      </c>
      <c r="U663" s="32">
        <f>RANK(W663,W1:W1002,0)</f>
        <v>658</v>
      </c>
      <c r="V663" s="32">
        <v>658</v>
      </c>
      <c r="W663" s="63">
        <v>0.71249999999999991</v>
      </c>
      <c r="X663" s="65">
        <f t="shared" ca="1" si="76"/>
        <v>31</v>
      </c>
      <c r="Y663" s="65" t="str">
        <f t="shared" ref="Y663:Y664" ca="1" si="78">IF(AND(X663&gt;=20, X663&lt;=29), "20-29",
  IF(AND(X663&gt;=30, X663&lt;=39), "30-39",
    IF(AND(X663&gt;=40, X663&lt;=49), "40-49",
      IF(AND(X663&gt;=50, X663&lt;=59), "50-59",
        IF(AND(X663&gt;=60, X663&lt;=69), "60-69",
          IF(AND(X663&gt;=70, X663&lt;=79), "70-79",
            IF(AND(X663&gt;=80, X663&lt;=89), "80-89",
              IF(AND(X663&gt;=90, X663&lt;=99), "90-99",
                IF(AND(X663&gt;=100, X663&lt;=109), "100-109", "Other")))))))))</f>
        <v>30-39</v>
      </c>
    </row>
    <row r="664" spans="1:28"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55"/>
        <v>1.01</v>
      </c>
      <c r="R664" s="32">
        <f t="shared" ca="1" si="73"/>
        <v>1.2625</v>
      </c>
      <c r="S664" s="32">
        <f t="shared" ca="1" si="74"/>
        <v>1.578125</v>
      </c>
      <c r="T664" s="32">
        <f t="shared" ca="1" si="75"/>
        <v>1.578125</v>
      </c>
      <c r="U664" s="32">
        <f>RANK(W664,W1:W1002,0)</f>
        <v>662</v>
      </c>
      <c r="V664" s="32">
        <v>662</v>
      </c>
      <c r="W664" s="63">
        <v>0.71187500000000004</v>
      </c>
      <c r="X664" s="65">
        <f t="shared" ca="1" si="76"/>
        <v>64</v>
      </c>
      <c r="Y664" s="65" t="str">
        <f t="shared" ca="1" si="78"/>
        <v>60-69</v>
      </c>
    </row>
    <row r="665" spans="1:28" ht="15.75" hidden="1"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55"/>
        <v>0.46</v>
      </c>
      <c r="R665" s="32">
        <f t="shared" ca="1" si="73"/>
        <v>0.57500000000000007</v>
      </c>
      <c r="S665" s="32">
        <f t="shared" ca="1" si="74"/>
        <v>0.57500000000000007</v>
      </c>
      <c r="T665" s="32">
        <f t="shared" ca="1" si="75"/>
        <v>0.57500000000000007</v>
      </c>
      <c r="U665" s="32">
        <f>RANK(W665,W1:W1002,0)</f>
        <v>662</v>
      </c>
      <c r="V665" s="32">
        <v>662</v>
      </c>
      <c r="W665" s="63">
        <v>0.71187500000000004</v>
      </c>
      <c r="X665" s="65">
        <f t="shared" ca="1" si="76"/>
        <v>43</v>
      </c>
      <c r="Y665" s="61"/>
      <c r="Z665" s="61"/>
      <c r="AA665" s="61"/>
      <c r="AB665" s="40"/>
    </row>
    <row r="666" spans="1:28"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55"/>
        <v>0.86</v>
      </c>
      <c r="R666" s="32">
        <f t="shared" ca="1" si="73"/>
        <v>0.86</v>
      </c>
      <c r="S666" s="32">
        <f t="shared" ca="1" si="74"/>
        <v>1.075</v>
      </c>
      <c r="T666" s="32">
        <f t="shared" ca="1" si="75"/>
        <v>1.075</v>
      </c>
      <c r="U666" s="32">
        <f>RANK(W666,W1:W1002,0)</f>
        <v>662</v>
      </c>
      <c r="V666" s="32">
        <v>662</v>
      </c>
      <c r="W666" s="63">
        <v>0.71187500000000004</v>
      </c>
      <c r="X666" s="65">
        <f t="shared" ca="1" si="76"/>
        <v>83</v>
      </c>
      <c r="Y666" s="65" t="str">
        <f t="shared" ref="Y666:Y667" ca="1" si="79">IF(AND(X666&gt;=20, X666&lt;=29), "20-29",
  IF(AND(X666&gt;=30, X666&lt;=39), "30-39",
    IF(AND(X666&gt;=40, X666&lt;=49), "40-49",
      IF(AND(X666&gt;=50, X666&lt;=59), "50-59",
        IF(AND(X666&gt;=60, X666&lt;=69), "60-69",
          IF(AND(X666&gt;=70, X666&lt;=79), "70-79",
            IF(AND(X666&gt;=80, X666&lt;=89), "80-89",
              IF(AND(X666&gt;=90, X666&lt;=99), "90-99",
                IF(AND(X666&gt;=100, X666&lt;=109), "100-109", "Other")))))))))</f>
        <v>80-89</v>
      </c>
    </row>
    <row r="667" spans="1:28"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55"/>
        <v>0.78</v>
      </c>
      <c r="R667" s="32">
        <f t="shared" ca="1" si="73"/>
        <v>0.97500000000000009</v>
      </c>
      <c r="S667" s="32">
        <f t="shared" ca="1" si="74"/>
        <v>0.97500000000000009</v>
      </c>
      <c r="T667" s="32">
        <f t="shared" ca="1" si="75"/>
        <v>0.97500000000000009</v>
      </c>
      <c r="U667" s="32">
        <f>RANK(W667,W1:W1002,0)</f>
        <v>662</v>
      </c>
      <c r="V667" s="32">
        <v>662</v>
      </c>
      <c r="W667" s="63">
        <v>0.71187500000000004</v>
      </c>
      <c r="X667" s="65">
        <f t="shared" ca="1" si="76"/>
        <v>123</v>
      </c>
      <c r="Y667" s="65" t="str">
        <f t="shared" ca="1" si="79"/>
        <v>Other</v>
      </c>
    </row>
    <row r="668" spans="1:28" ht="15.75" hidden="1"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55"/>
        <v>0.64</v>
      </c>
      <c r="R668" s="32">
        <f t="shared" ca="1" si="73"/>
        <v>0.64</v>
      </c>
      <c r="S668" s="32">
        <f t="shared" ca="1" si="74"/>
        <v>0.64</v>
      </c>
      <c r="T668" s="32">
        <f t="shared" ca="1" si="75"/>
        <v>0.54400000000000004</v>
      </c>
      <c r="U668" s="32">
        <f>RANK(W668,W1:W1002,0)</f>
        <v>666</v>
      </c>
      <c r="V668" s="32">
        <v>666</v>
      </c>
      <c r="W668" s="63">
        <v>0.71</v>
      </c>
      <c r="X668" s="65">
        <f t="shared" ca="1" si="76"/>
        <v>63</v>
      </c>
      <c r="Y668" s="61"/>
      <c r="Z668" s="61"/>
      <c r="AA668" s="61"/>
      <c r="AB668" s="40"/>
    </row>
    <row r="669" spans="1:28"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55"/>
        <v>0.84</v>
      </c>
      <c r="R669" s="32">
        <f t="shared" ca="1" si="73"/>
        <v>0.84</v>
      </c>
      <c r="S669" s="32">
        <f t="shared" ca="1" si="74"/>
        <v>0.84</v>
      </c>
      <c r="T669" s="32">
        <f t="shared" ca="1" si="75"/>
        <v>0.71399999999999997</v>
      </c>
      <c r="U669" s="32">
        <f>RANK(W669,W1:W1002,0)</f>
        <v>666</v>
      </c>
      <c r="V669" s="32">
        <v>666</v>
      </c>
      <c r="W669" s="63">
        <v>0.71</v>
      </c>
      <c r="X669" s="65">
        <f t="shared" ca="1" si="76"/>
        <v>63</v>
      </c>
      <c r="Y669" s="65" t="str">
        <f t="shared" ref="Y669:Y703" ca="1" si="80">IF(AND(X669&gt;=20, X669&lt;=29), "20-29",
  IF(AND(X669&gt;=30, X669&lt;=39), "30-39",
    IF(AND(X669&gt;=40, X669&lt;=49), "40-49",
      IF(AND(X669&gt;=50, X669&lt;=59), "50-59",
        IF(AND(X669&gt;=60, X669&lt;=69), "60-69",
          IF(AND(X669&gt;=70, X669&lt;=79), "70-79",
            IF(AND(X669&gt;=80, X669&lt;=89), "80-89",
              IF(AND(X669&gt;=90, X669&lt;=99), "90-99",
                IF(AND(X669&gt;=100, X669&lt;=109), "100-109", "Other")))))))))</f>
        <v>60-69</v>
      </c>
    </row>
    <row r="670" spans="1:28"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55"/>
        <v>1.03</v>
      </c>
      <c r="R670" s="32">
        <f t="shared" ca="1" si="73"/>
        <v>1.03</v>
      </c>
      <c r="S670" s="32">
        <f t="shared" ca="1" si="74"/>
        <v>1.03</v>
      </c>
      <c r="T670" s="32">
        <f t="shared" ca="1" si="75"/>
        <v>1.03</v>
      </c>
      <c r="U670" s="32">
        <f>RANK(W670,W1:W1002,0)</f>
        <v>668</v>
      </c>
      <c r="V670" s="32">
        <v>668</v>
      </c>
      <c r="W670" s="63">
        <v>0.7054999999999999</v>
      </c>
      <c r="X670" s="65">
        <f t="shared" ca="1" si="76"/>
        <v>82</v>
      </c>
      <c r="Y670" s="65" t="str">
        <f t="shared" ca="1" si="80"/>
        <v>80-89</v>
      </c>
    </row>
    <row r="671" spans="1:28"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55"/>
        <v>0.56000000000000005</v>
      </c>
      <c r="R671" s="32">
        <f t="shared" ca="1" si="73"/>
        <v>0.70000000000000007</v>
      </c>
      <c r="S671" s="32">
        <f t="shared" ca="1" si="74"/>
        <v>0.70000000000000007</v>
      </c>
      <c r="T671" s="32">
        <f t="shared" ca="1" si="75"/>
        <v>0.70000000000000007</v>
      </c>
      <c r="U671" s="32">
        <f>RANK(W671,W1:W1002,0)</f>
        <v>668</v>
      </c>
      <c r="V671" s="32">
        <v>668</v>
      </c>
      <c r="W671" s="63">
        <v>0.7054999999999999</v>
      </c>
      <c r="X671" s="65">
        <f t="shared" ca="1" si="76"/>
        <v>47</v>
      </c>
      <c r="Y671" s="65" t="str">
        <f t="shared" ca="1" si="80"/>
        <v>40-49</v>
      </c>
    </row>
    <row r="672" spans="1:28"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55"/>
        <v>0.48</v>
      </c>
      <c r="R672" s="32">
        <f t="shared" ca="1" si="73"/>
        <v>0.6</v>
      </c>
      <c r="S672" s="32">
        <f t="shared" ca="1" si="74"/>
        <v>0.6</v>
      </c>
      <c r="T672" s="32">
        <f t="shared" ca="1" si="75"/>
        <v>0.51</v>
      </c>
      <c r="U672" s="32">
        <f>RANK(W672,W1:W1002,0)</f>
        <v>668</v>
      </c>
      <c r="V672" s="32">
        <v>668</v>
      </c>
      <c r="W672" s="63">
        <v>0.7054999999999999</v>
      </c>
      <c r="X672" s="65">
        <f t="shared" ca="1" si="76"/>
        <v>49</v>
      </c>
      <c r="Y672" s="65" t="str">
        <f t="shared" ca="1" si="80"/>
        <v>40-49</v>
      </c>
    </row>
    <row r="673" spans="1:25"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55"/>
        <v>0.77</v>
      </c>
      <c r="R673" s="32">
        <f t="shared" ca="1" si="73"/>
        <v>0.77</v>
      </c>
      <c r="S673" s="32">
        <f t="shared" ca="1" si="74"/>
        <v>0.96250000000000002</v>
      </c>
      <c r="T673" s="32">
        <f t="shared" ca="1" si="75"/>
        <v>0.96250000000000002</v>
      </c>
      <c r="U673" s="32">
        <f>RANK(W673,W1:W1002,0)</f>
        <v>668</v>
      </c>
      <c r="V673" s="32">
        <v>668</v>
      </c>
      <c r="W673" s="63">
        <v>0.7054999999999999</v>
      </c>
      <c r="X673" s="65">
        <f t="shared" ca="1" si="76"/>
        <v>64</v>
      </c>
      <c r="Y673" s="65" t="str">
        <f t="shared" ca="1" si="80"/>
        <v>60-69</v>
      </c>
    </row>
    <row r="674" spans="1:25"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55"/>
        <v>0.82</v>
      </c>
      <c r="R674" s="32">
        <f t="shared" ca="1" si="73"/>
        <v>0.82</v>
      </c>
      <c r="S674" s="32">
        <f t="shared" ca="1" si="74"/>
        <v>0.82</v>
      </c>
      <c r="T674" s="32">
        <f t="shared" ca="1" si="75"/>
        <v>0.82</v>
      </c>
      <c r="U674" s="32">
        <f>RANK(W674,W1:W1002,0)</f>
        <v>672</v>
      </c>
      <c r="V674" s="32">
        <v>672</v>
      </c>
      <c r="W674" s="63">
        <v>0.70390625000000007</v>
      </c>
      <c r="X674" s="65">
        <f t="shared" ca="1" si="76"/>
        <v>66</v>
      </c>
      <c r="Y674" s="65" t="str">
        <f t="shared" ca="1" si="80"/>
        <v>60-69</v>
      </c>
    </row>
    <row r="675" spans="1:25"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55"/>
        <v>1</v>
      </c>
      <c r="R675" s="32">
        <f t="shared" ca="1" si="73"/>
        <v>1</v>
      </c>
      <c r="S675" s="32">
        <f t="shared" ca="1" si="74"/>
        <v>1.25</v>
      </c>
      <c r="T675" s="32">
        <f t="shared" ca="1" si="75"/>
        <v>1.25</v>
      </c>
      <c r="U675" s="32">
        <f>RANK(W675,W1:W1002,0)</f>
        <v>672</v>
      </c>
      <c r="V675" s="32">
        <v>672</v>
      </c>
      <c r="W675" s="63">
        <v>0.70390625000000007</v>
      </c>
      <c r="X675" s="65">
        <f t="shared" ca="1" si="76"/>
        <v>79</v>
      </c>
      <c r="Y675" s="65" t="str">
        <f t="shared" ca="1" si="80"/>
        <v>70-79</v>
      </c>
    </row>
    <row r="676" spans="1:25"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55"/>
        <v>0.41</v>
      </c>
      <c r="R676" s="32">
        <f t="shared" ca="1" si="73"/>
        <v>0.51249999999999996</v>
      </c>
      <c r="S676" s="32">
        <f t="shared" ca="1" si="74"/>
        <v>0.51249999999999996</v>
      </c>
      <c r="T676" s="32">
        <f t="shared" ca="1" si="75"/>
        <v>0.43562499999999993</v>
      </c>
      <c r="U676" s="32">
        <f>RANK(W676,W1:W1002,0)</f>
        <v>674</v>
      </c>
      <c r="V676" s="32">
        <v>674</v>
      </c>
      <c r="W676" s="63">
        <v>0.703125</v>
      </c>
      <c r="X676" s="65">
        <f t="shared" ca="1" si="76"/>
        <v>67</v>
      </c>
      <c r="Y676" s="65" t="str">
        <f t="shared" ca="1" si="80"/>
        <v>60-69</v>
      </c>
    </row>
    <row r="677" spans="1:25"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55"/>
        <v>0.93</v>
      </c>
      <c r="R677" s="32">
        <f t="shared" ca="1" si="73"/>
        <v>0.93</v>
      </c>
      <c r="S677" s="32">
        <f t="shared" ca="1" si="74"/>
        <v>1.1625000000000001</v>
      </c>
      <c r="T677" s="32">
        <f t="shared" ca="1" si="75"/>
        <v>0.98812500000000003</v>
      </c>
      <c r="U677" s="32">
        <f>RANK(W677,W1:W1002,0)</f>
        <v>674</v>
      </c>
      <c r="V677" s="32">
        <v>674</v>
      </c>
      <c r="W677" s="63">
        <v>0.703125</v>
      </c>
      <c r="X677" s="65">
        <f t="shared" ca="1" si="76"/>
        <v>83</v>
      </c>
      <c r="Y677" s="65" t="str">
        <f t="shared" ca="1" si="80"/>
        <v>80-89</v>
      </c>
    </row>
    <row r="678" spans="1:25"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55"/>
        <v>0.71</v>
      </c>
      <c r="R678" s="32">
        <f t="shared" ca="1" si="73"/>
        <v>0.71</v>
      </c>
      <c r="S678" s="32">
        <f t="shared" ca="1" si="74"/>
        <v>0.88749999999999996</v>
      </c>
      <c r="T678" s="32">
        <f t="shared" ca="1" si="75"/>
        <v>0.88749999999999996</v>
      </c>
      <c r="U678" s="32">
        <f>RANK(W678,W1:W1002,0)</f>
        <v>676</v>
      </c>
      <c r="V678" s="32">
        <v>676</v>
      </c>
      <c r="W678" s="63">
        <v>0.70125000000000004</v>
      </c>
      <c r="X678" s="65">
        <f t="shared" ca="1" si="76"/>
        <v>61</v>
      </c>
      <c r="Y678" s="65" t="str">
        <f t="shared" ca="1" si="80"/>
        <v>60-69</v>
      </c>
    </row>
    <row r="679" spans="1:25"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55"/>
        <v>0.48</v>
      </c>
      <c r="R679" s="32">
        <f t="shared" ca="1" si="73"/>
        <v>0.48</v>
      </c>
      <c r="S679" s="32">
        <f t="shared" ca="1" si="74"/>
        <v>0.6</v>
      </c>
      <c r="T679" s="32">
        <f t="shared" ca="1" si="75"/>
        <v>0.51</v>
      </c>
      <c r="U679" s="32">
        <f>RANK(W679,W1:W1002,0)</f>
        <v>676</v>
      </c>
      <c r="V679" s="32">
        <v>676</v>
      </c>
      <c r="W679" s="63">
        <v>0.70125000000000004</v>
      </c>
      <c r="X679" s="65">
        <f t="shared" ca="1" si="76"/>
        <v>71</v>
      </c>
      <c r="Y679" s="65" t="str">
        <f t="shared" ca="1" si="80"/>
        <v>70-79</v>
      </c>
    </row>
    <row r="680" spans="1:25"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55"/>
        <v>0.95</v>
      </c>
      <c r="R680" s="32">
        <f t="shared" ca="1" si="73"/>
        <v>0.95</v>
      </c>
      <c r="S680" s="32">
        <f t="shared" ca="1" si="74"/>
        <v>1.1875</v>
      </c>
      <c r="T680" s="32">
        <f t="shared" ca="1" si="75"/>
        <v>1.0093749999999999</v>
      </c>
      <c r="U680" s="32">
        <f>RANK(W680,W1:W1002,0)</f>
        <v>676</v>
      </c>
      <c r="V680" s="32">
        <v>676</v>
      </c>
      <c r="W680" s="63">
        <v>0.70125000000000004</v>
      </c>
      <c r="X680" s="65">
        <f t="shared" ca="1" si="76"/>
        <v>57</v>
      </c>
      <c r="Y680" s="65" t="str">
        <f t="shared" ca="1" si="80"/>
        <v>50-59</v>
      </c>
    </row>
    <row r="681" spans="1:25"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55"/>
        <v>0.66</v>
      </c>
      <c r="R681" s="32">
        <f t="shared" ca="1" si="73"/>
        <v>0.66</v>
      </c>
      <c r="S681" s="32">
        <f t="shared" ca="1" si="74"/>
        <v>0.82500000000000007</v>
      </c>
      <c r="T681" s="32">
        <f t="shared" ca="1" si="75"/>
        <v>0.70125000000000004</v>
      </c>
      <c r="U681" s="32">
        <f>RANK(W681,W1:W1002,0)</f>
        <v>676</v>
      </c>
      <c r="V681" s="32">
        <v>676</v>
      </c>
      <c r="W681" s="63">
        <v>0.70125000000000004</v>
      </c>
      <c r="X681" s="65">
        <f t="shared" ca="1" si="76"/>
        <v>27</v>
      </c>
      <c r="Y681" s="65" t="str">
        <f t="shared" ca="1" si="80"/>
        <v>20-29</v>
      </c>
    </row>
    <row r="682" spans="1:25"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55"/>
        <v>0.84</v>
      </c>
      <c r="R682" s="32">
        <f t="shared" ca="1" si="73"/>
        <v>1.05</v>
      </c>
      <c r="S682" s="32">
        <f t="shared" ca="1" si="74"/>
        <v>1.3125</v>
      </c>
      <c r="T682" s="32">
        <f t="shared" ca="1" si="75"/>
        <v>1.1156249999999999</v>
      </c>
      <c r="U682" s="32">
        <f>RANK(W682,W1:W1002,0)</f>
        <v>676</v>
      </c>
      <c r="V682" s="32">
        <v>676</v>
      </c>
      <c r="W682" s="63">
        <v>0.70125000000000004</v>
      </c>
      <c r="X682" s="65">
        <f t="shared" ca="1" si="76"/>
        <v>53</v>
      </c>
      <c r="Y682" s="65" t="str">
        <f t="shared" ca="1" si="80"/>
        <v>50-59</v>
      </c>
    </row>
    <row r="683" spans="1:25"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55"/>
        <v>0.86</v>
      </c>
      <c r="R683" s="32">
        <f t="shared" ca="1" si="73"/>
        <v>1.075</v>
      </c>
      <c r="S683" s="32">
        <f t="shared" ca="1" si="74"/>
        <v>1.075</v>
      </c>
      <c r="T683" s="32">
        <f t="shared" ca="1" si="75"/>
        <v>1.075</v>
      </c>
      <c r="U683" s="32">
        <f>RANK(W683,W1:W1002,0)</f>
        <v>676</v>
      </c>
      <c r="V683" s="32">
        <v>676</v>
      </c>
      <c r="W683" s="63">
        <v>0.70125000000000004</v>
      </c>
      <c r="X683" s="65">
        <f t="shared" ca="1" si="76"/>
        <v>27</v>
      </c>
      <c r="Y683" s="65" t="str">
        <f t="shared" ca="1" si="80"/>
        <v>20-29</v>
      </c>
    </row>
    <row r="684" spans="1:25"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55"/>
        <v>0.42</v>
      </c>
      <c r="R684" s="32">
        <f t="shared" ca="1" si="73"/>
        <v>0.42</v>
      </c>
      <c r="S684" s="32">
        <f t="shared" ca="1" si="74"/>
        <v>0.52500000000000002</v>
      </c>
      <c r="T684" s="32">
        <f t="shared" ca="1" si="75"/>
        <v>0.52500000000000002</v>
      </c>
      <c r="U684" s="32">
        <f>RANK(W684,W1:W1002,0)</f>
        <v>682</v>
      </c>
      <c r="V684" s="32">
        <v>682</v>
      </c>
      <c r="W684" s="63">
        <v>0.70000000000000007</v>
      </c>
      <c r="X684" s="65">
        <f t="shared" ca="1" si="76"/>
        <v>75</v>
      </c>
      <c r="Y684" s="65" t="str">
        <f t="shared" ca="1" si="80"/>
        <v>70-79</v>
      </c>
    </row>
    <row r="685" spans="1:25"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55"/>
        <v>0.47</v>
      </c>
      <c r="R685" s="32">
        <f t="shared" ca="1" si="73"/>
        <v>0.58749999999999991</v>
      </c>
      <c r="S685" s="32">
        <f t="shared" ca="1" si="74"/>
        <v>0.58749999999999991</v>
      </c>
      <c r="T685" s="32">
        <f t="shared" ca="1" si="75"/>
        <v>0.4993749999999999</v>
      </c>
      <c r="U685" s="32">
        <f>RANK(W685,W1:W1002,0)</f>
        <v>682</v>
      </c>
      <c r="V685" s="32">
        <v>682</v>
      </c>
      <c r="W685" s="63">
        <v>0.70000000000000007</v>
      </c>
      <c r="X685" s="65">
        <f t="shared" ca="1" si="76"/>
        <v>42</v>
      </c>
      <c r="Y685" s="65" t="str">
        <f t="shared" ca="1" si="80"/>
        <v>40-49</v>
      </c>
    </row>
    <row r="686" spans="1:25"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55"/>
        <v>0.41</v>
      </c>
      <c r="R686" s="32">
        <f t="shared" ca="1" si="73"/>
        <v>0.51249999999999996</v>
      </c>
      <c r="S686" s="32">
        <f t="shared" ca="1" si="74"/>
        <v>0.640625</v>
      </c>
      <c r="T686" s="32">
        <f t="shared" ca="1" si="75"/>
        <v>0.54453125000000002</v>
      </c>
      <c r="U686" s="32">
        <f>RANK(W686,W1:W1002,0)</f>
        <v>684</v>
      </c>
      <c r="V686" s="32">
        <v>684</v>
      </c>
      <c r="W686" s="63">
        <v>0.7</v>
      </c>
      <c r="X686" s="65">
        <f t="shared" ca="1" si="76"/>
        <v>45</v>
      </c>
      <c r="Y686" s="65" t="str">
        <f t="shared" ca="1" si="80"/>
        <v>40-49</v>
      </c>
    </row>
    <row r="687" spans="1:25"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55"/>
        <v>0.69</v>
      </c>
      <c r="R687" s="32">
        <f t="shared" ca="1" si="73"/>
        <v>0.69</v>
      </c>
      <c r="S687" s="32">
        <f t="shared" ca="1" si="74"/>
        <v>0.69</v>
      </c>
      <c r="T687" s="32">
        <f t="shared" ca="1" si="75"/>
        <v>0.69</v>
      </c>
      <c r="U687" s="32">
        <f>RANK(W687,W1:W1002,0)</f>
        <v>684</v>
      </c>
      <c r="V687" s="32">
        <v>684</v>
      </c>
      <c r="W687" s="63">
        <v>0.7</v>
      </c>
      <c r="X687" s="65">
        <f t="shared" ca="1" si="76"/>
        <v>46</v>
      </c>
      <c r="Y687" s="65" t="str">
        <f t="shared" ca="1" si="80"/>
        <v>40-49</v>
      </c>
    </row>
    <row r="688" spans="1:25"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55"/>
        <v>0.82</v>
      </c>
      <c r="R688" s="32">
        <f t="shared" ca="1" si="73"/>
        <v>1.0249999999999999</v>
      </c>
      <c r="S688" s="32">
        <f t="shared" ca="1" si="74"/>
        <v>1.28125</v>
      </c>
      <c r="T688" s="32">
        <f t="shared" ca="1" si="75"/>
        <v>1.0890625</v>
      </c>
      <c r="U688" s="32">
        <f>RANK(W688,W1:W1002,0)</f>
        <v>684</v>
      </c>
      <c r="V688" s="32">
        <v>684</v>
      </c>
      <c r="W688" s="63">
        <v>0.7</v>
      </c>
      <c r="X688" s="65">
        <f t="shared" ca="1" si="76"/>
        <v>43</v>
      </c>
      <c r="Y688" s="65" t="str">
        <f t="shared" ca="1" si="80"/>
        <v>40-49</v>
      </c>
    </row>
    <row r="689" spans="1:28"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55"/>
        <v>1</v>
      </c>
      <c r="R689" s="32">
        <f t="shared" ca="1" si="73"/>
        <v>1.25</v>
      </c>
      <c r="S689" s="32">
        <f t="shared" ca="1" si="74"/>
        <v>1.25</v>
      </c>
      <c r="T689" s="32">
        <f t="shared" ca="1" si="75"/>
        <v>1.0625</v>
      </c>
      <c r="U689" s="32">
        <f>RANK(W689,W1:W1002,0)</f>
        <v>684</v>
      </c>
      <c r="V689" s="32">
        <v>684</v>
      </c>
      <c r="W689" s="63">
        <v>0.7</v>
      </c>
      <c r="X689" s="65">
        <f t="shared" ca="1" si="76"/>
        <v>28</v>
      </c>
      <c r="Y689" s="65" t="str">
        <f t="shared" ca="1" si="80"/>
        <v>20-29</v>
      </c>
    </row>
    <row r="690" spans="1:28"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55"/>
        <v>0.78</v>
      </c>
      <c r="R690" s="32">
        <f t="shared" ca="1" si="73"/>
        <v>0.78</v>
      </c>
      <c r="S690" s="32">
        <f t="shared" ca="1" si="74"/>
        <v>0.97500000000000009</v>
      </c>
      <c r="T690" s="32">
        <f t="shared" ca="1" si="75"/>
        <v>0.8287500000000001</v>
      </c>
      <c r="U690" s="32">
        <f>RANK(W690,W1:W1002,0)</f>
        <v>688</v>
      </c>
      <c r="V690" s="32">
        <v>688</v>
      </c>
      <c r="W690" s="63">
        <v>0.69699999999999995</v>
      </c>
      <c r="X690" s="65">
        <f t="shared" ca="1" si="76"/>
        <v>82</v>
      </c>
      <c r="Y690" s="65" t="str">
        <f t="shared" ca="1" si="80"/>
        <v>80-89</v>
      </c>
    </row>
    <row r="691" spans="1:28"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55"/>
        <v>0.76</v>
      </c>
      <c r="R691" s="32">
        <f t="shared" ca="1" si="73"/>
        <v>0.76</v>
      </c>
      <c r="S691" s="32">
        <f t="shared" ca="1" si="74"/>
        <v>0.95</v>
      </c>
      <c r="T691" s="32">
        <f t="shared" ca="1" si="75"/>
        <v>0.95</v>
      </c>
      <c r="U691" s="32">
        <f>RANK(W691,W1:W1002,0)</f>
        <v>688</v>
      </c>
      <c r="V691" s="32">
        <v>688</v>
      </c>
      <c r="W691" s="63">
        <v>0.69699999999999995</v>
      </c>
      <c r="X691" s="65">
        <f t="shared" ca="1" si="76"/>
        <v>31</v>
      </c>
      <c r="Y691" s="65" t="str">
        <f t="shared" ca="1" si="80"/>
        <v>30-39</v>
      </c>
    </row>
    <row r="692" spans="1:28"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55"/>
        <v>0.83</v>
      </c>
      <c r="R692" s="32">
        <f t="shared" ca="1" si="73"/>
        <v>1.0374999999999999</v>
      </c>
      <c r="S692" s="32">
        <f t="shared" ca="1" si="74"/>
        <v>1.2968749999999998</v>
      </c>
      <c r="T692" s="32">
        <f t="shared" ca="1" si="75"/>
        <v>1.2968749999999998</v>
      </c>
      <c r="U692" s="32">
        <f>RANK(W692,W1:W1002,0)</f>
        <v>688</v>
      </c>
      <c r="V692" s="32">
        <v>688</v>
      </c>
      <c r="W692" s="63">
        <v>0.69699999999999995</v>
      </c>
      <c r="X692" s="65">
        <f t="shared" ca="1" si="76"/>
        <v>85</v>
      </c>
      <c r="Y692" s="65" t="str">
        <f t="shared" ca="1" si="80"/>
        <v>80-89</v>
      </c>
    </row>
    <row r="693" spans="1:28"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55"/>
        <v>0.59</v>
      </c>
      <c r="R693" s="32">
        <f t="shared" ca="1" si="73"/>
        <v>0.73749999999999993</v>
      </c>
      <c r="S693" s="32">
        <f t="shared" ca="1" si="74"/>
        <v>0.73749999999999993</v>
      </c>
      <c r="T693" s="32">
        <f t="shared" ca="1" si="75"/>
        <v>0.73749999999999993</v>
      </c>
      <c r="U693" s="32">
        <f>RANK(W693,W1:W1002,0)</f>
        <v>691</v>
      </c>
      <c r="V693" s="32">
        <v>691</v>
      </c>
      <c r="W693" s="63">
        <v>0.69062499999999993</v>
      </c>
      <c r="X693" s="65">
        <f t="shared" ca="1" si="76"/>
        <v>31</v>
      </c>
      <c r="Y693" s="65" t="str">
        <f t="shared" ca="1" si="80"/>
        <v>30-39</v>
      </c>
    </row>
    <row r="694" spans="1:28"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55"/>
        <v>0.51</v>
      </c>
      <c r="R694" s="32">
        <f t="shared" ca="1" si="73"/>
        <v>0.63749999999999996</v>
      </c>
      <c r="S694" s="32">
        <f t="shared" ca="1" si="74"/>
        <v>0.63749999999999996</v>
      </c>
      <c r="T694" s="32">
        <f t="shared" ca="1" si="75"/>
        <v>0.541875</v>
      </c>
      <c r="U694" s="32">
        <f>RANK(W694,W1:W1002,0)</f>
        <v>691</v>
      </c>
      <c r="V694" s="32">
        <v>691</v>
      </c>
      <c r="W694" s="63">
        <v>0.69062499999999993</v>
      </c>
      <c r="X694" s="65">
        <f t="shared" ca="1" si="76"/>
        <v>45</v>
      </c>
      <c r="Y694" s="65" t="str">
        <f t="shared" ca="1" si="80"/>
        <v>40-49</v>
      </c>
    </row>
    <row r="695" spans="1:28"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55"/>
        <v>0.98</v>
      </c>
      <c r="R695" s="32">
        <f t="shared" ca="1" si="73"/>
        <v>0.98</v>
      </c>
      <c r="S695" s="32">
        <f t="shared" ca="1" si="74"/>
        <v>1.2250000000000001</v>
      </c>
      <c r="T695" s="32">
        <f t="shared" ca="1" si="75"/>
        <v>1.2250000000000001</v>
      </c>
      <c r="U695" s="32">
        <f>RANK(W695,W1:W1002,0)</f>
        <v>691</v>
      </c>
      <c r="V695" s="32">
        <v>691</v>
      </c>
      <c r="W695" s="63">
        <v>0.69062499999999993</v>
      </c>
      <c r="X695" s="65">
        <f t="shared" ca="1" si="76"/>
        <v>50</v>
      </c>
      <c r="Y695" s="65" t="str">
        <f t="shared" ca="1" si="80"/>
        <v>50-59</v>
      </c>
    </row>
    <row r="696" spans="1:28"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55"/>
        <v>0.87</v>
      </c>
      <c r="R696" s="32">
        <f t="shared" ca="1" si="73"/>
        <v>0.87</v>
      </c>
      <c r="S696" s="32">
        <f t="shared" ca="1" si="74"/>
        <v>1.0874999999999999</v>
      </c>
      <c r="T696" s="32">
        <f t="shared" ca="1" si="75"/>
        <v>0.92437499999999995</v>
      </c>
      <c r="U696" s="32">
        <f>RANK(W696,W1:W1002,0)</f>
        <v>691</v>
      </c>
      <c r="V696" s="32">
        <v>691</v>
      </c>
      <c r="W696" s="63">
        <v>0.69062499999999993</v>
      </c>
      <c r="X696" s="65">
        <f t="shared" ca="1" si="76"/>
        <v>69</v>
      </c>
      <c r="Y696" s="65" t="str">
        <f t="shared" ca="1" si="80"/>
        <v>60-69</v>
      </c>
    </row>
    <row r="697" spans="1:28"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55"/>
        <v>0.44</v>
      </c>
      <c r="R697" s="32">
        <f t="shared" ca="1" si="73"/>
        <v>0.55000000000000004</v>
      </c>
      <c r="S697" s="32">
        <f t="shared" ca="1" si="74"/>
        <v>0.55000000000000004</v>
      </c>
      <c r="T697" s="32">
        <f t="shared" ca="1" si="75"/>
        <v>0.55000000000000004</v>
      </c>
      <c r="U697" s="32">
        <f>RANK(W697,W1:W1002,0)</f>
        <v>691</v>
      </c>
      <c r="V697" s="32">
        <v>691</v>
      </c>
      <c r="W697" s="63">
        <v>0.69062499999999993</v>
      </c>
      <c r="X697" s="65">
        <f t="shared" ca="1" si="76"/>
        <v>46</v>
      </c>
      <c r="Y697" s="65" t="str">
        <f t="shared" ca="1" si="80"/>
        <v>40-49</v>
      </c>
    </row>
    <row r="698" spans="1:28"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55"/>
        <v>0.53</v>
      </c>
      <c r="R698" s="32">
        <f t="shared" ca="1" si="73"/>
        <v>0.66250000000000009</v>
      </c>
      <c r="S698" s="32">
        <f t="shared" ca="1" si="74"/>
        <v>0.82812500000000011</v>
      </c>
      <c r="T698" s="32">
        <f t="shared" ca="1" si="75"/>
        <v>0.70390625000000007</v>
      </c>
      <c r="U698" s="32">
        <f>RANK(W698,W1:W1002,0)</f>
        <v>691</v>
      </c>
      <c r="V698" s="32">
        <v>691</v>
      </c>
      <c r="W698" s="63">
        <v>0.69062499999999993</v>
      </c>
      <c r="X698" s="65">
        <f t="shared" ca="1" si="76"/>
        <v>32</v>
      </c>
      <c r="Y698" s="65" t="str">
        <f t="shared" ca="1" si="80"/>
        <v>30-39</v>
      </c>
    </row>
    <row r="699" spans="1:28"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55"/>
        <v>0.67</v>
      </c>
      <c r="R699" s="32">
        <f t="shared" ca="1" si="73"/>
        <v>0.67</v>
      </c>
      <c r="S699" s="32">
        <f t="shared" ca="1" si="74"/>
        <v>0.67</v>
      </c>
      <c r="T699" s="32">
        <f t="shared" ca="1" si="75"/>
        <v>0.67</v>
      </c>
      <c r="U699" s="32">
        <f>RANK(W699,W1:W1002,0)</f>
        <v>691</v>
      </c>
      <c r="V699" s="32">
        <v>691</v>
      </c>
      <c r="W699" s="63">
        <v>0.69062499999999993</v>
      </c>
      <c r="X699" s="65">
        <f t="shared" ca="1" si="76"/>
        <v>72</v>
      </c>
      <c r="Y699" s="65" t="str">
        <f t="shared" ca="1" si="80"/>
        <v>70-79</v>
      </c>
    </row>
    <row r="700" spans="1:28"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55"/>
        <v>0.5</v>
      </c>
      <c r="R700" s="32">
        <f t="shared" ca="1" si="73"/>
        <v>0.5</v>
      </c>
      <c r="S700" s="32">
        <f t="shared" ca="1" si="74"/>
        <v>0.5</v>
      </c>
      <c r="T700" s="32">
        <f t="shared" ca="1" si="75"/>
        <v>0.42499999999999999</v>
      </c>
      <c r="U700" s="32">
        <f>RANK(W700,W1:W1002,0)</f>
        <v>698</v>
      </c>
      <c r="V700" s="32">
        <v>698</v>
      </c>
      <c r="W700" s="63">
        <v>0.69</v>
      </c>
      <c r="X700" s="65">
        <f t="shared" ca="1" si="76"/>
        <v>65</v>
      </c>
      <c r="Y700" s="65" t="str">
        <f t="shared" ca="1" si="80"/>
        <v>60-69</v>
      </c>
    </row>
    <row r="701" spans="1:28"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55"/>
        <v>0.48</v>
      </c>
      <c r="R701" s="32">
        <f t="shared" ca="1" si="73"/>
        <v>0.48</v>
      </c>
      <c r="S701" s="32">
        <f t="shared" ca="1" si="74"/>
        <v>0.6</v>
      </c>
      <c r="T701" s="32">
        <f t="shared" ca="1" si="75"/>
        <v>0.6</v>
      </c>
      <c r="U701" s="32">
        <f>RANK(W701,W1:W1002,0)</f>
        <v>698</v>
      </c>
      <c r="V701" s="32">
        <v>698</v>
      </c>
      <c r="W701" s="63">
        <v>0.69</v>
      </c>
      <c r="X701" s="65">
        <f t="shared" ca="1" si="76"/>
        <v>62</v>
      </c>
      <c r="Y701" s="65" t="str">
        <f t="shared" ca="1" si="80"/>
        <v>60-69</v>
      </c>
    </row>
    <row r="702" spans="1:28"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55"/>
        <v>0.98</v>
      </c>
      <c r="R702" s="32">
        <f t="shared" ca="1" si="73"/>
        <v>0.98</v>
      </c>
      <c r="S702" s="32">
        <f t="shared" ca="1" si="74"/>
        <v>0.98</v>
      </c>
      <c r="T702" s="32">
        <f t="shared" ca="1" si="75"/>
        <v>0.98</v>
      </c>
      <c r="U702" s="32">
        <f>RANK(W702,W1:W1002,0)</f>
        <v>700</v>
      </c>
      <c r="V702" s="32">
        <v>700</v>
      </c>
      <c r="W702" s="63">
        <v>0.6875</v>
      </c>
      <c r="X702" s="65">
        <f t="shared" ca="1" si="76"/>
        <v>49</v>
      </c>
      <c r="Y702" s="65" t="str">
        <f t="shared" ca="1" si="80"/>
        <v>40-49</v>
      </c>
    </row>
    <row r="703" spans="1:28"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55"/>
        <v>0.53</v>
      </c>
      <c r="R703" s="32">
        <f t="shared" ca="1" si="73"/>
        <v>0.66250000000000009</v>
      </c>
      <c r="S703" s="32">
        <f t="shared" ca="1" si="74"/>
        <v>0.66250000000000009</v>
      </c>
      <c r="T703" s="32">
        <f t="shared" ca="1" si="75"/>
        <v>0.66250000000000009</v>
      </c>
      <c r="U703" s="32">
        <f>RANK(W703,W1:W1002,0)</f>
        <v>700</v>
      </c>
      <c r="V703" s="32">
        <v>700</v>
      </c>
      <c r="W703" s="63">
        <v>0.6875</v>
      </c>
      <c r="X703" s="65">
        <f t="shared" ca="1" si="76"/>
        <v>42</v>
      </c>
      <c r="Y703" s="65" t="str">
        <f t="shared" ca="1" si="80"/>
        <v>40-49</v>
      </c>
    </row>
    <row r="704" spans="1:28" ht="15.75" hidden="1"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55"/>
        <v>1.02</v>
      </c>
      <c r="R704" s="32">
        <f t="shared" ca="1" si="73"/>
        <v>1.02</v>
      </c>
      <c r="S704" s="32">
        <f t="shared" ca="1" si="74"/>
        <v>1.2749999999999999</v>
      </c>
      <c r="T704" s="32">
        <f t="shared" ca="1" si="75"/>
        <v>1.2749999999999999</v>
      </c>
      <c r="U704" s="32">
        <f>RANK(W704,W1:W1002,0)</f>
        <v>700</v>
      </c>
      <c r="V704" s="32">
        <v>700</v>
      </c>
      <c r="W704" s="63">
        <v>0.6875</v>
      </c>
      <c r="X704" s="65">
        <f t="shared" ca="1" si="76"/>
        <v>48</v>
      </c>
      <c r="Y704" s="61"/>
      <c r="Z704" s="61"/>
      <c r="AA704" s="61"/>
      <c r="AB704" s="40"/>
    </row>
    <row r="705" spans="1:28"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55"/>
        <v>0.8</v>
      </c>
      <c r="R705" s="32">
        <f t="shared" ca="1" si="73"/>
        <v>0.8</v>
      </c>
      <c r="S705" s="32">
        <f t="shared" ca="1" si="74"/>
        <v>1</v>
      </c>
      <c r="T705" s="32">
        <f t="shared" ca="1" si="75"/>
        <v>0.85</v>
      </c>
      <c r="U705" s="32">
        <f>RANK(W705,W1:W1002,0)</f>
        <v>700</v>
      </c>
      <c r="V705" s="32">
        <v>700</v>
      </c>
      <c r="W705" s="63">
        <v>0.6875</v>
      </c>
      <c r="X705" s="65">
        <f t="shared" ca="1" si="76"/>
        <v>58</v>
      </c>
      <c r="Y705" s="65" t="str">
        <f ca="1">IF(AND(X705&gt;=20, X705&lt;=29), "20-29",
  IF(AND(X705&gt;=30, X705&lt;=39), "30-39",
    IF(AND(X705&gt;=40, X705&lt;=49), "40-49",
      IF(AND(X705&gt;=50, X705&lt;=59), "50-59",
        IF(AND(X705&gt;=60, X705&lt;=69), "60-69",
          IF(AND(X705&gt;=70, X705&lt;=79), "70-79",
            IF(AND(X705&gt;=80, X705&lt;=89), "80-89",
              IF(AND(X705&gt;=90, X705&lt;=99), "90-99",
                IF(AND(X705&gt;=100, X705&lt;=109), "100-109", "Other")))))))))</f>
        <v>50-59</v>
      </c>
    </row>
    <row r="706" spans="1:28" ht="15.75" hidden="1"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55"/>
        <v>0.77</v>
      </c>
      <c r="R706" s="32">
        <f t="shared" ca="1" si="73"/>
        <v>0.77</v>
      </c>
      <c r="S706" s="32">
        <f t="shared" ca="1" si="74"/>
        <v>0.96250000000000002</v>
      </c>
      <c r="T706" s="32">
        <f t="shared" ca="1" si="75"/>
        <v>0.81812499999999999</v>
      </c>
      <c r="U706" s="32">
        <f>RANK(W706,W1:W1002,0)</f>
        <v>700</v>
      </c>
      <c r="V706" s="32">
        <v>700</v>
      </c>
      <c r="W706" s="63">
        <v>0.6875</v>
      </c>
      <c r="X706" s="65">
        <f t="shared" ca="1" si="76"/>
        <v>50</v>
      </c>
      <c r="Y706" s="61"/>
      <c r="Z706" s="61"/>
      <c r="AA706" s="61"/>
      <c r="AB706" s="40"/>
    </row>
    <row r="707" spans="1:28"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55"/>
        <v>0.44</v>
      </c>
      <c r="R707" s="32">
        <f t="shared" ref="R707:R770" ca="1" si="81">Q707*(IF(J707="Yes",1.25,1))</f>
        <v>0.55000000000000004</v>
      </c>
      <c r="S707" s="32">
        <f t="shared" ref="S707:S770" ca="1" si="82">R707*(IF(OR(VALUE(P707)&gt;8,VALUE(D707)&gt;80),1.25,1))</f>
        <v>0.55000000000000004</v>
      </c>
      <c r="T707" s="32">
        <f t="shared" ref="T707:T770" ca="1" si="83">S707*(IF(H707="Mass Customer",0.85,1))</f>
        <v>0.55000000000000004</v>
      </c>
      <c r="U707" s="32">
        <f>RANK(W707,W1:W1002,0)</f>
        <v>700</v>
      </c>
      <c r="V707" s="32">
        <v>700</v>
      </c>
      <c r="W707" s="63">
        <v>0.6875</v>
      </c>
      <c r="X707" s="65">
        <f t="shared" ca="1" si="76"/>
        <v>70</v>
      </c>
      <c r="Y707" s="65" t="str">
        <f ca="1">IF(AND(X707&gt;=20, X707&lt;=29), "20-29",
  IF(AND(X707&gt;=30, X707&lt;=39), "30-39",
    IF(AND(X707&gt;=40, X707&lt;=49), "40-49",
      IF(AND(X707&gt;=50, X707&lt;=59), "50-59",
        IF(AND(X707&gt;=60, X707&lt;=69), "60-69",
          IF(AND(X707&gt;=70, X707&lt;=79), "70-79",
            IF(AND(X707&gt;=80, X707&lt;=89), "80-89",
              IF(AND(X707&gt;=90, X707&lt;=99), "90-99",
                IF(AND(X707&gt;=100, X707&lt;=109), "100-109", "Other")))))))))</f>
        <v>70-79</v>
      </c>
    </row>
    <row r="708" spans="1:28" ht="15.75" hidden="1"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55"/>
        <v>1.05</v>
      </c>
      <c r="R708" s="32">
        <f t="shared" ca="1" si="81"/>
        <v>1.05</v>
      </c>
      <c r="S708" s="32">
        <f t="shared" ca="1" si="82"/>
        <v>1.3125</v>
      </c>
      <c r="T708" s="32">
        <f t="shared" ca="1" si="83"/>
        <v>1.3125</v>
      </c>
      <c r="U708" s="32">
        <f>RANK(W708,W1:W1002,0)</f>
        <v>700</v>
      </c>
      <c r="V708" s="32">
        <v>700</v>
      </c>
      <c r="W708" s="63">
        <v>0.6875</v>
      </c>
      <c r="X708" s="65">
        <f t="shared" ca="1" si="76"/>
        <v>72</v>
      </c>
      <c r="Y708" s="61"/>
      <c r="Z708" s="61"/>
      <c r="AA708" s="61"/>
      <c r="AB708" s="40"/>
    </row>
    <row r="709" spans="1:28"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55"/>
        <v>1.02</v>
      </c>
      <c r="R709" s="32">
        <f t="shared" ca="1" si="81"/>
        <v>1.02</v>
      </c>
      <c r="S709" s="32">
        <f t="shared" ca="1" si="82"/>
        <v>1.02</v>
      </c>
      <c r="T709" s="32">
        <f t="shared" ca="1" si="83"/>
        <v>0.86699999999999999</v>
      </c>
      <c r="U709" s="32">
        <f>RANK(W709,W1:W1002,0)</f>
        <v>700</v>
      </c>
      <c r="V709" s="32">
        <v>700</v>
      </c>
      <c r="W709" s="63">
        <v>0.6875</v>
      </c>
      <c r="X709" s="65">
        <f t="shared" ref="X709:X772" ca="1" si="84">DATEDIF(E709, TODAY(), "Y")</f>
        <v>47</v>
      </c>
      <c r="Y709" s="65" t="str">
        <f ca="1">IF(AND(X709&gt;=20, X709&lt;=29), "20-29",
  IF(AND(X709&gt;=30, X709&lt;=39), "30-39",
    IF(AND(X709&gt;=40, X709&lt;=49), "40-49",
      IF(AND(X709&gt;=50, X709&lt;=59), "50-59",
        IF(AND(X709&gt;=60, X709&lt;=69), "60-69",
          IF(AND(X709&gt;=70, X709&lt;=79), "70-79",
            IF(AND(X709&gt;=80, X709&lt;=89), "80-89",
              IF(AND(X709&gt;=90, X709&lt;=99), "90-99",
                IF(AND(X709&gt;=100, X709&lt;=109), "100-109", "Other")))))))))</f>
        <v>40-49</v>
      </c>
    </row>
    <row r="710" spans="1:28" ht="15.75" hidden="1"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55"/>
        <v>0.66</v>
      </c>
      <c r="R710" s="32">
        <f t="shared" ca="1" si="81"/>
        <v>0.82500000000000007</v>
      </c>
      <c r="S710" s="32">
        <f t="shared" ca="1" si="82"/>
        <v>0.82500000000000007</v>
      </c>
      <c r="T710" s="32">
        <f t="shared" ca="1" si="83"/>
        <v>0.70125000000000004</v>
      </c>
      <c r="U710" s="32">
        <f>RANK(W710,W1:W1002,0)</f>
        <v>708</v>
      </c>
      <c r="V710" s="32">
        <v>708</v>
      </c>
      <c r="W710" s="63">
        <v>0.68</v>
      </c>
      <c r="X710" s="65">
        <f t="shared" ca="1" si="84"/>
        <v>77</v>
      </c>
      <c r="Y710" s="61"/>
      <c r="Z710" s="61"/>
      <c r="AA710" s="61"/>
      <c r="AB710" s="40"/>
    </row>
    <row r="711" spans="1:28"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55"/>
        <v>1.05</v>
      </c>
      <c r="R711" s="32">
        <f t="shared" ca="1" si="81"/>
        <v>1.05</v>
      </c>
      <c r="S711" s="32">
        <f t="shared" ca="1" si="82"/>
        <v>1.05</v>
      </c>
      <c r="T711" s="32">
        <f t="shared" ca="1" si="83"/>
        <v>0.89249999999999996</v>
      </c>
      <c r="U711" s="32">
        <f>RANK(W711,W1:W1002,0)</f>
        <v>708</v>
      </c>
      <c r="V711" s="32">
        <v>708</v>
      </c>
      <c r="W711" s="63">
        <v>0.68</v>
      </c>
      <c r="X711" s="65">
        <f t="shared" ca="1" si="84"/>
        <v>23</v>
      </c>
      <c r="Y711" s="65" t="str">
        <f t="shared" ref="Y711:Y721" ca="1" si="85">IF(AND(X711&gt;=20, X711&lt;=29), "20-29",
  IF(AND(X711&gt;=30, X711&lt;=39), "30-39",
    IF(AND(X711&gt;=40, X711&lt;=49), "40-49",
      IF(AND(X711&gt;=50, X711&lt;=59), "50-59",
        IF(AND(X711&gt;=60, X711&lt;=69), "60-69",
          IF(AND(X711&gt;=70, X711&lt;=79), "70-79",
            IF(AND(X711&gt;=80, X711&lt;=89), "80-89",
              IF(AND(X711&gt;=90, X711&lt;=99), "90-99",
                IF(AND(X711&gt;=100, X711&lt;=109), "100-109", "Other")))))))))</f>
        <v>20-29</v>
      </c>
    </row>
    <row r="712" spans="1:28"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55"/>
        <v>1.03</v>
      </c>
      <c r="R712" s="32">
        <f t="shared" ca="1" si="81"/>
        <v>1.2875000000000001</v>
      </c>
      <c r="S712" s="32">
        <f t="shared" ca="1" si="82"/>
        <v>1.2875000000000001</v>
      </c>
      <c r="T712" s="32">
        <f t="shared" ca="1" si="83"/>
        <v>1.2875000000000001</v>
      </c>
      <c r="U712" s="32">
        <f>RANK(W712,W1:W1002,0)</f>
        <v>708</v>
      </c>
      <c r="V712" s="32">
        <v>708</v>
      </c>
      <c r="W712" s="63">
        <v>0.68</v>
      </c>
      <c r="X712" s="65">
        <f t="shared" ca="1" si="84"/>
        <v>51</v>
      </c>
      <c r="Y712" s="65" t="str">
        <f t="shared" ca="1" si="85"/>
        <v>50-59</v>
      </c>
    </row>
    <row r="713" spans="1:28"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55"/>
        <v>0.74</v>
      </c>
      <c r="R713" s="32">
        <f t="shared" ca="1" si="81"/>
        <v>0.92500000000000004</v>
      </c>
      <c r="S713" s="32">
        <f t="shared" ca="1" si="82"/>
        <v>1.15625</v>
      </c>
      <c r="T713" s="32">
        <f t="shared" ca="1" si="83"/>
        <v>0.98281249999999998</v>
      </c>
      <c r="U713" s="32">
        <f>RANK(W713,W1:W1002,0)</f>
        <v>708</v>
      </c>
      <c r="V713" s="32">
        <v>708</v>
      </c>
      <c r="W713" s="63">
        <v>0.68</v>
      </c>
      <c r="X713" s="65">
        <f t="shared" ca="1" si="84"/>
        <v>39</v>
      </c>
      <c r="Y713" s="65" t="str">
        <f t="shared" ca="1" si="85"/>
        <v>30-39</v>
      </c>
    </row>
    <row r="714" spans="1:28"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55"/>
        <v>0.43</v>
      </c>
      <c r="R714" s="32">
        <f t="shared" ca="1" si="81"/>
        <v>0.53749999999999998</v>
      </c>
      <c r="S714" s="32">
        <f t="shared" ca="1" si="82"/>
        <v>0.671875</v>
      </c>
      <c r="T714" s="32">
        <f t="shared" ca="1" si="83"/>
        <v>0.57109374999999996</v>
      </c>
      <c r="U714" s="32">
        <f>RANK(W714,W1:W1002,0)</f>
        <v>708</v>
      </c>
      <c r="V714" s="32">
        <v>708</v>
      </c>
      <c r="W714" s="63">
        <v>0.68</v>
      </c>
      <c r="X714" s="65">
        <f t="shared" ca="1" si="84"/>
        <v>40</v>
      </c>
      <c r="Y714" s="65" t="str">
        <f t="shared" ca="1" si="85"/>
        <v>40-49</v>
      </c>
    </row>
    <row r="715" spans="1:28"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55"/>
        <v>0.92</v>
      </c>
      <c r="R715" s="32">
        <f t="shared" ca="1" si="81"/>
        <v>1.1500000000000001</v>
      </c>
      <c r="S715" s="32">
        <f t="shared" ca="1" si="82"/>
        <v>1.1500000000000001</v>
      </c>
      <c r="T715" s="32">
        <f t="shared" ca="1" si="83"/>
        <v>1.1500000000000001</v>
      </c>
      <c r="U715" s="32">
        <f>RANK(W715,W1:W1002,0)</f>
        <v>708</v>
      </c>
      <c r="V715" s="32">
        <v>708</v>
      </c>
      <c r="W715" s="63">
        <v>0.68</v>
      </c>
      <c r="X715" s="65">
        <f t="shared" ca="1" si="84"/>
        <v>52</v>
      </c>
      <c r="Y715" s="65" t="str">
        <f t="shared" ca="1" si="85"/>
        <v>50-59</v>
      </c>
    </row>
    <row r="716" spans="1:28"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55"/>
        <v>0.83</v>
      </c>
      <c r="R716" s="32">
        <f t="shared" ca="1" si="81"/>
        <v>0.83</v>
      </c>
      <c r="S716" s="32">
        <f t="shared" ca="1" si="82"/>
        <v>0.83</v>
      </c>
      <c r="T716" s="32">
        <f t="shared" ca="1" si="83"/>
        <v>0.7054999999999999</v>
      </c>
      <c r="U716" s="32">
        <f>RANK(W716,W1:W1002,0)</f>
        <v>708</v>
      </c>
      <c r="V716" s="32">
        <v>708</v>
      </c>
      <c r="W716" s="63">
        <v>0.68</v>
      </c>
      <c r="X716" s="65">
        <f t="shared" ca="1" si="84"/>
        <v>48</v>
      </c>
      <c r="Y716" s="65" t="str">
        <f t="shared" ca="1" si="85"/>
        <v>40-49</v>
      </c>
    </row>
    <row r="717" spans="1:28"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55"/>
        <v>0.64</v>
      </c>
      <c r="R717" s="32">
        <f t="shared" ca="1" si="81"/>
        <v>0.64</v>
      </c>
      <c r="S717" s="32">
        <f t="shared" ca="1" si="82"/>
        <v>0.8</v>
      </c>
      <c r="T717" s="32">
        <f t="shared" ca="1" si="83"/>
        <v>0.8</v>
      </c>
      <c r="U717" s="32">
        <f>RANK(W717,W1:W1002,0)</f>
        <v>715</v>
      </c>
      <c r="V717" s="32">
        <v>715</v>
      </c>
      <c r="W717" s="63">
        <v>0.67734375000000002</v>
      </c>
      <c r="X717" s="65">
        <f t="shared" ca="1" si="84"/>
        <v>73</v>
      </c>
      <c r="Y717" s="65" t="str">
        <f t="shared" ca="1" si="85"/>
        <v>70-79</v>
      </c>
    </row>
    <row r="718" spans="1:28"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55"/>
        <v>0.65</v>
      </c>
      <c r="R718" s="32">
        <f t="shared" ca="1" si="81"/>
        <v>0.8125</v>
      </c>
      <c r="S718" s="32">
        <f t="shared" ca="1" si="82"/>
        <v>1.015625</v>
      </c>
      <c r="T718" s="32">
        <f t="shared" ca="1" si="83"/>
        <v>0.86328125</v>
      </c>
      <c r="U718" s="32">
        <f>RANK(W718,W1:W1002,0)</f>
        <v>715</v>
      </c>
      <c r="V718" s="32">
        <v>715</v>
      </c>
      <c r="W718" s="63">
        <v>0.67734375000000002</v>
      </c>
      <c r="X718" s="65">
        <f t="shared" ca="1" si="84"/>
        <v>60</v>
      </c>
      <c r="Y718" s="65" t="str">
        <f t="shared" ca="1" si="85"/>
        <v>60-69</v>
      </c>
    </row>
    <row r="719" spans="1:28"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55"/>
        <v>0.79</v>
      </c>
      <c r="R719" s="32">
        <f t="shared" ca="1" si="81"/>
        <v>0.98750000000000004</v>
      </c>
      <c r="S719" s="32">
        <f t="shared" ca="1" si="82"/>
        <v>0.98750000000000004</v>
      </c>
      <c r="T719" s="32">
        <f t="shared" ca="1" si="83"/>
        <v>0.98750000000000004</v>
      </c>
      <c r="U719" s="32">
        <f>RANK(W719,W1:W1002,0)</f>
        <v>715</v>
      </c>
      <c r="V719" s="32">
        <v>715</v>
      </c>
      <c r="W719" s="63">
        <v>0.67734375000000002</v>
      </c>
      <c r="X719" s="65">
        <f t="shared" ca="1" si="84"/>
        <v>58</v>
      </c>
      <c r="Y719" s="65" t="str">
        <f t="shared" ca="1" si="85"/>
        <v>50-59</v>
      </c>
    </row>
    <row r="720" spans="1:28"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55"/>
        <v>0.83</v>
      </c>
      <c r="R720" s="32">
        <f t="shared" ca="1" si="81"/>
        <v>1.0374999999999999</v>
      </c>
      <c r="S720" s="32">
        <f t="shared" ca="1" si="82"/>
        <v>1.2968749999999998</v>
      </c>
      <c r="T720" s="32">
        <f t="shared" ca="1" si="83"/>
        <v>1.1023437499999997</v>
      </c>
      <c r="U720" s="32">
        <f>RANK(W720,W1:W1002,0)</f>
        <v>715</v>
      </c>
      <c r="V720" s="32">
        <v>715</v>
      </c>
      <c r="W720" s="63">
        <v>0.67734375000000002</v>
      </c>
      <c r="X720" s="65">
        <f t="shared" ca="1" si="84"/>
        <v>57</v>
      </c>
      <c r="Y720" s="65" t="str">
        <f t="shared" ca="1" si="85"/>
        <v>50-59</v>
      </c>
    </row>
    <row r="721" spans="1:28"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55"/>
        <v>0.68</v>
      </c>
      <c r="R721" s="32">
        <f t="shared" ca="1" si="81"/>
        <v>0.85000000000000009</v>
      </c>
      <c r="S721" s="32">
        <f t="shared" ca="1" si="82"/>
        <v>1.0625</v>
      </c>
      <c r="T721" s="32">
        <f t="shared" ca="1" si="83"/>
        <v>1.0625</v>
      </c>
      <c r="U721" s="32">
        <f>RANK(W721,W1:W1002,0)</f>
        <v>719</v>
      </c>
      <c r="V721" s="32">
        <v>719</v>
      </c>
      <c r="W721" s="63">
        <v>0.67500000000000004</v>
      </c>
      <c r="X721" s="65">
        <f t="shared" ca="1" si="84"/>
        <v>23</v>
      </c>
      <c r="Y721" s="65" t="str">
        <f t="shared" ca="1" si="85"/>
        <v>20-29</v>
      </c>
    </row>
    <row r="722" spans="1:28" ht="15.75" hidden="1"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55"/>
        <v>0.95</v>
      </c>
      <c r="R722" s="32">
        <f t="shared" ca="1" si="81"/>
        <v>1.1875</v>
      </c>
      <c r="S722" s="32">
        <f t="shared" ca="1" si="82"/>
        <v>1.484375</v>
      </c>
      <c r="T722" s="32">
        <f t="shared" ca="1" si="83"/>
        <v>1.26171875</v>
      </c>
      <c r="U722" s="32">
        <f>RANK(W722,W1:W1002,0)</f>
        <v>719</v>
      </c>
      <c r="V722" s="32">
        <v>719</v>
      </c>
      <c r="W722" s="63">
        <v>0.67500000000000004</v>
      </c>
      <c r="X722" s="65">
        <f t="shared" ca="1" si="84"/>
        <v>57</v>
      </c>
      <c r="Y722" s="61"/>
      <c r="Z722" s="61"/>
      <c r="AA722" s="61"/>
      <c r="AB722" s="40"/>
    </row>
    <row r="723" spans="1:28"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55"/>
        <v>0.63</v>
      </c>
      <c r="R723" s="32">
        <f t="shared" ca="1" si="81"/>
        <v>0.63</v>
      </c>
      <c r="S723" s="32">
        <f t="shared" ca="1" si="82"/>
        <v>0.63</v>
      </c>
      <c r="T723" s="32">
        <f t="shared" ca="1" si="83"/>
        <v>0.53549999999999998</v>
      </c>
      <c r="U723" s="32">
        <f>RANK(W723,W1:W1002,0)</f>
        <v>719</v>
      </c>
      <c r="V723" s="32">
        <v>719</v>
      </c>
      <c r="W723" s="63">
        <v>0.67500000000000004</v>
      </c>
      <c r="X723" s="65">
        <f t="shared" ca="1" si="84"/>
        <v>45</v>
      </c>
      <c r="Y723" s="65" t="str">
        <f t="shared" ref="Y723:Y725" ca="1" si="86">IF(AND(X723&gt;=20, X723&lt;=29), "20-29",
  IF(AND(X723&gt;=30, X723&lt;=39), "30-39",
    IF(AND(X723&gt;=40, X723&lt;=49), "40-49",
      IF(AND(X723&gt;=50, X723&lt;=59), "50-59",
        IF(AND(X723&gt;=60, X723&lt;=69), "60-69",
          IF(AND(X723&gt;=70, X723&lt;=79), "70-79",
            IF(AND(X723&gt;=80, X723&lt;=89), "80-89",
              IF(AND(X723&gt;=90, X723&lt;=99), "90-99",
                IF(AND(X723&gt;=100, X723&lt;=109), "100-109", "Other")))))))))</f>
        <v>40-49</v>
      </c>
    </row>
    <row r="724" spans="1:28"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55"/>
        <v>0.64</v>
      </c>
      <c r="R724" s="32">
        <f t="shared" ca="1" si="81"/>
        <v>0.8</v>
      </c>
      <c r="S724" s="32">
        <f t="shared" ca="1" si="82"/>
        <v>0.8</v>
      </c>
      <c r="T724" s="32">
        <f t="shared" ca="1" si="83"/>
        <v>0.68</v>
      </c>
      <c r="U724" s="32">
        <f>RANK(W724,W1:W1002,0)</f>
        <v>722</v>
      </c>
      <c r="V724" s="32">
        <v>722</v>
      </c>
      <c r="W724" s="63">
        <v>0.67149999999999999</v>
      </c>
      <c r="X724" s="65">
        <f t="shared" ca="1" si="84"/>
        <v>51</v>
      </c>
      <c r="Y724" s="65" t="str">
        <f t="shared" ca="1" si="86"/>
        <v>50-59</v>
      </c>
    </row>
    <row r="725" spans="1:28"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55"/>
        <v>0.44</v>
      </c>
      <c r="R725" s="32">
        <f t="shared" ca="1" si="81"/>
        <v>0.44</v>
      </c>
      <c r="S725" s="32">
        <f t="shared" ca="1" si="82"/>
        <v>0.44</v>
      </c>
      <c r="T725" s="32">
        <f t="shared" ca="1" si="83"/>
        <v>0.374</v>
      </c>
      <c r="U725" s="32">
        <f>RANK(W725,W1:W1002,0)</f>
        <v>722</v>
      </c>
      <c r="V725" s="32">
        <v>722</v>
      </c>
      <c r="W725" s="63">
        <v>0.67149999999999999</v>
      </c>
      <c r="X725" s="65">
        <f t="shared" ca="1" si="84"/>
        <v>58</v>
      </c>
      <c r="Y725" s="65" t="str">
        <f t="shared" ca="1" si="86"/>
        <v>50-59</v>
      </c>
    </row>
    <row r="726" spans="1:28" ht="15.75" hidden="1"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55"/>
        <v>0.88</v>
      </c>
      <c r="R726" s="32">
        <f t="shared" ca="1" si="81"/>
        <v>1.1000000000000001</v>
      </c>
      <c r="S726" s="32">
        <f t="shared" ca="1" si="82"/>
        <v>1.375</v>
      </c>
      <c r="T726" s="32">
        <f t="shared" ca="1" si="83"/>
        <v>1.375</v>
      </c>
      <c r="U726" s="32">
        <f>RANK(W726,W1:W1002,0)</f>
        <v>724</v>
      </c>
      <c r="V726" s="32">
        <v>724</v>
      </c>
      <c r="W726" s="63">
        <v>0.67</v>
      </c>
      <c r="X726" s="65">
        <f t="shared" ca="1" si="84"/>
        <v>46</v>
      </c>
      <c r="Y726" s="61"/>
      <c r="Z726" s="61"/>
      <c r="AA726" s="61"/>
      <c r="AB726" s="40"/>
    </row>
    <row r="727" spans="1:28"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55"/>
        <v>0.59</v>
      </c>
      <c r="R727" s="32">
        <f t="shared" ca="1" si="81"/>
        <v>0.73749999999999993</v>
      </c>
      <c r="S727" s="32">
        <f t="shared" ca="1" si="82"/>
        <v>0.92187499999999989</v>
      </c>
      <c r="T727" s="32">
        <f t="shared" ca="1" si="83"/>
        <v>0.78359374999999987</v>
      </c>
      <c r="U727" s="32">
        <f>RANK(W727,W1:W1002,0)</f>
        <v>725</v>
      </c>
      <c r="V727" s="32">
        <v>725</v>
      </c>
      <c r="W727" s="63">
        <v>0.66937499999999994</v>
      </c>
      <c r="X727" s="65">
        <f t="shared" ca="1" si="84"/>
        <v>54</v>
      </c>
      <c r="Y727" s="65" t="str">
        <f t="shared" ref="Y727:Y730" ca="1" si="87">IF(AND(X727&gt;=20, X727&lt;=29), "20-29",
  IF(AND(X727&gt;=30, X727&lt;=39), "30-39",
    IF(AND(X727&gt;=40, X727&lt;=49), "40-49",
      IF(AND(X727&gt;=50, X727&lt;=59), "50-59",
        IF(AND(X727&gt;=60, X727&lt;=69), "60-69",
          IF(AND(X727&gt;=70, X727&lt;=79), "70-79",
            IF(AND(X727&gt;=80, X727&lt;=89), "80-89",
              IF(AND(X727&gt;=90, X727&lt;=99), "90-99",
                IF(AND(X727&gt;=100, X727&lt;=109), "100-109", "Other")))))))))</f>
        <v>50-59</v>
      </c>
    </row>
    <row r="728" spans="1:28"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55"/>
        <v>0.44</v>
      </c>
      <c r="R728" s="32">
        <f t="shared" ca="1" si="81"/>
        <v>0.44</v>
      </c>
      <c r="S728" s="32">
        <f t="shared" ca="1" si="82"/>
        <v>0.55000000000000004</v>
      </c>
      <c r="T728" s="32">
        <f t="shared" ca="1" si="83"/>
        <v>0.46750000000000003</v>
      </c>
      <c r="U728" s="32">
        <f>RANK(W728,W1:W1002,0)</f>
        <v>725</v>
      </c>
      <c r="V728" s="32">
        <v>725</v>
      </c>
      <c r="W728" s="63">
        <v>0.66937499999999994</v>
      </c>
      <c r="X728" s="65">
        <f t="shared" ca="1" si="84"/>
        <v>53</v>
      </c>
      <c r="Y728" s="65" t="str">
        <f t="shared" ca="1" si="87"/>
        <v>50-59</v>
      </c>
    </row>
    <row r="729" spans="1:28"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55"/>
        <v>0.66</v>
      </c>
      <c r="R729" s="32">
        <f t="shared" ca="1" si="81"/>
        <v>0.82500000000000007</v>
      </c>
      <c r="S729" s="32">
        <f t="shared" ca="1" si="82"/>
        <v>1.03125</v>
      </c>
      <c r="T729" s="32">
        <f t="shared" ca="1" si="83"/>
        <v>1.03125</v>
      </c>
      <c r="U729" s="32">
        <f>RANK(W729,W1:W1002,0)</f>
        <v>725</v>
      </c>
      <c r="V729" s="32">
        <v>725</v>
      </c>
      <c r="W729" s="63">
        <v>0.66937499999999994</v>
      </c>
      <c r="X729" s="65">
        <f t="shared" ca="1" si="84"/>
        <v>26</v>
      </c>
      <c r="Y729" s="65" t="str">
        <f t="shared" ca="1" si="87"/>
        <v>20-29</v>
      </c>
    </row>
    <row r="730" spans="1:28"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55"/>
        <v>0.44</v>
      </c>
      <c r="R730" s="32">
        <f t="shared" ca="1" si="81"/>
        <v>0.55000000000000004</v>
      </c>
      <c r="S730" s="32">
        <f t="shared" ca="1" si="82"/>
        <v>0.55000000000000004</v>
      </c>
      <c r="T730" s="32">
        <f t="shared" ca="1" si="83"/>
        <v>0.46750000000000003</v>
      </c>
      <c r="U730" s="32">
        <f>RANK(W730,W1:W1002,0)</f>
        <v>725</v>
      </c>
      <c r="V730" s="32">
        <v>725</v>
      </c>
      <c r="W730" s="63">
        <v>0.66937499999999994</v>
      </c>
      <c r="X730" s="65">
        <f t="shared" ca="1" si="84"/>
        <v>30</v>
      </c>
      <c r="Y730" s="65" t="str">
        <f t="shared" ca="1" si="87"/>
        <v>30-39</v>
      </c>
    </row>
    <row r="731" spans="1:28" ht="15.75" hidden="1"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55"/>
        <v>0.79</v>
      </c>
      <c r="R731" s="32">
        <f t="shared" ca="1" si="81"/>
        <v>0.98750000000000004</v>
      </c>
      <c r="S731" s="32">
        <f t="shared" ca="1" si="82"/>
        <v>1.234375</v>
      </c>
      <c r="T731" s="32">
        <f t="shared" ca="1" si="83"/>
        <v>1.234375</v>
      </c>
      <c r="U731" s="32">
        <f>RANK(W731,W1:W1002,0)</f>
        <v>725</v>
      </c>
      <c r="V731" s="32">
        <v>725</v>
      </c>
      <c r="W731" s="63">
        <v>0.66937499999999994</v>
      </c>
      <c r="X731" s="65">
        <f t="shared" ca="1" si="84"/>
        <v>67</v>
      </c>
      <c r="Y731" s="61"/>
      <c r="Z731" s="61"/>
      <c r="AA731" s="61"/>
      <c r="AB731" s="40"/>
    </row>
    <row r="732" spans="1:28"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55"/>
        <v>0.94</v>
      </c>
      <c r="R732" s="32">
        <f t="shared" ca="1" si="81"/>
        <v>1.1749999999999998</v>
      </c>
      <c r="S732" s="32">
        <f t="shared" ca="1" si="82"/>
        <v>1.4687499999999998</v>
      </c>
      <c r="T732" s="32">
        <f t="shared" ca="1" si="83"/>
        <v>1.4687499999999998</v>
      </c>
      <c r="U732" s="32">
        <f>RANK(W732,W1:W1002,0)</f>
        <v>725</v>
      </c>
      <c r="V732" s="32">
        <v>725</v>
      </c>
      <c r="W732" s="63">
        <v>0.66937499999999994</v>
      </c>
      <c r="X732" s="65">
        <f t="shared" ca="1" si="84"/>
        <v>61</v>
      </c>
      <c r="Y732" s="65" t="str">
        <f t="shared" ref="Y732:Y736" ca="1" si="88">IF(AND(X732&gt;=20, X732&lt;=29), "20-29",
  IF(AND(X732&gt;=30, X732&lt;=39), "30-39",
    IF(AND(X732&gt;=40, X732&lt;=49), "40-49",
      IF(AND(X732&gt;=50, X732&lt;=59), "50-59",
        IF(AND(X732&gt;=60, X732&lt;=69), "60-69",
          IF(AND(X732&gt;=70, X732&lt;=79), "70-79",
            IF(AND(X732&gt;=80, X732&lt;=89), "80-89",
              IF(AND(X732&gt;=90, X732&lt;=99), "90-99",
                IF(AND(X732&gt;=100, X732&lt;=109), "100-109", "Other")))))))))</f>
        <v>60-69</v>
      </c>
    </row>
    <row r="733" spans="1:28"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55"/>
        <v>0.97</v>
      </c>
      <c r="R733" s="32">
        <f t="shared" ca="1" si="81"/>
        <v>1.2124999999999999</v>
      </c>
      <c r="S733" s="32">
        <f t="shared" ca="1" si="82"/>
        <v>1.515625</v>
      </c>
      <c r="T733" s="32">
        <f t="shared" ca="1" si="83"/>
        <v>1.28828125</v>
      </c>
      <c r="U733" s="32">
        <f>RANK(W733,W1:W1002,0)</f>
        <v>731</v>
      </c>
      <c r="V733" s="32">
        <v>731</v>
      </c>
      <c r="W733" s="63">
        <v>0.6640625</v>
      </c>
      <c r="X733" s="65">
        <f t="shared" ca="1" si="84"/>
        <v>26</v>
      </c>
      <c r="Y733" s="65" t="str">
        <f t="shared" ca="1" si="88"/>
        <v>20-29</v>
      </c>
    </row>
    <row r="734" spans="1:28"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55"/>
        <v>0.73</v>
      </c>
      <c r="R734" s="32">
        <f t="shared" ca="1" si="81"/>
        <v>0.91249999999999998</v>
      </c>
      <c r="S734" s="32">
        <f t="shared" ca="1" si="82"/>
        <v>0.91249999999999998</v>
      </c>
      <c r="T734" s="32">
        <f t="shared" ca="1" si="83"/>
        <v>0.77562500000000001</v>
      </c>
      <c r="U734" s="32">
        <f>RANK(W734,W1:W1002,0)</f>
        <v>731</v>
      </c>
      <c r="V734" s="32">
        <v>731</v>
      </c>
      <c r="W734" s="63">
        <v>0.6640625</v>
      </c>
      <c r="X734" s="65">
        <f t="shared" ca="1" si="84"/>
        <v>31</v>
      </c>
      <c r="Y734" s="65" t="str">
        <f t="shared" ca="1" si="88"/>
        <v>30-39</v>
      </c>
    </row>
    <row r="735" spans="1:28"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55"/>
        <v>0.49</v>
      </c>
      <c r="R735" s="32">
        <f t="shared" ca="1" si="81"/>
        <v>0.61250000000000004</v>
      </c>
      <c r="S735" s="32">
        <f t="shared" ca="1" si="82"/>
        <v>0.765625</v>
      </c>
      <c r="T735" s="32">
        <f t="shared" ca="1" si="83"/>
        <v>0.65078124999999998</v>
      </c>
      <c r="U735" s="32">
        <f>RANK(W735,W1:W1002,0)</f>
        <v>733</v>
      </c>
      <c r="V735" s="32">
        <v>733</v>
      </c>
      <c r="W735" s="63">
        <v>0.66250000000000009</v>
      </c>
      <c r="X735" s="65">
        <f t="shared" ca="1" si="84"/>
        <v>78</v>
      </c>
      <c r="Y735" s="65" t="str">
        <f t="shared" ca="1" si="88"/>
        <v>70-79</v>
      </c>
    </row>
    <row r="736" spans="1:28"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55"/>
        <v>0.67</v>
      </c>
      <c r="R736" s="32">
        <f t="shared" ca="1" si="81"/>
        <v>0.67</v>
      </c>
      <c r="S736" s="32">
        <f t="shared" ca="1" si="82"/>
        <v>0.67</v>
      </c>
      <c r="T736" s="32">
        <f t="shared" ca="1" si="83"/>
        <v>0.56950000000000001</v>
      </c>
      <c r="U736" s="32">
        <f>RANK(W736,W1:W1002,0)</f>
        <v>733</v>
      </c>
      <c r="V736" s="32">
        <v>733</v>
      </c>
      <c r="W736" s="63">
        <v>0.66250000000000009</v>
      </c>
      <c r="X736" s="65">
        <f t="shared" ca="1" si="84"/>
        <v>32</v>
      </c>
      <c r="Y736" s="65" t="str">
        <f t="shared" ca="1" si="88"/>
        <v>30-39</v>
      </c>
    </row>
    <row r="737" spans="1:28" ht="15.75" hidden="1"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55"/>
        <v>0.4</v>
      </c>
      <c r="R737" s="32">
        <f t="shared" ca="1" si="81"/>
        <v>0.5</v>
      </c>
      <c r="S737" s="32">
        <f t="shared" ca="1" si="82"/>
        <v>0.625</v>
      </c>
      <c r="T737" s="32">
        <f t="shared" ca="1" si="83"/>
        <v>0.53125</v>
      </c>
      <c r="U737" s="32">
        <f>RANK(W737,W1:W1002,0)</f>
        <v>733</v>
      </c>
      <c r="V737" s="32">
        <v>733</v>
      </c>
      <c r="W737" s="63">
        <v>0.66250000000000009</v>
      </c>
      <c r="X737" s="65">
        <f t="shared" ca="1" si="84"/>
        <v>42</v>
      </c>
      <c r="Y737" s="61"/>
      <c r="Z737" s="61"/>
      <c r="AA737" s="61"/>
      <c r="AB737" s="40"/>
    </row>
    <row r="738" spans="1:28"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55"/>
        <v>1</v>
      </c>
      <c r="R738" s="32">
        <f t="shared" ca="1" si="81"/>
        <v>1.25</v>
      </c>
      <c r="S738" s="32">
        <f t="shared" ca="1" si="82"/>
        <v>1.25</v>
      </c>
      <c r="T738" s="32">
        <f t="shared" ca="1" si="83"/>
        <v>1.0625</v>
      </c>
      <c r="U738" s="32">
        <f>RANK(W738,W1:W1002,0)</f>
        <v>733</v>
      </c>
      <c r="V738" s="32">
        <v>733</v>
      </c>
      <c r="W738" s="63">
        <v>0.66250000000000009</v>
      </c>
      <c r="X738" s="65">
        <f t="shared" ca="1" si="84"/>
        <v>33</v>
      </c>
      <c r="Y738" s="65" t="str">
        <f t="shared" ref="Y738:Y768" ca="1" si="89">IF(AND(X738&gt;=20, X738&lt;=29), "20-29",
  IF(AND(X738&gt;=30, X738&lt;=39), "30-39",
    IF(AND(X738&gt;=40, X738&lt;=49), "40-49",
      IF(AND(X738&gt;=50, X738&lt;=59), "50-59",
        IF(AND(X738&gt;=60, X738&lt;=69), "60-69",
          IF(AND(X738&gt;=70, X738&lt;=79), "70-79",
            IF(AND(X738&gt;=80, X738&lt;=89), "80-89",
              IF(AND(X738&gt;=90, X738&lt;=99), "90-99",
                IF(AND(X738&gt;=100, X738&lt;=109), "100-109", "Other")))))))))</f>
        <v>30-39</v>
      </c>
    </row>
    <row r="739" spans="1:28"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55"/>
        <v>1.0900000000000001</v>
      </c>
      <c r="R739" s="32">
        <f t="shared" ca="1" si="81"/>
        <v>1.3625</v>
      </c>
      <c r="S739" s="32">
        <f t="shared" ca="1" si="82"/>
        <v>1.3625</v>
      </c>
      <c r="T739" s="32">
        <f t="shared" ca="1" si="83"/>
        <v>1.1581250000000001</v>
      </c>
      <c r="U739" s="32">
        <f>RANK(W739,W1:W1002,0)</f>
        <v>733</v>
      </c>
      <c r="V739" s="32">
        <v>733</v>
      </c>
      <c r="W739" s="63">
        <v>0.66250000000000009</v>
      </c>
      <c r="X739" s="65">
        <f t="shared" ca="1" si="84"/>
        <v>57</v>
      </c>
      <c r="Y739" s="65" t="str">
        <f t="shared" ca="1" si="89"/>
        <v>50-59</v>
      </c>
    </row>
    <row r="740" spans="1:28"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55"/>
        <v>0.82</v>
      </c>
      <c r="R740" s="32">
        <f t="shared" ca="1" si="81"/>
        <v>1.0249999999999999</v>
      </c>
      <c r="S740" s="32">
        <f t="shared" ca="1" si="82"/>
        <v>1.0249999999999999</v>
      </c>
      <c r="T740" s="32">
        <f t="shared" ca="1" si="83"/>
        <v>1.0249999999999999</v>
      </c>
      <c r="U740" s="32">
        <f>RANK(W740,W1:W1002,0)</f>
        <v>733</v>
      </c>
      <c r="V740" s="32">
        <v>733</v>
      </c>
      <c r="W740" s="63">
        <v>0.66250000000000009</v>
      </c>
      <c r="X740" s="65">
        <f t="shared" ca="1" si="84"/>
        <v>60</v>
      </c>
      <c r="Y740" s="65" t="str">
        <f t="shared" ca="1" si="89"/>
        <v>60-69</v>
      </c>
    </row>
    <row r="741" spans="1:28"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55"/>
        <v>0.95</v>
      </c>
      <c r="R741" s="32">
        <f t="shared" ca="1" si="81"/>
        <v>0.95</v>
      </c>
      <c r="S741" s="32">
        <f t="shared" ca="1" si="82"/>
        <v>1.1875</v>
      </c>
      <c r="T741" s="32">
        <f t="shared" ca="1" si="83"/>
        <v>1.1875</v>
      </c>
      <c r="U741" s="32">
        <f>RANK(W741,W1:W1002,0)</f>
        <v>739</v>
      </c>
      <c r="V741" s="32">
        <v>739</v>
      </c>
      <c r="W741" s="63">
        <v>0.66</v>
      </c>
      <c r="X741" s="65">
        <f t="shared" ca="1" si="84"/>
        <v>48</v>
      </c>
      <c r="Y741" s="65" t="str">
        <f t="shared" ca="1" si="89"/>
        <v>40-49</v>
      </c>
    </row>
    <row r="742" spans="1:28"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55"/>
        <v>0.65</v>
      </c>
      <c r="R742" s="32">
        <f t="shared" ca="1" si="81"/>
        <v>0.8125</v>
      </c>
      <c r="S742" s="32">
        <f t="shared" ca="1" si="82"/>
        <v>0.8125</v>
      </c>
      <c r="T742" s="32">
        <f t="shared" ca="1" si="83"/>
        <v>0.8125</v>
      </c>
      <c r="U742" s="32">
        <f>RANK(W742,W1:W1002,0)</f>
        <v>739</v>
      </c>
      <c r="V742" s="32">
        <v>739</v>
      </c>
      <c r="W742" s="63">
        <v>0.66</v>
      </c>
      <c r="X742" s="65">
        <f t="shared" ca="1" si="84"/>
        <v>76</v>
      </c>
      <c r="Y742" s="65" t="str">
        <f t="shared" ca="1" si="89"/>
        <v>70-79</v>
      </c>
    </row>
    <row r="743" spans="1:28"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55"/>
        <v>0.59</v>
      </c>
      <c r="R743" s="32">
        <f t="shared" ca="1" si="81"/>
        <v>0.59</v>
      </c>
      <c r="S743" s="32">
        <f t="shared" ca="1" si="82"/>
        <v>0.59</v>
      </c>
      <c r="T743" s="32">
        <f t="shared" ca="1" si="83"/>
        <v>0.59</v>
      </c>
      <c r="U743" s="32">
        <f>RANK(W743,W1:W1002,0)</f>
        <v>741</v>
      </c>
      <c r="V743" s="32">
        <v>741</v>
      </c>
      <c r="W743" s="63">
        <v>0.65874999999999995</v>
      </c>
      <c r="X743" s="65">
        <f t="shared" ca="1" si="84"/>
        <v>84</v>
      </c>
      <c r="Y743" s="65" t="str">
        <f t="shared" ca="1" si="89"/>
        <v>80-89</v>
      </c>
    </row>
    <row r="744" spans="1:28"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55"/>
        <v>0.52</v>
      </c>
      <c r="R744" s="32">
        <f t="shared" ca="1" si="81"/>
        <v>0.65</v>
      </c>
      <c r="S744" s="32">
        <f t="shared" ca="1" si="82"/>
        <v>0.8125</v>
      </c>
      <c r="T744" s="32">
        <f t="shared" ca="1" si="83"/>
        <v>0.69062499999999993</v>
      </c>
      <c r="U744" s="32">
        <f>RANK(W744,W1:W1002,0)</f>
        <v>741</v>
      </c>
      <c r="V744" s="32">
        <v>741</v>
      </c>
      <c r="W744" s="63">
        <v>0.65874999999999995</v>
      </c>
      <c r="X744" s="65">
        <f t="shared" ca="1" si="84"/>
        <v>49</v>
      </c>
      <c r="Y744" s="65" t="str">
        <f t="shared" ca="1" si="89"/>
        <v>40-49</v>
      </c>
    </row>
    <row r="745" spans="1:28"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55"/>
        <v>0.52</v>
      </c>
      <c r="R745" s="32">
        <f t="shared" ca="1" si="81"/>
        <v>0.65</v>
      </c>
      <c r="S745" s="32">
        <f t="shared" ca="1" si="82"/>
        <v>0.8125</v>
      </c>
      <c r="T745" s="32">
        <f t="shared" ca="1" si="83"/>
        <v>0.69062499999999993</v>
      </c>
      <c r="U745" s="32">
        <f>RANK(W745,W1:W1002,0)</f>
        <v>741</v>
      </c>
      <c r="V745" s="32">
        <v>741</v>
      </c>
      <c r="W745" s="63">
        <v>0.65874999999999995</v>
      </c>
      <c r="X745" s="65">
        <f t="shared" ca="1" si="84"/>
        <v>22</v>
      </c>
      <c r="Y745" s="65" t="str">
        <f t="shared" ca="1" si="89"/>
        <v>20-29</v>
      </c>
    </row>
    <row r="746" spans="1:28"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55"/>
        <v>0.53</v>
      </c>
      <c r="R746" s="32">
        <f t="shared" ca="1" si="81"/>
        <v>0.66250000000000009</v>
      </c>
      <c r="S746" s="32">
        <f t="shared" ca="1" si="82"/>
        <v>0.82812500000000011</v>
      </c>
      <c r="T746" s="32">
        <f t="shared" ca="1" si="83"/>
        <v>0.82812500000000011</v>
      </c>
      <c r="U746" s="32">
        <f>RANK(W746,W1:W1002,0)</f>
        <v>744</v>
      </c>
      <c r="V746" s="32">
        <v>744</v>
      </c>
      <c r="W746" s="63">
        <v>0.65625</v>
      </c>
      <c r="X746" s="65">
        <f t="shared" ca="1" si="84"/>
        <v>75</v>
      </c>
      <c r="Y746" s="65" t="str">
        <f t="shared" ca="1" si="89"/>
        <v>70-79</v>
      </c>
    </row>
    <row r="747" spans="1:28"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55"/>
        <v>0.7</v>
      </c>
      <c r="R747" s="32">
        <f t="shared" ca="1" si="81"/>
        <v>0.7</v>
      </c>
      <c r="S747" s="32">
        <f t="shared" ca="1" si="82"/>
        <v>0.875</v>
      </c>
      <c r="T747" s="32">
        <f t="shared" ca="1" si="83"/>
        <v>0.74375000000000002</v>
      </c>
      <c r="U747" s="32">
        <f>RANK(W747,W1:W1002,0)</f>
        <v>744</v>
      </c>
      <c r="V747" s="32">
        <v>744</v>
      </c>
      <c r="W747" s="63">
        <v>0.65625</v>
      </c>
      <c r="X747" s="65">
        <f t="shared" ca="1" si="84"/>
        <v>25</v>
      </c>
      <c r="Y747" s="65" t="str">
        <f t="shared" ca="1" si="89"/>
        <v>20-29</v>
      </c>
    </row>
    <row r="748" spans="1:28"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55"/>
        <v>0.63</v>
      </c>
      <c r="R748" s="32">
        <f t="shared" ca="1" si="81"/>
        <v>0.63</v>
      </c>
      <c r="S748" s="32">
        <f t="shared" ca="1" si="82"/>
        <v>0.78749999999999998</v>
      </c>
      <c r="T748" s="32">
        <f t="shared" ca="1" si="83"/>
        <v>0.78749999999999998</v>
      </c>
      <c r="U748" s="32">
        <f>RANK(W748,W1:W1002,0)</f>
        <v>744</v>
      </c>
      <c r="V748" s="32">
        <v>744</v>
      </c>
      <c r="W748" s="63">
        <v>0.65625</v>
      </c>
      <c r="X748" s="65">
        <f t="shared" ca="1" si="84"/>
        <v>47</v>
      </c>
      <c r="Y748" s="65" t="str">
        <f t="shared" ca="1" si="89"/>
        <v>40-49</v>
      </c>
    </row>
    <row r="749" spans="1:28"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55"/>
        <v>0.49</v>
      </c>
      <c r="R749" s="32">
        <f t="shared" ca="1" si="81"/>
        <v>0.49</v>
      </c>
      <c r="S749" s="32">
        <f t="shared" ca="1" si="82"/>
        <v>0.61250000000000004</v>
      </c>
      <c r="T749" s="32">
        <f t="shared" ca="1" si="83"/>
        <v>0.520625</v>
      </c>
      <c r="U749" s="32">
        <f>RANK(W749,W1:W1002,0)</f>
        <v>747</v>
      </c>
      <c r="V749" s="32">
        <v>747</v>
      </c>
      <c r="W749" s="63">
        <v>0.65449999999999997</v>
      </c>
      <c r="X749" s="65">
        <f t="shared" ca="1" si="84"/>
        <v>43</v>
      </c>
      <c r="Y749" s="65" t="str">
        <f t="shared" ca="1" si="89"/>
        <v>40-49</v>
      </c>
    </row>
    <row r="750" spans="1:28"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55"/>
        <v>0.7</v>
      </c>
      <c r="R750" s="32">
        <f t="shared" ca="1" si="81"/>
        <v>0.875</v>
      </c>
      <c r="S750" s="32">
        <f t="shared" ca="1" si="82"/>
        <v>0.875</v>
      </c>
      <c r="T750" s="32">
        <f t="shared" ca="1" si="83"/>
        <v>0.74375000000000002</v>
      </c>
      <c r="U750" s="32">
        <f>RANK(W750,W1:W1002,0)</f>
        <v>748</v>
      </c>
      <c r="V750" s="32">
        <v>748</v>
      </c>
      <c r="W750" s="63">
        <v>0.65078124999999998</v>
      </c>
      <c r="X750" s="65">
        <f t="shared" ca="1" si="84"/>
        <v>61</v>
      </c>
      <c r="Y750" s="65" t="str">
        <f t="shared" ca="1" si="89"/>
        <v>60-69</v>
      </c>
    </row>
    <row r="751" spans="1:28"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55"/>
        <v>1.07</v>
      </c>
      <c r="R751" s="32">
        <f t="shared" ca="1" si="81"/>
        <v>1.3375000000000001</v>
      </c>
      <c r="S751" s="32">
        <f t="shared" ca="1" si="82"/>
        <v>1.6718750000000002</v>
      </c>
      <c r="T751" s="32">
        <f t="shared" ca="1" si="83"/>
        <v>1.42109375</v>
      </c>
      <c r="U751" s="32">
        <f>RANK(W751,W1:W1002,0)</f>
        <v>748</v>
      </c>
      <c r="V751" s="32">
        <v>748</v>
      </c>
      <c r="W751" s="63">
        <v>0.65078124999999998</v>
      </c>
      <c r="X751" s="65">
        <f t="shared" ca="1" si="84"/>
        <v>48</v>
      </c>
      <c r="Y751" s="65" t="str">
        <f t="shared" ca="1" si="89"/>
        <v>40-49</v>
      </c>
    </row>
    <row r="752" spans="1:28"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55"/>
        <v>0.79</v>
      </c>
      <c r="R752" s="32">
        <f t="shared" ca="1" si="81"/>
        <v>0.79</v>
      </c>
      <c r="S752" s="32">
        <f t="shared" ca="1" si="82"/>
        <v>0.98750000000000004</v>
      </c>
      <c r="T752" s="32">
        <f t="shared" ca="1" si="83"/>
        <v>0.98750000000000004</v>
      </c>
      <c r="U752" s="32">
        <f>RANK(W752,W1:W1002,0)</f>
        <v>750</v>
      </c>
      <c r="V752" s="32">
        <v>750</v>
      </c>
      <c r="W752" s="63">
        <v>0.65</v>
      </c>
      <c r="X752" s="65">
        <f t="shared" ca="1" si="84"/>
        <v>52</v>
      </c>
      <c r="Y752" s="65" t="str">
        <f t="shared" ca="1" si="89"/>
        <v>50-59</v>
      </c>
    </row>
    <row r="753" spans="1:25"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55"/>
        <v>1.04</v>
      </c>
      <c r="R753" s="32">
        <f t="shared" ca="1" si="81"/>
        <v>1.3</v>
      </c>
      <c r="S753" s="32">
        <f t="shared" ca="1" si="82"/>
        <v>1.3</v>
      </c>
      <c r="T753" s="32">
        <f t="shared" ca="1" si="83"/>
        <v>1.105</v>
      </c>
      <c r="U753" s="32">
        <f>RANK(W753,W1:W1002,0)</f>
        <v>751</v>
      </c>
      <c r="V753" s="32">
        <v>751</v>
      </c>
      <c r="W753" s="63">
        <v>0.64812499999999995</v>
      </c>
      <c r="X753" s="65">
        <f t="shared" ca="1" si="84"/>
        <v>73</v>
      </c>
      <c r="Y753" s="65" t="str">
        <f t="shared" ca="1" si="89"/>
        <v>70-79</v>
      </c>
    </row>
    <row r="754" spans="1:25"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55"/>
        <v>0.89</v>
      </c>
      <c r="R754" s="32">
        <f t="shared" ca="1" si="81"/>
        <v>1.1125</v>
      </c>
      <c r="S754" s="32">
        <f t="shared" ca="1" si="82"/>
        <v>1.1125</v>
      </c>
      <c r="T754" s="32">
        <f t="shared" ca="1" si="83"/>
        <v>1.1125</v>
      </c>
      <c r="U754" s="32">
        <f>RANK(W754,W1:W1002,0)</f>
        <v>751</v>
      </c>
      <c r="V754" s="32">
        <v>751</v>
      </c>
      <c r="W754" s="63">
        <v>0.64812499999999995</v>
      </c>
      <c r="X754" s="65">
        <f t="shared" ca="1" si="84"/>
        <v>123</v>
      </c>
      <c r="Y754" s="65" t="str">
        <f t="shared" ca="1" si="89"/>
        <v>Other</v>
      </c>
    </row>
    <row r="755" spans="1:25"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55"/>
        <v>0.89</v>
      </c>
      <c r="R755" s="32">
        <f t="shared" ca="1" si="81"/>
        <v>1.1125</v>
      </c>
      <c r="S755" s="32">
        <f t="shared" ca="1" si="82"/>
        <v>1.390625</v>
      </c>
      <c r="T755" s="32">
        <f t="shared" ca="1" si="83"/>
        <v>1.1820312499999999</v>
      </c>
      <c r="U755" s="32">
        <f>RANK(W755,W1:W1002,0)</f>
        <v>751</v>
      </c>
      <c r="V755" s="32">
        <v>751</v>
      </c>
      <c r="W755" s="63">
        <v>0.64812499999999995</v>
      </c>
      <c r="X755" s="65">
        <f t="shared" ca="1" si="84"/>
        <v>63</v>
      </c>
      <c r="Y755" s="65" t="str">
        <f t="shared" ca="1" si="89"/>
        <v>60-69</v>
      </c>
    </row>
    <row r="756" spans="1:25"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55"/>
        <v>0.56000000000000005</v>
      </c>
      <c r="R756" s="32">
        <f t="shared" ca="1" si="81"/>
        <v>0.56000000000000005</v>
      </c>
      <c r="S756" s="32">
        <f t="shared" ca="1" si="82"/>
        <v>0.56000000000000005</v>
      </c>
      <c r="T756" s="32">
        <f t="shared" ca="1" si="83"/>
        <v>0.47600000000000003</v>
      </c>
      <c r="U756" s="32">
        <f>RANK(W756,W1:W1002,0)</f>
        <v>754</v>
      </c>
      <c r="V756" s="32">
        <v>754</v>
      </c>
      <c r="W756" s="63">
        <v>0.64600000000000002</v>
      </c>
      <c r="X756" s="65">
        <f t="shared" ca="1" si="84"/>
        <v>58</v>
      </c>
      <c r="Y756" s="65" t="str">
        <f t="shared" ca="1" si="89"/>
        <v>50-59</v>
      </c>
    </row>
    <row r="757" spans="1:25"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55"/>
        <v>0.43</v>
      </c>
      <c r="R757" s="32">
        <f t="shared" ca="1" si="81"/>
        <v>0.43</v>
      </c>
      <c r="S757" s="32">
        <f t="shared" ca="1" si="82"/>
        <v>0.53749999999999998</v>
      </c>
      <c r="T757" s="32">
        <f t="shared" ca="1" si="83"/>
        <v>0.45687499999999998</v>
      </c>
      <c r="U757" s="32">
        <f>RANK(W757,W1:W1002,0)</f>
        <v>755</v>
      </c>
      <c r="V757" s="32">
        <v>755</v>
      </c>
      <c r="W757" s="63">
        <v>0.64</v>
      </c>
      <c r="X757" s="65">
        <f t="shared" ca="1" si="84"/>
        <v>49</v>
      </c>
      <c r="Y757" s="65" t="str">
        <f t="shared" ca="1" si="89"/>
        <v>40-49</v>
      </c>
    </row>
    <row r="758" spans="1:25"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55"/>
        <v>0.91</v>
      </c>
      <c r="R758" s="32">
        <f t="shared" ca="1" si="81"/>
        <v>0.91</v>
      </c>
      <c r="S758" s="32">
        <f t="shared" ca="1" si="82"/>
        <v>0.91</v>
      </c>
      <c r="T758" s="32">
        <f t="shared" ca="1" si="83"/>
        <v>0.91</v>
      </c>
      <c r="U758" s="32">
        <f>RANK(W758,W1:W1002,0)</f>
        <v>755</v>
      </c>
      <c r="V758" s="32">
        <v>755</v>
      </c>
      <c r="W758" s="63">
        <v>0.64</v>
      </c>
      <c r="X758" s="65">
        <f t="shared" ca="1" si="84"/>
        <v>54</v>
      </c>
      <c r="Y758" s="65" t="str">
        <f t="shared" ca="1" si="89"/>
        <v>50-59</v>
      </c>
    </row>
    <row r="759" spans="1:25"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55"/>
        <v>0.62</v>
      </c>
      <c r="R759" s="32">
        <f t="shared" ca="1" si="81"/>
        <v>0.77500000000000002</v>
      </c>
      <c r="S759" s="32">
        <f t="shared" ca="1" si="82"/>
        <v>0.77500000000000002</v>
      </c>
      <c r="T759" s="32">
        <f t="shared" ca="1" si="83"/>
        <v>0.77500000000000002</v>
      </c>
      <c r="U759" s="32">
        <f>RANK(W759,W1:W1002,0)</f>
        <v>755</v>
      </c>
      <c r="V759" s="32">
        <v>755</v>
      </c>
      <c r="W759" s="63">
        <v>0.64</v>
      </c>
      <c r="X759" s="65">
        <f t="shared" ca="1" si="84"/>
        <v>27</v>
      </c>
      <c r="Y759" s="65" t="str">
        <f t="shared" ca="1" si="89"/>
        <v>20-29</v>
      </c>
    </row>
    <row r="760" spans="1:25"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55"/>
        <v>0.57999999999999996</v>
      </c>
      <c r="R760" s="32">
        <f t="shared" ca="1" si="81"/>
        <v>0.72499999999999998</v>
      </c>
      <c r="S760" s="32">
        <f t="shared" ca="1" si="82"/>
        <v>0.90625</v>
      </c>
      <c r="T760" s="32">
        <f t="shared" ca="1" si="83"/>
        <v>0.77031249999999996</v>
      </c>
      <c r="U760" s="32">
        <f>RANK(W760,W1:W1002,0)</f>
        <v>755</v>
      </c>
      <c r="V760" s="32">
        <v>755</v>
      </c>
      <c r="W760" s="63">
        <v>0.64</v>
      </c>
      <c r="X760" s="65">
        <f t="shared" ca="1" si="84"/>
        <v>50</v>
      </c>
      <c r="Y760" s="65" t="str">
        <f t="shared" ca="1" si="89"/>
        <v>50-59</v>
      </c>
    </row>
    <row r="761" spans="1:25"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55"/>
        <v>0.89</v>
      </c>
      <c r="R761" s="32">
        <f t="shared" ca="1" si="81"/>
        <v>0.89</v>
      </c>
      <c r="S761" s="32">
        <f t="shared" ca="1" si="82"/>
        <v>0.89</v>
      </c>
      <c r="T761" s="32">
        <f t="shared" ca="1" si="83"/>
        <v>0.89</v>
      </c>
      <c r="U761" s="32">
        <f>RANK(W761,W1:W1002,0)</f>
        <v>755</v>
      </c>
      <c r="V761" s="32">
        <v>755</v>
      </c>
      <c r="W761" s="63">
        <v>0.64</v>
      </c>
      <c r="X761" s="65">
        <f t="shared" ca="1" si="84"/>
        <v>41</v>
      </c>
      <c r="Y761" s="65" t="str">
        <f t="shared" ca="1" si="89"/>
        <v>40-49</v>
      </c>
    </row>
    <row r="762" spans="1:25"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55"/>
        <v>0.59</v>
      </c>
      <c r="R762" s="32">
        <f t="shared" ca="1" si="81"/>
        <v>0.59</v>
      </c>
      <c r="S762" s="32">
        <f t="shared" ca="1" si="82"/>
        <v>0.59</v>
      </c>
      <c r="T762" s="32">
        <f t="shared" ca="1" si="83"/>
        <v>0.59</v>
      </c>
      <c r="U762" s="32">
        <f>RANK(W762,W1:W1002,0)</f>
        <v>760</v>
      </c>
      <c r="V762" s="32">
        <v>760</v>
      </c>
      <c r="W762" s="63">
        <v>0.63749999999999996</v>
      </c>
      <c r="X762" s="65">
        <f t="shared" ca="1" si="84"/>
        <v>45</v>
      </c>
      <c r="Y762" s="65" t="str">
        <f t="shared" ca="1" si="89"/>
        <v>40-49</v>
      </c>
    </row>
    <row r="763" spans="1:25"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55"/>
        <v>0.85</v>
      </c>
      <c r="R763" s="32">
        <f t="shared" ca="1" si="81"/>
        <v>0.85</v>
      </c>
      <c r="S763" s="32">
        <f t="shared" ca="1" si="82"/>
        <v>0.85</v>
      </c>
      <c r="T763" s="32">
        <f t="shared" ca="1" si="83"/>
        <v>0.85</v>
      </c>
      <c r="U763" s="32">
        <f>RANK(W763,W1:W1002,0)</f>
        <v>760</v>
      </c>
      <c r="V763" s="32">
        <v>760</v>
      </c>
      <c r="W763" s="63">
        <v>0.63749999999999996</v>
      </c>
      <c r="X763" s="65">
        <f t="shared" ca="1" si="84"/>
        <v>49</v>
      </c>
      <c r="Y763" s="65" t="str">
        <f t="shared" ca="1" si="89"/>
        <v>40-49</v>
      </c>
    </row>
    <row r="764" spans="1:25"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55"/>
        <v>0.88</v>
      </c>
      <c r="R764" s="32">
        <f t="shared" ca="1" si="81"/>
        <v>0.88</v>
      </c>
      <c r="S764" s="32">
        <f t="shared" ca="1" si="82"/>
        <v>0.88</v>
      </c>
      <c r="T764" s="32">
        <f t="shared" ca="1" si="83"/>
        <v>0.748</v>
      </c>
      <c r="U764" s="32">
        <f>RANK(W764,W1:W1002,0)</f>
        <v>760</v>
      </c>
      <c r="V764" s="32">
        <v>760</v>
      </c>
      <c r="W764" s="63">
        <v>0.63749999999999996</v>
      </c>
      <c r="X764" s="65">
        <f t="shared" ca="1" si="84"/>
        <v>36</v>
      </c>
      <c r="Y764" s="65" t="str">
        <f t="shared" ca="1" si="89"/>
        <v>30-39</v>
      </c>
    </row>
    <row r="765" spans="1:25"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55"/>
        <v>0.46</v>
      </c>
      <c r="R765" s="32">
        <f t="shared" ca="1" si="81"/>
        <v>0.46</v>
      </c>
      <c r="S765" s="32">
        <f t="shared" ca="1" si="82"/>
        <v>0.46</v>
      </c>
      <c r="T765" s="32">
        <f t="shared" ca="1" si="83"/>
        <v>0.46</v>
      </c>
      <c r="U765" s="32">
        <f>RANK(W765,W1:W1002,0)</f>
        <v>760</v>
      </c>
      <c r="V765" s="32">
        <v>760</v>
      </c>
      <c r="W765" s="63">
        <v>0.63749999999999996</v>
      </c>
      <c r="X765" s="65">
        <f t="shared" ca="1" si="84"/>
        <v>73</v>
      </c>
      <c r="Y765" s="65" t="str">
        <f t="shared" ca="1" si="89"/>
        <v>70-79</v>
      </c>
    </row>
    <row r="766" spans="1:25"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55"/>
        <v>0.81</v>
      </c>
      <c r="R766" s="32">
        <f t="shared" ca="1" si="81"/>
        <v>0.81</v>
      </c>
      <c r="S766" s="32">
        <f t="shared" ca="1" si="82"/>
        <v>1.0125000000000002</v>
      </c>
      <c r="T766" s="32">
        <f t="shared" ca="1" si="83"/>
        <v>1.0125000000000002</v>
      </c>
      <c r="U766" s="32">
        <f>RANK(W766,W1:W1002,0)</f>
        <v>760</v>
      </c>
      <c r="V766" s="32">
        <v>760</v>
      </c>
      <c r="W766" s="63">
        <v>0.63749999999999996</v>
      </c>
      <c r="X766" s="65">
        <f t="shared" ca="1" si="84"/>
        <v>21</v>
      </c>
      <c r="Y766" s="65" t="str">
        <f t="shared" ca="1" si="89"/>
        <v>20-29</v>
      </c>
    </row>
    <row r="767" spans="1:25"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55"/>
        <v>0.75</v>
      </c>
      <c r="R767" s="32">
        <f t="shared" ca="1" si="81"/>
        <v>0.9375</v>
      </c>
      <c r="S767" s="32">
        <f t="shared" ca="1" si="82"/>
        <v>1.171875</v>
      </c>
      <c r="T767" s="32">
        <f t="shared" ca="1" si="83"/>
        <v>1.171875</v>
      </c>
      <c r="U767" s="32">
        <f>RANK(W767,W1:W1002,0)</f>
        <v>760</v>
      </c>
      <c r="V767" s="32">
        <v>760</v>
      </c>
      <c r="W767" s="63">
        <v>0.63749999999999996</v>
      </c>
      <c r="X767" s="65">
        <f t="shared" ca="1" si="84"/>
        <v>40</v>
      </c>
      <c r="Y767" s="65" t="str">
        <f t="shared" ca="1" si="89"/>
        <v>40-49</v>
      </c>
    </row>
    <row r="768" spans="1:25"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90">RANDBETWEEN(40,110)/100</f>
        <v>0.72</v>
      </c>
      <c r="R768" s="32">
        <f t="shared" ca="1" si="81"/>
        <v>0.89999999999999991</v>
      </c>
      <c r="S768" s="32">
        <f t="shared" ca="1" si="82"/>
        <v>0.89999999999999991</v>
      </c>
      <c r="T768" s="32">
        <f t="shared" ca="1" si="83"/>
        <v>0.89999999999999991</v>
      </c>
      <c r="U768" s="32">
        <f>RANK(W768,W1:W1002,0)</f>
        <v>760</v>
      </c>
      <c r="V768" s="32">
        <v>760</v>
      </c>
      <c r="W768" s="63">
        <v>0.63749999999999996</v>
      </c>
      <c r="X768" s="65">
        <f t="shared" ca="1" si="84"/>
        <v>63</v>
      </c>
      <c r="Y768" s="65" t="str">
        <f t="shared" ca="1" si="89"/>
        <v>60-69</v>
      </c>
    </row>
    <row r="769" spans="1:28" ht="15.75" hidden="1"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90"/>
        <v>0.67</v>
      </c>
      <c r="R769" s="32">
        <f t="shared" ca="1" si="81"/>
        <v>0.67</v>
      </c>
      <c r="S769" s="32">
        <f t="shared" ca="1" si="82"/>
        <v>0.83750000000000002</v>
      </c>
      <c r="T769" s="32">
        <f t="shared" ca="1" si="83"/>
        <v>0.83750000000000002</v>
      </c>
      <c r="U769" s="32">
        <f>RANK(W769,W1:W1002,0)</f>
        <v>760</v>
      </c>
      <c r="V769" s="32">
        <v>760</v>
      </c>
      <c r="W769" s="63">
        <v>0.63749999999999996</v>
      </c>
      <c r="X769" s="65">
        <f t="shared" ca="1" si="84"/>
        <v>24</v>
      </c>
      <c r="Y769" s="61"/>
      <c r="Z769" s="61"/>
      <c r="AA769" s="61"/>
      <c r="AB769" s="40"/>
    </row>
    <row r="770" spans="1:28"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90"/>
        <v>0.65</v>
      </c>
      <c r="R770" s="32">
        <f t="shared" ca="1" si="81"/>
        <v>0.8125</v>
      </c>
      <c r="S770" s="32">
        <f t="shared" ca="1" si="82"/>
        <v>0.8125</v>
      </c>
      <c r="T770" s="32">
        <f t="shared" ca="1" si="83"/>
        <v>0.8125</v>
      </c>
      <c r="U770" s="32">
        <f>RANK(W770,W1:W1002,0)</f>
        <v>760</v>
      </c>
      <c r="V770" s="32">
        <v>760</v>
      </c>
      <c r="W770" s="63">
        <v>0.63749999999999996</v>
      </c>
      <c r="X770" s="65">
        <f t="shared" ca="1" si="84"/>
        <v>33</v>
      </c>
      <c r="Y770" s="65" t="str">
        <f ca="1">IF(AND(X770&gt;=20, X770&lt;=29), "20-29",
  IF(AND(X770&gt;=30, X770&lt;=39), "30-39",
    IF(AND(X770&gt;=40, X770&lt;=49), "40-49",
      IF(AND(X770&gt;=50, X770&lt;=59), "50-59",
        IF(AND(X770&gt;=60, X770&lt;=69), "60-69",
          IF(AND(X770&gt;=70, X770&lt;=79), "70-79",
            IF(AND(X770&gt;=80, X770&lt;=89), "80-89",
              IF(AND(X770&gt;=90, X770&lt;=99), "90-99",
                IF(AND(X770&gt;=100, X770&lt;=109), "100-109", "Other")))))))))</f>
        <v>30-39</v>
      </c>
    </row>
    <row r="771" spans="1:28" ht="15.75" hidden="1"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90"/>
        <v>1.08</v>
      </c>
      <c r="R771" s="32">
        <f t="shared" ref="R771:R834" ca="1" si="91">Q771*(IF(J771="Yes",1.25,1))</f>
        <v>1.35</v>
      </c>
      <c r="S771" s="32">
        <f t="shared" ref="S771:S834" ca="1" si="92">R771*(IF(OR(VALUE(P771)&gt;8,VALUE(D771)&gt;80),1.25,1))</f>
        <v>1.6875</v>
      </c>
      <c r="T771" s="32">
        <f t="shared" ref="T771:T834" ca="1" si="93">S771*(IF(H771="Mass Customer",0.85,1))</f>
        <v>1.434375</v>
      </c>
      <c r="U771" s="32">
        <f>RANK(W771,W1:W1002,0)</f>
        <v>760</v>
      </c>
      <c r="V771" s="32">
        <v>760</v>
      </c>
      <c r="W771" s="63">
        <v>0.63749999999999996</v>
      </c>
      <c r="X771" s="65">
        <f t="shared" ca="1" si="84"/>
        <v>57</v>
      </c>
      <c r="Y771" s="61"/>
      <c r="Z771" s="61"/>
      <c r="AA771" s="61"/>
      <c r="AB771" s="40"/>
    </row>
    <row r="772" spans="1:28"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90"/>
        <v>0.71</v>
      </c>
      <c r="R772" s="32">
        <f t="shared" ca="1" si="91"/>
        <v>0.88749999999999996</v>
      </c>
      <c r="S772" s="32">
        <f t="shared" ca="1" si="92"/>
        <v>1.109375</v>
      </c>
      <c r="T772" s="32">
        <f t="shared" ca="1" si="93"/>
        <v>1.109375</v>
      </c>
      <c r="U772" s="32">
        <f>RANK(W772,W1:W1002,0)</f>
        <v>760</v>
      </c>
      <c r="V772" s="32">
        <v>760</v>
      </c>
      <c r="W772" s="63">
        <v>0.63749999999999996</v>
      </c>
      <c r="X772" s="65">
        <f t="shared" ca="1" si="84"/>
        <v>85</v>
      </c>
      <c r="Y772" s="65" t="str">
        <f t="shared" ref="Y772:Y799" ca="1" si="94">IF(AND(X772&gt;=20, X772&lt;=29), "20-29",
  IF(AND(X772&gt;=30, X772&lt;=39), "30-39",
    IF(AND(X772&gt;=40, X772&lt;=49), "40-49",
      IF(AND(X772&gt;=50, X772&lt;=59), "50-59",
        IF(AND(X772&gt;=60, X772&lt;=69), "60-69",
          IF(AND(X772&gt;=70, X772&lt;=79), "70-79",
            IF(AND(X772&gt;=80, X772&lt;=89), "80-89",
              IF(AND(X772&gt;=90, X772&lt;=99), "90-99",
                IF(AND(X772&gt;=100, X772&lt;=109), "100-109", "Other")))))))))</f>
        <v>80-89</v>
      </c>
    </row>
    <row r="773" spans="1:28"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90"/>
        <v>0.81</v>
      </c>
      <c r="R773" s="32">
        <f t="shared" ca="1" si="91"/>
        <v>0.81</v>
      </c>
      <c r="S773" s="32">
        <f t="shared" ca="1" si="92"/>
        <v>1.0125000000000002</v>
      </c>
      <c r="T773" s="32">
        <f t="shared" ca="1" si="93"/>
        <v>0.86062500000000008</v>
      </c>
      <c r="U773" s="32">
        <f>RANK(W773,W1:W1002,0)</f>
        <v>760</v>
      </c>
      <c r="V773" s="32">
        <v>760</v>
      </c>
      <c r="W773" s="63">
        <v>0.63749999999999996</v>
      </c>
      <c r="X773" s="65">
        <f t="shared" ref="X773:X836" ca="1" si="95">DATEDIF(E773, TODAY(), "Y")</f>
        <v>75</v>
      </c>
      <c r="Y773" s="65" t="str">
        <f t="shared" ca="1" si="94"/>
        <v>70-79</v>
      </c>
    </row>
    <row r="774" spans="1:28"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90"/>
        <v>0.52</v>
      </c>
      <c r="R774" s="32">
        <f t="shared" ca="1" si="91"/>
        <v>0.52</v>
      </c>
      <c r="S774" s="32">
        <f t="shared" ca="1" si="92"/>
        <v>0.52</v>
      </c>
      <c r="T774" s="32">
        <f t="shared" ca="1" si="93"/>
        <v>0.52</v>
      </c>
      <c r="U774" s="32">
        <f>RANK(W774,W1:W1002,0)</f>
        <v>760</v>
      </c>
      <c r="V774" s="32">
        <v>760</v>
      </c>
      <c r="W774" s="63">
        <v>0.63749999999999996</v>
      </c>
      <c r="X774" s="65">
        <f t="shared" ca="1" si="95"/>
        <v>38</v>
      </c>
      <c r="Y774" s="65" t="str">
        <f t="shared" ca="1" si="94"/>
        <v>30-39</v>
      </c>
    </row>
    <row r="775" spans="1:28"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90"/>
        <v>0.57999999999999996</v>
      </c>
      <c r="R775" s="32">
        <f t="shared" ca="1" si="91"/>
        <v>0.72499999999999998</v>
      </c>
      <c r="S775" s="32">
        <f t="shared" ca="1" si="92"/>
        <v>0.72499999999999998</v>
      </c>
      <c r="T775" s="32">
        <f t="shared" ca="1" si="93"/>
        <v>0.72499999999999998</v>
      </c>
      <c r="U775" s="32">
        <f>RANK(W775,W1:W1002,0)</f>
        <v>773</v>
      </c>
      <c r="V775" s="32">
        <v>773</v>
      </c>
      <c r="W775" s="63">
        <v>0.63</v>
      </c>
      <c r="X775" s="65">
        <f t="shared" ca="1" si="95"/>
        <v>70</v>
      </c>
      <c r="Y775" s="65" t="str">
        <f t="shared" ca="1" si="94"/>
        <v>70-79</v>
      </c>
    </row>
    <row r="776" spans="1:28"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90"/>
        <v>1.03</v>
      </c>
      <c r="R776" s="32">
        <f t="shared" ca="1" si="91"/>
        <v>1.2875000000000001</v>
      </c>
      <c r="S776" s="32">
        <f t="shared" ca="1" si="92"/>
        <v>1.609375</v>
      </c>
      <c r="T776" s="32">
        <f t="shared" ca="1" si="93"/>
        <v>1.36796875</v>
      </c>
      <c r="U776" s="32">
        <f>RANK(W776,W1:W1002,0)</f>
        <v>774</v>
      </c>
      <c r="V776" s="32">
        <v>774</v>
      </c>
      <c r="W776" s="63">
        <v>0.62687499999999996</v>
      </c>
      <c r="X776" s="65">
        <f t="shared" ca="1" si="95"/>
        <v>34</v>
      </c>
      <c r="Y776" s="65" t="str">
        <f t="shared" ca="1" si="94"/>
        <v>30-39</v>
      </c>
    </row>
    <row r="777" spans="1:28"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90"/>
        <v>0.84</v>
      </c>
      <c r="R777" s="32">
        <f t="shared" ca="1" si="91"/>
        <v>0.84</v>
      </c>
      <c r="S777" s="32">
        <f t="shared" ca="1" si="92"/>
        <v>1.05</v>
      </c>
      <c r="T777" s="32">
        <f t="shared" ca="1" si="93"/>
        <v>1.05</v>
      </c>
      <c r="U777" s="32">
        <f>RANK(W777,W1:W1002,0)</f>
        <v>774</v>
      </c>
      <c r="V777" s="32">
        <v>774</v>
      </c>
      <c r="W777" s="63">
        <v>0.62687499999999996</v>
      </c>
      <c r="X777" s="65">
        <f t="shared" ca="1" si="95"/>
        <v>30</v>
      </c>
      <c r="Y777" s="65" t="str">
        <f t="shared" ca="1" si="94"/>
        <v>30-39</v>
      </c>
    </row>
    <row r="778" spans="1:28"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90"/>
        <v>0.96</v>
      </c>
      <c r="R778" s="32">
        <f t="shared" ca="1" si="91"/>
        <v>0.96</v>
      </c>
      <c r="S778" s="32">
        <f t="shared" ca="1" si="92"/>
        <v>0.96</v>
      </c>
      <c r="T778" s="32">
        <f t="shared" ca="1" si="93"/>
        <v>0.96</v>
      </c>
      <c r="U778" s="32">
        <f>RANK(W778,W1:W1002,0)</f>
        <v>774</v>
      </c>
      <c r="V778" s="32">
        <v>774</v>
      </c>
      <c r="W778" s="63">
        <v>0.62687499999999996</v>
      </c>
      <c r="X778" s="65">
        <f t="shared" ca="1" si="95"/>
        <v>123</v>
      </c>
      <c r="Y778" s="65" t="str">
        <f t="shared" ca="1" si="94"/>
        <v>Other</v>
      </c>
    </row>
    <row r="779" spans="1:28"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90"/>
        <v>0.51</v>
      </c>
      <c r="R779" s="32">
        <f t="shared" ca="1" si="91"/>
        <v>0.63749999999999996</v>
      </c>
      <c r="S779" s="32">
        <f t="shared" ca="1" si="92"/>
        <v>0.796875</v>
      </c>
      <c r="T779" s="32">
        <f t="shared" ca="1" si="93"/>
        <v>0.67734375000000002</v>
      </c>
      <c r="U779" s="32">
        <f>RANK(W779,W1:W1002,0)</f>
        <v>774</v>
      </c>
      <c r="V779" s="32">
        <v>774</v>
      </c>
      <c r="W779" s="63">
        <v>0.62687499999999996</v>
      </c>
      <c r="X779" s="65">
        <f t="shared" ca="1" si="95"/>
        <v>35</v>
      </c>
      <c r="Y779" s="65" t="str">
        <f t="shared" ca="1" si="94"/>
        <v>30-39</v>
      </c>
    </row>
    <row r="780" spans="1:28"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90"/>
        <v>0.64</v>
      </c>
      <c r="R780" s="32">
        <f t="shared" ca="1" si="91"/>
        <v>0.64</v>
      </c>
      <c r="S780" s="32">
        <f t="shared" ca="1" si="92"/>
        <v>0.8</v>
      </c>
      <c r="T780" s="32">
        <f t="shared" ca="1" si="93"/>
        <v>0.8</v>
      </c>
      <c r="U780" s="32">
        <f>RANK(W780,W1:W1002,0)</f>
        <v>778</v>
      </c>
      <c r="V780" s="32">
        <v>778</v>
      </c>
      <c r="W780" s="63">
        <v>0.625</v>
      </c>
      <c r="X780" s="65">
        <f t="shared" ca="1" si="95"/>
        <v>57</v>
      </c>
      <c r="Y780" s="65" t="str">
        <f t="shared" ca="1" si="94"/>
        <v>50-59</v>
      </c>
    </row>
    <row r="781" spans="1:28"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90"/>
        <v>0.66</v>
      </c>
      <c r="R781" s="32">
        <f t="shared" ca="1" si="91"/>
        <v>0.82500000000000007</v>
      </c>
      <c r="S781" s="32">
        <f t="shared" ca="1" si="92"/>
        <v>0.82500000000000007</v>
      </c>
      <c r="T781" s="32">
        <f t="shared" ca="1" si="93"/>
        <v>0.70125000000000004</v>
      </c>
      <c r="U781" s="32">
        <f>RANK(W781,W1:W1002,0)</f>
        <v>778</v>
      </c>
      <c r="V781" s="32">
        <v>778</v>
      </c>
      <c r="W781" s="63">
        <v>0.625</v>
      </c>
      <c r="X781" s="65">
        <f t="shared" ca="1" si="95"/>
        <v>50</v>
      </c>
      <c r="Y781" s="65" t="str">
        <f t="shared" ca="1" si="94"/>
        <v>50-59</v>
      </c>
    </row>
    <row r="782" spans="1:28"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90"/>
        <v>0.69</v>
      </c>
      <c r="R782" s="32">
        <f t="shared" ca="1" si="91"/>
        <v>0.86249999999999993</v>
      </c>
      <c r="S782" s="32">
        <f t="shared" ca="1" si="92"/>
        <v>1.078125</v>
      </c>
      <c r="T782" s="32">
        <f t="shared" ca="1" si="93"/>
        <v>0.91640624999999998</v>
      </c>
      <c r="U782" s="32">
        <f>RANK(W782,W1:W1002,0)</f>
        <v>780</v>
      </c>
      <c r="V782" s="32">
        <v>780</v>
      </c>
      <c r="W782" s="63">
        <v>0.62421874999999993</v>
      </c>
      <c r="X782" s="65">
        <f t="shared" ca="1" si="95"/>
        <v>27</v>
      </c>
      <c r="Y782" s="65" t="str">
        <f t="shared" ca="1" si="94"/>
        <v>20-29</v>
      </c>
    </row>
    <row r="783" spans="1:28"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90"/>
        <v>0.5</v>
      </c>
      <c r="R783" s="32">
        <f t="shared" ca="1" si="91"/>
        <v>0.5</v>
      </c>
      <c r="S783" s="32">
        <f t="shared" ca="1" si="92"/>
        <v>0.625</v>
      </c>
      <c r="T783" s="32">
        <f t="shared" ca="1" si="93"/>
        <v>0.53125</v>
      </c>
      <c r="U783" s="32">
        <f>RANK(W783,W1:W1002,0)</f>
        <v>780</v>
      </c>
      <c r="V783" s="32">
        <v>780</v>
      </c>
      <c r="W783" s="63">
        <v>0.62421874999999993</v>
      </c>
      <c r="X783" s="65">
        <f t="shared" ca="1" si="95"/>
        <v>42</v>
      </c>
      <c r="Y783" s="65" t="str">
        <f t="shared" ca="1" si="94"/>
        <v>40-49</v>
      </c>
    </row>
    <row r="784" spans="1:28"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90"/>
        <v>0.76</v>
      </c>
      <c r="R784" s="32">
        <f t="shared" ca="1" si="91"/>
        <v>0.95</v>
      </c>
      <c r="S784" s="32">
        <f t="shared" ca="1" si="92"/>
        <v>0.95</v>
      </c>
      <c r="T784" s="32">
        <f t="shared" ca="1" si="93"/>
        <v>0.95</v>
      </c>
      <c r="U784" s="32">
        <f>RANK(W784,W1:W1002,0)</f>
        <v>782</v>
      </c>
      <c r="V784" s="32">
        <v>782</v>
      </c>
      <c r="W784" s="63">
        <v>0.62049999999999994</v>
      </c>
      <c r="X784" s="65">
        <f t="shared" ca="1" si="95"/>
        <v>59</v>
      </c>
      <c r="Y784" s="65" t="str">
        <f t="shared" ca="1" si="94"/>
        <v>50-59</v>
      </c>
    </row>
    <row r="785" spans="1:28"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90"/>
        <v>0.74</v>
      </c>
      <c r="R785" s="32">
        <f t="shared" ca="1" si="91"/>
        <v>0.74</v>
      </c>
      <c r="S785" s="32">
        <f t="shared" ca="1" si="92"/>
        <v>0.92500000000000004</v>
      </c>
      <c r="T785" s="32">
        <f t="shared" ca="1" si="93"/>
        <v>0.92500000000000004</v>
      </c>
      <c r="U785" s="32">
        <f>RANK(W785,W1:W1002,0)</f>
        <v>782</v>
      </c>
      <c r="V785" s="32">
        <v>782</v>
      </c>
      <c r="W785" s="63">
        <v>0.62049999999999994</v>
      </c>
      <c r="X785" s="65">
        <f t="shared" ca="1" si="95"/>
        <v>68</v>
      </c>
      <c r="Y785" s="65" t="str">
        <f t="shared" ca="1" si="94"/>
        <v>60-69</v>
      </c>
    </row>
    <row r="786" spans="1:28"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90"/>
        <v>0.78</v>
      </c>
      <c r="R786" s="32">
        <f t="shared" ca="1" si="91"/>
        <v>0.78</v>
      </c>
      <c r="S786" s="32">
        <f t="shared" ca="1" si="92"/>
        <v>0.97500000000000009</v>
      </c>
      <c r="T786" s="32">
        <f t="shared" ca="1" si="93"/>
        <v>0.8287500000000001</v>
      </c>
      <c r="U786" s="32">
        <f>RANK(W786,W1:W1002,0)</f>
        <v>782</v>
      </c>
      <c r="V786" s="32">
        <v>782</v>
      </c>
      <c r="W786" s="63">
        <v>0.62049999999999994</v>
      </c>
      <c r="X786" s="65">
        <f t="shared" ca="1" si="95"/>
        <v>31</v>
      </c>
      <c r="Y786" s="65" t="str">
        <f t="shared" ca="1" si="94"/>
        <v>30-39</v>
      </c>
    </row>
    <row r="787" spans="1:28"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90"/>
        <v>0.96</v>
      </c>
      <c r="R787" s="32">
        <f t="shared" ca="1" si="91"/>
        <v>0.96</v>
      </c>
      <c r="S787" s="32">
        <f t="shared" ca="1" si="92"/>
        <v>1.2</v>
      </c>
      <c r="T787" s="32">
        <f t="shared" ca="1" si="93"/>
        <v>1.2</v>
      </c>
      <c r="U787" s="32">
        <f>RANK(W787,W1:W1002,0)</f>
        <v>785</v>
      </c>
      <c r="V787" s="32">
        <v>785</v>
      </c>
      <c r="W787" s="63">
        <v>0.62</v>
      </c>
      <c r="X787" s="65">
        <f t="shared" ca="1" si="95"/>
        <v>29</v>
      </c>
      <c r="Y787" s="65" t="str">
        <f t="shared" ca="1" si="94"/>
        <v>20-29</v>
      </c>
    </row>
    <row r="788" spans="1:28"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90"/>
        <v>0.63</v>
      </c>
      <c r="R788" s="32">
        <f t="shared" ca="1" si="91"/>
        <v>0.63</v>
      </c>
      <c r="S788" s="32">
        <f t="shared" ca="1" si="92"/>
        <v>0.78749999999999998</v>
      </c>
      <c r="T788" s="32">
        <f t="shared" ca="1" si="93"/>
        <v>0.78749999999999998</v>
      </c>
      <c r="U788" s="32">
        <f>RANK(W788,W1:W1002,0)</f>
        <v>786</v>
      </c>
      <c r="V788" s="32">
        <v>786</v>
      </c>
      <c r="W788" s="63">
        <v>0.61624999999999996</v>
      </c>
      <c r="X788" s="65">
        <f t="shared" ca="1" si="95"/>
        <v>67</v>
      </c>
      <c r="Y788" s="65" t="str">
        <f t="shared" ca="1" si="94"/>
        <v>60-69</v>
      </c>
    </row>
    <row r="789" spans="1:28"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90"/>
        <v>0.75</v>
      </c>
      <c r="R789" s="32">
        <f t="shared" ca="1" si="91"/>
        <v>0.9375</v>
      </c>
      <c r="S789" s="32">
        <f t="shared" ca="1" si="92"/>
        <v>1.171875</v>
      </c>
      <c r="T789" s="32">
        <f t="shared" ca="1" si="93"/>
        <v>1.171875</v>
      </c>
      <c r="U789" s="32">
        <f>RANK(W789,W1:W1002,0)</f>
        <v>786</v>
      </c>
      <c r="V789" s="32">
        <v>786</v>
      </c>
      <c r="W789" s="63">
        <v>0.61624999999999996</v>
      </c>
      <c r="X789" s="65">
        <f t="shared" ca="1" si="95"/>
        <v>66</v>
      </c>
      <c r="Y789" s="65" t="str">
        <f t="shared" ca="1" si="94"/>
        <v>60-69</v>
      </c>
    </row>
    <row r="790" spans="1:28"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90"/>
        <v>1.03</v>
      </c>
      <c r="R790" s="32">
        <f t="shared" ca="1" si="91"/>
        <v>1.03</v>
      </c>
      <c r="S790" s="32">
        <f t="shared" ca="1" si="92"/>
        <v>1.2875000000000001</v>
      </c>
      <c r="T790" s="32">
        <f t="shared" ca="1" si="93"/>
        <v>1.2875000000000001</v>
      </c>
      <c r="U790" s="32">
        <f>RANK(W790,W1:W1002,0)</f>
        <v>788</v>
      </c>
      <c r="V790" s="32">
        <v>788</v>
      </c>
      <c r="W790" s="63">
        <v>0.61250000000000004</v>
      </c>
      <c r="X790" s="65">
        <f t="shared" ca="1" si="95"/>
        <v>41</v>
      </c>
      <c r="Y790" s="65" t="str">
        <f t="shared" ca="1" si="94"/>
        <v>40-49</v>
      </c>
    </row>
    <row r="791" spans="1:28"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90"/>
        <v>0.85</v>
      </c>
      <c r="R791" s="32">
        <f t="shared" ca="1" si="91"/>
        <v>0.85</v>
      </c>
      <c r="S791" s="32">
        <f t="shared" ca="1" si="92"/>
        <v>0.85</v>
      </c>
      <c r="T791" s="32">
        <f t="shared" ca="1" si="93"/>
        <v>0.85</v>
      </c>
      <c r="U791" s="32">
        <f>RANK(W791,W1:W1002,0)</f>
        <v>788</v>
      </c>
      <c r="V791" s="32">
        <v>788</v>
      </c>
      <c r="W791" s="63">
        <v>0.61250000000000004</v>
      </c>
      <c r="X791" s="65">
        <f t="shared" ca="1" si="95"/>
        <v>43</v>
      </c>
      <c r="Y791" s="65" t="str">
        <f t="shared" ca="1" si="94"/>
        <v>40-49</v>
      </c>
    </row>
    <row r="792" spans="1:28"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90"/>
        <v>0.49</v>
      </c>
      <c r="R792" s="32">
        <f t="shared" ca="1" si="91"/>
        <v>0.61250000000000004</v>
      </c>
      <c r="S792" s="32">
        <f t="shared" ca="1" si="92"/>
        <v>0.765625</v>
      </c>
      <c r="T792" s="32">
        <f t="shared" ca="1" si="93"/>
        <v>0.65078124999999998</v>
      </c>
      <c r="U792" s="32">
        <f>RANK(W792,W1:W1002,0)</f>
        <v>788</v>
      </c>
      <c r="V792" s="32">
        <v>788</v>
      </c>
      <c r="W792" s="63">
        <v>0.61250000000000004</v>
      </c>
      <c r="X792" s="65">
        <f t="shared" ca="1" si="95"/>
        <v>31</v>
      </c>
      <c r="Y792" s="65" t="str">
        <f t="shared" ca="1" si="94"/>
        <v>30-39</v>
      </c>
    </row>
    <row r="793" spans="1:28"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90"/>
        <v>0.82</v>
      </c>
      <c r="R793" s="32">
        <f t="shared" ca="1" si="91"/>
        <v>1.0249999999999999</v>
      </c>
      <c r="S793" s="32">
        <f t="shared" ca="1" si="92"/>
        <v>1.28125</v>
      </c>
      <c r="T793" s="32">
        <f t="shared" ca="1" si="93"/>
        <v>1.28125</v>
      </c>
      <c r="U793" s="32">
        <f>RANK(W793,W1:W1002,0)</f>
        <v>791</v>
      </c>
      <c r="V793" s="32">
        <v>791</v>
      </c>
      <c r="W793" s="63">
        <v>0.61199999999999999</v>
      </c>
      <c r="X793" s="65">
        <f t="shared" ca="1" si="95"/>
        <v>49</v>
      </c>
      <c r="Y793" s="65" t="str">
        <f t="shared" ca="1" si="94"/>
        <v>40-49</v>
      </c>
    </row>
    <row r="794" spans="1:28"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90"/>
        <v>0.52</v>
      </c>
      <c r="R794" s="32">
        <f t="shared" ca="1" si="91"/>
        <v>0.52</v>
      </c>
      <c r="S794" s="32">
        <f t="shared" ca="1" si="92"/>
        <v>0.65</v>
      </c>
      <c r="T794" s="32">
        <f t="shared" ca="1" si="93"/>
        <v>0.55249999999999999</v>
      </c>
      <c r="U794" s="32">
        <f>RANK(W794,W1:W1002,0)</f>
        <v>791</v>
      </c>
      <c r="V794" s="32">
        <v>791</v>
      </c>
      <c r="W794" s="63">
        <v>0.61199999999999999</v>
      </c>
      <c r="X794" s="65">
        <f t="shared" ca="1" si="95"/>
        <v>50</v>
      </c>
      <c r="Y794" s="65" t="str">
        <f t="shared" ca="1" si="94"/>
        <v>50-59</v>
      </c>
    </row>
    <row r="795" spans="1:28"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90"/>
        <v>0.4</v>
      </c>
      <c r="R795" s="32">
        <f t="shared" ca="1" si="91"/>
        <v>0.4</v>
      </c>
      <c r="S795" s="32">
        <f t="shared" ca="1" si="92"/>
        <v>0.4</v>
      </c>
      <c r="T795" s="32">
        <f t="shared" ca="1" si="93"/>
        <v>0.4</v>
      </c>
      <c r="U795" s="32">
        <f>RANK(W795,W1:W1002,0)</f>
        <v>793</v>
      </c>
      <c r="V795" s="32">
        <v>793</v>
      </c>
      <c r="W795" s="63">
        <v>0.61093750000000013</v>
      </c>
      <c r="X795" s="65">
        <f t="shared" ca="1" si="95"/>
        <v>69</v>
      </c>
      <c r="Y795" s="65" t="str">
        <f t="shared" ca="1" si="94"/>
        <v>60-69</v>
      </c>
    </row>
    <row r="796" spans="1:28"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90"/>
        <v>0.74</v>
      </c>
      <c r="R796" s="32">
        <f t="shared" ca="1" si="91"/>
        <v>0.74</v>
      </c>
      <c r="S796" s="32">
        <f t="shared" ca="1" si="92"/>
        <v>0.92500000000000004</v>
      </c>
      <c r="T796" s="32">
        <f t="shared" ca="1" si="93"/>
        <v>0.78625</v>
      </c>
      <c r="U796" s="32">
        <f>RANK(W796,W1:W1002,0)</f>
        <v>794</v>
      </c>
      <c r="V796" s="32">
        <v>794</v>
      </c>
      <c r="W796" s="63">
        <v>0.60562499999999986</v>
      </c>
      <c r="X796" s="65">
        <f t="shared" ca="1" si="95"/>
        <v>67</v>
      </c>
      <c r="Y796" s="65" t="str">
        <f t="shared" ca="1" si="94"/>
        <v>60-69</v>
      </c>
    </row>
    <row r="797" spans="1:28"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90"/>
        <v>0.43</v>
      </c>
      <c r="R797" s="32">
        <f t="shared" ca="1" si="91"/>
        <v>0.43</v>
      </c>
      <c r="S797" s="32">
        <f t="shared" ca="1" si="92"/>
        <v>0.53749999999999998</v>
      </c>
      <c r="T797" s="32">
        <f t="shared" ca="1" si="93"/>
        <v>0.53749999999999998</v>
      </c>
      <c r="U797" s="32">
        <f>RANK(W797,W1:W1002,0)</f>
        <v>795</v>
      </c>
      <c r="V797" s="32">
        <v>795</v>
      </c>
      <c r="W797" s="63">
        <v>0.60349999999999993</v>
      </c>
      <c r="X797" s="65">
        <f t="shared" ca="1" si="95"/>
        <v>72</v>
      </c>
      <c r="Y797" s="65" t="str">
        <f t="shared" ca="1" si="94"/>
        <v>70-79</v>
      </c>
    </row>
    <row r="798" spans="1:28"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90"/>
        <v>0.46</v>
      </c>
      <c r="R798" s="32">
        <f t="shared" ca="1" si="91"/>
        <v>0.46</v>
      </c>
      <c r="S798" s="32">
        <f t="shared" ca="1" si="92"/>
        <v>0.46</v>
      </c>
      <c r="T798" s="32">
        <f t="shared" ca="1" si="93"/>
        <v>0.39100000000000001</v>
      </c>
      <c r="U798" s="32">
        <f>RANK(W798,W1:W1002,0)</f>
        <v>795</v>
      </c>
      <c r="V798" s="32">
        <v>795</v>
      </c>
      <c r="W798" s="63">
        <v>0.60349999999999993</v>
      </c>
      <c r="X798" s="65">
        <f t="shared" ca="1" si="95"/>
        <v>54</v>
      </c>
      <c r="Y798" s="65" t="str">
        <f t="shared" ca="1" si="94"/>
        <v>50-59</v>
      </c>
    </row>
    <row r="799" spans="1:28"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90"/>
        <v>0.6</v>
      </c>
      <c r="R799" s="32">
        <f t="shared" ca="1" si="91"/>
        <v>0.75</v>
      </c>
      <c r="S799" s="32">
        <f t="shared" ca="1" si="92"/>
        <v>0.9375</v>
      </c>
      <c r="T799" s="32">
        <f t="shared" ca="1" si="93"/>
        <v>0.796875</v>
      </c>
      <c r="U799" s="32">
        <f>RANK(W799,W1:W1002,0)</f>
        <v>797</v>
      </c>
      <c r="V799" s="32">
        <v>797</v>
      </c>
      <c r="W799" s="63">
        <v>0.6</v>
      </c>
      <c r="X799" s="65">
        <f t="shared" ca="1" si="95"/>
        <v>56</v>
      </c>
      <c r="Y799" s="65" t="str">
        <f t="shared" ca="1" si="94"/>
        <v>50-59</v>
      </c>
    </row>
    <row r="800" spans="1:28" ht="15.75" hidden="1"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90"/>
        <v>0.53</v>
      </c>
      <c r="R800" s="32">
        <f t="shared" ca="1" si="91"/>
        <v>0.53</v>
      </c>
      <c r="S800" s="32">
        <f t="shared" ca="1" si="92"/>
        <v>0.66250000000000009</v>
      </c>
      <c r="T800" s="32">
        <f t="shared" ca="1" si="93"/>
        <v>0.5631250000000001</v>
      </c>
      <c r="U800" s="32">
        <f>RANK(W800,W1:W1002,0)</f>
        <v>797</v>
      </c>
      <c r="V800" s="32">
        <v>797</v>
      </c>
      <c r="W800" s="63">
        <v>0.6</v>
      </c>
      <c r="X800" s="65">
        <f t="shared" ca="1" si="95"/>
        <v>85</v>
      </c>
      <c r="Y800" s="61"/>
      <c r="Z800" s="61"/>
      <c r="AA800" s="61"/>
      <c r="AB800" s="40"/>
    </row>
    <row r="801" spans="1:28"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90"/>
        <v>0.57999999999999996</v>
      </c>
      <c r="R801" s="32">
        <f t="shared" ca="1" si="91"/>
        <v>0.57999999999999996</v>
      </c>
      <c r="S801" s="32">
        <f t="shared" ca="1" si="92"/>
        <v>0.72499999999999998</v>
      </c>
      <c r="T801" s="32">
        <f t="shared" ca="1" si="93"/>
        <v>0.72499999999999998</v>
      </c>
      <c r="U801" s="32">
        <f>RANK(W801,W1:W1002,0)</f>
        <v>797</v>
      </c>
      <c r="V801" s="32">
        <v>797</v>
      </c>
      <c r="W801" s="63">
        <v>0.6</v>
      </c>
      <c r="X801" s="65">
        <f t="shared" ca="1" si="95"/>
        <v>42</v>
      </c>
      <c r="Y801" s="65" t="str">
        <f t="shared" ref="Y801:Y812" ca="1" si="96">IF(AND(X801&gt;=20, X801&lt;=29), "20-29",
  IF(AND(X801&gt;=30, X801&lt;=39), "30-39",
    IF(AND(X801&gt;=40, X801&lt;=49), "40-49",
      IF(AND(X801&gt;=50, X801&lt;=59), "50-59",
        IF(AND(X801&gt;=60, X801&lt;=69), "60-69",
          IF(AND(X801&gt;=70, X801&lt;=79), "70-79",
            IF(AND(X801&gt;=80, X801&lt;=89), "80-89",
              IF(AND(X801&gt;=90, X801&lt;=99), "90-99",
                IF(AND(X801&gt;=100, X801&lt;=109), "100-109", "Other")))))))))</f>
        <v>40-49</v>
      </c>
    </row>
    <row r="802" spans="1:28"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90"/>
        <v>0.59</v>
      </c>
      <c r="R802" s="32">
        <f t="shared" ca="1" si="91"/>
        <v>0.59</v>
      </c>
      <c r="S802" s="32">
        <f t="shared" ca="1" si="92"/>
        <v>0.73749999999999993</v>
      </c>
      <c r="T802" s="32">
        <f t="shared" ca="1" si="93"/>
        <v>0.73749999999999993</v>
      </c>
      <c r="U802" s="32">
        <f>RANK(W802,W1:W1002,0)</f>
        <v>797</v>
      </c>
      <c r="V802" s="32">
        <v>797</v>
      </c>
      <c r="W802" s="63">
        <v>0.6</v>
      </c>
      <c r="X802" s="65">
        <f t="shared" ca="1" si="95"/>
        <v>74</v>
      </c>
      <c r="Y802" s="65" t="str">
        <f t="shared" ca="1" si="96"/>
        <v>70-79</v>
      </c>
    </row>
    <row r="803" spans="1:28"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90"/>
        <v>0.69</v>
      </c>
      <c r="R803" s="32">
        <f t="shared" ca="1" si="91"/>
        <v>0.69</v>
      </c>
      <c r="S803" s="32">
        <f t="shared" ca="1" si="92"/>
        <v>0.69</v>
      </c>
      <c r="T803" s="32">
        <f t="shared" ca="1" si="93"/>
        <v>0.69</v>
      </c>
      <c r="U803" s="32">
        <f>RANK(W803,W1:W1002,0)</f>
        <v>801</v>
      </c>
      <c r="V803" s="32">
        <v>801</v>
      </c>
      <c r="W803" s="63">
        <v>0.59765625</v>
      </c>
      <c r="X803" s="65">
        <f t="shared" ca="1" si="95"/>
        <v>41</v>
      </c>
      <c r="Y803" s="65" t="str">
        <f t="shared" ca="1" si="96"/>
        <v>40-49</v>
      </c>
    </row>
    <row r="804" spans="1:28"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90"/>
        <v>1.05</v>
      </c>
      <c r="R804" s="32">
        <f t="shared" ca="1" si="91"/>
        <v>1.3125</v>
      </c>
      <c r="S804" s="32">
        <f t="shared" ca="1" si="92"/>
        <v>1.640625</v>
      </c>
      <c r="T804" s="32">
        <f t="shared" ca="1" si="93"/>
        <v>1.39453125</v>
      </c>
      <c r="U804" s="32">
        <f>RANK(W804,W1:W1002,0)</f>
        <v>801</v>
      </c>
      <c r="V804" s="32">
        <v>801</v>
      </c>
      <c r="W804" s="63">
        <v>0.59765625</v>
      </c>
      <c r="X804" s="65">
        <f t="shared" ca="1" si="95"/>
        <v>49</v>
      </c>
      <c r="Y804" s="65" t="str">
        <f t="shared" ca="1" si="96"/>
        <v>40-49</v>
      </c>
    </row>
    <row r="805" spans="1:28"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90"/>
        <v>1.0900000000000001</v>
      </c>
      <c r="R805" s="32">
        <f t="shared" ca="1" si="91"/>
        <v>1.0900000000000001</v>
      </c>
      <c r="S805" s="32">
        <f t="shared" ca="1" si="92"/>
        <v>1.3625</v>
      </c>
      <c r="T805" s="32">
        <f t="shared" ca="1" si="93"/>
        <v>1.1581250000000001</v>
      </c>
      <c r="U805" s="32">
        <f>RANK(W805,W1:W1002,0)</f>
        <v>801</v>
      </c>
      <c r="V805" s="32">
        <v>801</v>
      </c>
      <c r="W805" s="63">
        <v>0.59765625</v>
      </c>
      <c r="X805" s="65">
        <f t="shared" ca="1" si="95"/>
        <v>43</v>
      </c>
      <c r="Y805" s="65" t="str">
        <f t="shared" ca="1" si="96"/>
        <v>40-49</v>
      </c>
    </row>
    <row r="806" spans="1:28"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90"/>
        <v>0.79</v>
      </c>
      <c r="R806" s="32">
        <f t="shared" ca="1" si="91"/>
        <v>0.79</v>
      </c>
      <c r="S806" s="32">
        <f t="shared" ca="1" si="92"/>
        <v>0.79</v>
      </c>
      <c r="T806" s="32">
        <f t="shared" ca="1" si="93"/>
        <v>0.67149999999999999</v>
      </c>
      <c r="U806" s="32">
        <f>RANK(W806,W1:W1002,0)</f>
        <v>804</v>
      </c>
      <c r="V806" s="32">
        <v>804</v>
      </c>
      <c r="W806" s="63">
        <v>0.59500000000000008</v>
      </c>
      <c r="X806" s="65">
        <f t="shared" ca="1" si="95"/>
        <v>72</v>
      </c>
      <c r="Y806" s="65" t="str">
        <f t="shared" ca="1" si="96"/>
        <v>70-79</v>
      </c>
    </row>
    <row r="807" spans="1:28"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90"/>
        <v>0.46</v>
      </c>
      <c r="R807" s="32">
        <f t="shared" ca="1" si="91"/>
        <v>0.57500000000000007</v>
      </c>
      <c r="S807" s="32">
        <f t="shared" ca="1" si="92"/>
        <v>0.57500000000000007</v>
      </c>
      <c r="T807" s="32">
        <f t="shared" ca="1" si="93"/>
        <v>0.48875000000000002</v>
      </c>
      <c r="U807" s="32">
        <f>RANK(W807,W1:W1002,0)</f>
        <v>804</v>
      </c>
      <c r="V807" s="32">
        <v>804</v>
      </c>
      <c r="W807" s="63">
        <v>0.59500000000000008</v>
      </c>
      <c r="X807" s="65">
        <f t="shared" ca="1" si="95"/>
        <v>76</v>
      </c>
      <c r="Y807" s="65" t="str">
        <f t="shared" ca="1" si="96"/>
        <v>70-79</v>
      </c>
    </row>
    <row r="808" spans="1:28"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90"/>
        <v>0.86</v>
      </c>
      <c r="R808" s="32">
        <f t="shared" ca="1" si="91"/>
        <v>0.86</v>
      </c>
      <c r="S808" s="32">
        <f t="shared" ca="1" si="92"/>
        <v>0.86</v>
      </c>
      <c r="T808" s="32">
        <f t="shared" ca="1" si="93"/>
        <v>0.86</v>
      </c>
      <c r="U808" s="32">
        <f>RANK(W808,W1:W1002,0)</f>
        <v>804</v>
      </c>
      <c r="V808" s="32">
        <v>804</v>
      </c>
      <c r="W808" s="63">
        <v>0.59500000000000008</v>
      </c>
      <c r="X808" s="65">
        <f t="shared" ca="1" si="95"/>
        <v>71</v>
      </c>
      <c r="Y808" s="65" t="str">
        <f t="shared" ca="1" si="96"/>
        <v>70-79</v>
      </c>
    </row>
    <row r="809" spans="1:28"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90"/>
        <v>0.92</v>
      </c>
      <c r="R809" s="32">
        <f t="shared" ca="1" si="91"/>
        <v>0.92</v>
      </c>
      <c r="S809" s="32">
        <f t="shared" ca="1" si="92"/>
        <v>1.1500000000000001</v>
      </c>
      <c r="T809" s="32">
        <f t="shared" ca="1" si="93"/>
        <v>1.1500000000000001</v>
      </c>
      <c r="U809" s="32">
        <f>RANK(W809,W1:W1002,0)</f>
        <v>804</v>
      </c>
      <c r="V809" s="32">
        <v>804</v>
      </c>
      <c r="W809" s="63">
        <v>0.59500000000000008</v>
      </c>
      <c r="X809" s="65">
        <f t="shared" ca="1" si="95"/>
        <v>58</v>
      </c>
      <c r="Y809" s="65" t="str">
        <f t="shared" ca="1" si="96"/>
        <v>50-59</v>
      </c>
    </row>
    <row r="810" spans="1:28"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90"/>
        <v>0.94</v>
      </c>
      <c r="R810" s="32">
        <f t="shared" ca="1" si="91"/>
        <v>0.94</v>
      </c>
      <c r="S810" s="32">
        <f t="shared" ca="1" si="92"/>
        <v>1.1749999999999998</v>
      </c>
      <c r="T810" s="32">
        <f t="shared" ca="1" si="93"/>
        <v>1.1749999999999998</v>
      </c>
      <c r="U810" s="32">
        <f>RANK(W810,W1:W1002,0)</f>
        <v>808</v>
      </c>
      <c r="V810" s="32">
        <v>808</v>
      </c>
      <c r="W810" s="63">
        <v>0.59499999999999997</v>
      </c>
      <c r="X810" s="65">
        <f t="shared" ca="1" si="95"/>
        <v>82</v>
      </c>
      <c r="Y810" s="65" t="str">
        <f t="shared" ca="1" si="96"/>
        <v>80-89</v>
      </c>
    </row>
    <row r="811" spans="1:28"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90"/>
        <v>0.56000000000000005</v>
      </c>
      <c r="R811" s="32">
        <f t="shared" ca="1" si="91"/>
        <v>0.56000000000000005</v>
      </c>
      <c r="S811" s="32">
        <f t="shared" ca="1" si="92"/>
        <v>0.70000000000000007</v>
      </c>
      <c r="T811" s="32">
        <f t="shared" ca="1" si="93"/>
        <v>0.59500000000000008</v>
      </c>
      <c r="U811" s="32">
        <f>RANK(W811,W1:W1002,0)</f>
        <v>808</v>
      </c>
      <c r="V811" s="32">
        <v>808</v>
      </c>
      <c r="W811" s="63">
        <v>0.59499999999999997</v>
      </c>
      <c r="X811" s="65">
        <f t="shared" ca="1" si="95"/>
        <v>37</v>
      </c>
      <c r="Y811" s="65" t="str">
        <f t="shared" ca="1" si="96"/>
        <v>30-39</v>
      </c>
    </row>
    <row r="812" spans="1:28"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90"/>
        <v>0.57999999999999996</v>
      </c>
      <c r="R812" s="32">
        <f t="shared" ca="1" si="91"/>
        <v>0.57999999999999996</v>
      </c>
      <c r="S812" s="32">
        <f t="shared" ca="1" si="92"/>
        <v>0.57999999999999996</v>
      </c>
      <c r="T812" s="32">
        <f t="shared" ca="1" si="93"/>
        <v>0.57999999999999996</v>
      </c>
      <c r="U812" s="32">
        <f>RANK(W812,W1:W1002,0)</f>
        <v>810</v>
      </c>
      <c r="V812" s="32">
        <v>810</v>
      </c>
      <c r="W812" s="63">
        <v>0.58749999999999991</v>
      </c>
      <c r="X812" s="65">
        <f t="shared" ca="1" si="95"/>
        <v>62</v>
      </c>
      <c r="Y812" s="65" t="str">
        <f t="shared" ca="1" si="96"/>
        <v>60-69</v>
      </c>
    </row>
    <row r="813" spans="1:28" ht="15.75" hidden="1"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90"/>
        <v>0.87</v>
      </c>
      <c r="R813" s="32">
        <f t="shared" ca="1" si="91"/>
        <v>1.0874999999999999</v>
      </c>
      <c r="S813" s="32">
        <f t="shared" ca="1" si="92"/>
        <v>1.359375</v>
      </c>
      <c r="T813" s="32">
        <f t="shared" ca="1" si="93"/>
        <v>1.359375</v>
      </c>
      <c r="U813" s="32">
        <f>RANK(W813,W1:W1002,0)</f>
        <v>810</v>
      </c>
      <c r="V813" s="32">
        <v>810</v>
      </c>
      <c r="W813" s="63">
        <v>0.58749999999999991</v>
      </c>
      <c r="X813" s="65">
        <f t="shared" ca="1" si="95"/>
        <v>54</v>
      </c>
      <c r="Y813" s="61"/>
      <c r="Z813" s="61"/>
      <c r="AA813" s="61"/>
      <c r="AB813" s="40"/>
    </row>
    <row r="814" spans="1:28"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90"/>
        <v>0.75</v>
      </c>
      <c r="R814" s="32">
        <f t="shared" ca="1" si="91"/>
        <v>0.75</v>
      </c>
      <c r="S814" s="32">
        <f t="shared" ca="1" si="92"/>
        <v>0.75</v>
      </c>
      <c r="T814" s="32">
        <f t="shared" ca="1" si="93"/>
        <v>0.63749999999999996</v>
      </c>
      <c r="U814" s="32">
        <f>RANK(W814,W1:W1002,0)</f>
        <v>810</v>
      </c>
      <c r="V814" s="32">
        <v>810</v>
      </c>
      <c r="W814" s="63">
        <v>0.58749999999999991</v>
      </c>
      <c r="X814" s="65">
        <f t="shared" ca="1" si="95"/>
        <v>78</v>
      </c>
      <c r="Y814" s="65" t="str">
        <f t="shared" ref="Y814:Y815" ca="1" si="97">IF(AND(X814&gt;=20, X814&lt;=29), "20-29",
  IF(AND(X814&gt;=30, X814&lt;=39), "30-39",
    IF(AND(X814&gt;=40, X814&lt;=49), "40-49",
      IF(AND(X814&gt;=50, X814&lt;=59), "50-59",
        IF(AND(X814&gt;=60, X814&lt;=69), "60-69",
          IF(AND(X814&gt;=70, X814&lt;=79), "70-79",
            IF(AND(X814&gt;=80, X814&lt;=89), "80-89",
              IF(AND(X814&gt;=90, X814&lt;=99), "90-99",
                IF(AND(X814&gt;=100, X814&lt;=109), "100-109", "Other")))))))))</f>
        <v>70-79</v>
      </c>
    </row>
    <row r="815" spans="1:28"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90"/>
        <v>0.97</v>
      </c>
      <c r="R815" s="32">
        <f t="shared" ca="1" si="91"/>
        <v>1.2124999999999999</v>
      </c>
      <c r="S815" s="32">
        <f t="shared" ca="1" si="92"/>
        <v>1.2124999999999999</v>
      </c>
      <c r="T815" s="32">
        <f t="shared" ca="1" si="93"/>
        <v>1.2124999999999999</v>
      </c>
      <c r="U815" s="32">
        <f>RANK(W815,W1:W1002,0)</f>
        <v>810</v>
      </c>
      <c r="V815" s="32">
        <v>810</v>
      </c>
      <c r="W815" s="63">
        <v>0.58749999999999991</v>
      </c>
      <c r="X815" s="65">
        <f t="shared" ca="1" si="95"/>
        <v>45</v>
      </c>
      <c r="Y815" s="65" t="str">
        <f t="shared" ca="1" si="97"/>
        <v>40-49</v>
      </c>
    </row>
    <row r="816" spans="1:28" ht="15.75" hidden="1"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90"/>
        <v>0.93</v>
      </c>
      <c r="R816" s="32">
        <f t="shared" ca="1" si="91"/>
        <v>1.1625000000000001</v>
      </c>
      <c r="S816" s="32">
        <f t="shared" ca="1" si="92"/>
        <v>1.1625000000000001</v>
      </c>
      <c r="T816" s="32">
        <f t="shared" ca="1" si="93"/>
        <v>1.1625000000000001</v>
      </c>
      <c r="U816" s="32">
        <f>RANK(W816,W1:W1002,0)</f>
        <v>810</v>
      </c>
      <c r="V816" s="32">
        <v>810</v>
      </c>
      <c r="W816" s="63">
        <v>0.58749999999999991</v>
      </c>
      <c r="X816" s="65">
        <f t="shared" ca="1" si="95"/>
        <v>32</v>
      </c>
      <c r="Y816" s="61"/>
      <c r="Z816" s="61"/>
      <c r="AA816" s="61"/>
      <c r="AB816" s="40"/>
    </row>
    <row r="817" spans="1:28" ht="15.75" hidden="1"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90"/>
        <v>0.72</v>
      </c>
      <c r="R817" s="32">
        <f t="shared" ca="1" si="91"/>
        <v>0.72</v>
      </c>
      <c r="S817" s="32">
        <f t="shared" ca="1" si="92"/>
        <v>0.72</v>
      </c>
      <c r="T817" s="32">
        <f t="shared" ca="1" si="93"/>
        <v>0.72</v>
      </c>
      <c r="U817" s="32">
        <f>RANK(W817,W1:W1002,0)</f>
        <v>810</v>
      </c>
      <c r="V817" s="32">
        <v>810</v>
      </c>
      <c r="W817" s="63">
        <v>0.58749999999999991</v>
      </c>
      <c r="X817" s="65">
        <f t="shared" ca="1" si="95"/>
        <v>70</v>
      </c>
      <c r="Y817" s="61"/>
      <c r="Z817" s="61"/>
      <c r="AA817" s="61"/>
      <c r="AB817" s="40"/>
    </row>
    <row r="818" spans="1:28"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90"/>
        <v>0.61</v>
      </c>
      <c r="R818" s="32">
        <f t="shared" ca="1" si="91"/>
        <v>0.61</v>
      </c>
      <c r="S818" s="32">
        <f t="shared" ca="1" si="92"/>
        <v>0.61</v>
      </c>
      <c r="T818" s="32">
        <f t="shared" ca="1" si="93"/>
        <v>0.61</v>
      </c>
      <c r="U818" s="32">
        <f>RANK(W818,W1:W1002,0)</f>
        <v>810</v>
      </c>
      <c r="V818" s="32">
        <v>810</v>
      </c>
      <c r="W818" s="63">
        <v>0.58749999999999991</v>
      </c>
      <c r="X818" s="65">
        <f t="shared" ca="1" si="95"/>
        <v>23</v>
      </c>
      <c r="Y818" s="65" t="str">
        <f t="shared" ref="Y818:Y827" ca="1" si="98">IF(AND(X818&gt;=20, X818&lt;=29), "20-29",
  IF(AND(X818&gt;=30, X818&lt;=39), "30-39",
    IF(AND(X818&gt;=40, X818&lt;=49), "40-49",
      IF(AND(X818&gt;=50, X818&lt;=59), "50-59",
        IF(AND(X818&gt;=60, X818&lt;=69), "60-69",
          IF(AND(X818&gt;=70, X818&lt;=79), "70-79",
            IF(AND(X818&gt;=80, X818&lt;=89), "80-89",
              IF(AND(X818&gt;=90, X818&lt;=99), "90-99",
                IF(AND(X818&gt;=100, X818&lt;=109), "100-109", "Other")))))))))</f>
        <v>20-29</v>
      </c>
    </row>
    <row r="819" spans="1:28"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90"/>
        <v>0.59</v>
      </c>
      <c r="R819" s="32">
        <f t="shared" ca="1" si="91"/>
        <v>0.59</v>
      </c>
      <c r="S819" s="32">
        <f t="shared" ca="1" si="92"/>
        <v>0.59</v>
      </c>
      <c r="T819" s="32">
        <f t="shared" ca="1" si="93"/>
        <v>0.50149999999999995</v>
      </c>
      <c r="U819" s="32">
        <f>RANK(W819,W1:W1002,0)</f>
        <v>817</v>
      </c>
      <c r="V819" s="32">
        <v>817</v>
      </c>
      <c r="W819" s="63">
        <v>0.58649999999999991</v>
      </c>
      <c r="X819" s="65">
        <f t="shared" ca="1" si="95"/>
        <v>63</v>
      </c>
      <c r="Y819" s="65" t="str">
        <f t="shared" ca="1" si="98"/>
        <v>60-69</v>
      </c>
    </row>
    <row r="820" spans="1:28"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90"/>
        <v>0.46</v>
      </c>
      <c r="R820" s="32">
        <f t="shared" ca="1" si="91"/>
        <v>0.57500000000000007</v>
      </c>
      <c r="S820" s="32">
        <f t="shared" ca="1" si="92"/>
        <v>0.71875000000000011</v>
      </c>
      <c r="T820" s="32">
        <f t="shared" ca="1" si="93"/>
        <v>0.61093750000000013</v>
      </c>
      <c r="U820" s="32">
        <f>RANK(W820,W1:W1002,0)</f>
        <v>817</v>
      </c>
      <c r="V820" s="32">
        <v>817</v>
      </c>
      <c r="W820" s="63">
        <v>0.58649999999999991</v>
      </c>
      <c r="X820" s="65">
        <f t="shared" ca="1" si="95"/>
        <v>83</v>
      </c>
      <c r="Y820" s="65" t="str">
        <f t="shared" ca="1" si="98"/>
        <v>80-89</v>
      </c>
    </row>
    <row r="821" spans="1:28"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90"/>
        <v>0.65</v>
      </c>
      <c r="R821" s="32">
        <f t="shared" ca="1" si="91"/>
        <v>0.65</v>
      </c>
      <c r="S821" s="32">
        <f t="shared" ca="1" si="92"/>
        <v>0.8125</v>
      </c>
      <c r="T821" s="32">
        <f t="shared" ca="1" si="93"/>
        <v>0.8125</v>
      </c>
      <c r="U821" s="32">
        <f>RANK(W821,W1:W1002,0)</f>
        <v>817</v>
      </c>
      <c r="V821" s="32">
        <v>817</v>
      </c>
      <c r="W821" s="63">
        <v>0.58649999999999991</v>
      </c>
      <c r="X821" s="65">
        <f t="shared" ca="1" si="95"/>
        <v>58</v>
      </c>
      <c r="Y821" s="65" t="str">
        <f t="shared" ca="1" si="98"/>
        <v>50-59</v>
      </c>
    </row>
    <row r="822" spans="1:28"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90"/>
        <v>0.41</v>
      </c>
      <c r="R822" s="32">
        <f t="shared" ca="1" si="91"/>
        <v>0.41</v>
      </c>
      <c r="S822" s="32">
        <f t="shared" ca="1" si="92"/>
        <v>0.41</v>
      </c>
      <c r="T822" s="32">
        <f t="shared" ca="1" si="93"/>
        <v>0.41</v>
      </c>
      <c r="U822" s="32">
        <f>RANK(W822,W1:W1002,0)</f>
        <v>820</v>
      </c>
      <c r="V822" s="32">
        <v>820</v>
      </c>
      <c r="W822" s="63">
        <v>0.58437499999999998</v>
      </c>
      <c r="X822" s="65">
        <f t="shared" ca="1" si="95"/>
        <v>34</v>
      </c>
      <c r="Y822" s="65" t="str">
        <f t="shared" ca="1" si="98"/>
        <v>30-39</v>
      </c>
    </row>
    <row r="823" spans="1:28"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90"/>
        <v>0.78</v>
      </c>
      <c r="R823" s="32">
        <f t="shared" ca="1" si="91"/>
        <v>0.78</v>
      </c>
      <c r="S823" s="32">
        <f t="shared" ca="1" si="92"/>
        <v>0.97500000000000009</v>
      </c>
      <c r="T823" s="32">
        <f t="shared" ca="1" si="93"/>
        <v>0.97500000000000009</v>
      </c>
      <c r="U823" s="32">
        <f>RANK(W823,W1:W1002,0)</f>
        <v>820</v>
      </c>
      <c r="V823" s="32">
        <v>820</v>
      </c>
      <c r="W823" s="63">
        <v>0.58437499999999998</v>
      </c>
      <c r="X823" s="65">
        <f t="shared" ca="1" si="95"/>
        <v>35</v>
      </c>
      <c r="Y823" s="65" t="str">
        <f t="shared" ca="1" si="98"/>
        <v>30-39</v>
      </c>
    </row>
    <row r="824" spans="1:28"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90"/>
        <v>1.03</v>
      </c>
      <c r="R824" s="32">
        <f t="shared" ca="1" si="91"/>
        <v>1.03</v>
      </c>
      <c r="S824" s="32">
        <f t="shared" ca="1" si="92"/>
        <v>1.03</v>
      </c>
      <c r="T824" s="32">
        <f t="shared" ca="1" si="93"/>
        <v>1.03</v>
      </c>
      <c r="U824" s="32">
        <f>RANK(W824,W1:W1002,0)</f>
        <v>820</v>
      </c>
      <c r="V824" s="32">
        <v>820</v>
      </c>
      <c r="W824" s="63">
        <v>0.58437499999999998</v>
      </c>
      <c r="X824" s="65">
        <f t="shared" ca="1" si="95"/>
        <v>45</v>
      </c>
      <c r="Y824" s="65" t="str">
        <f t="shared" ca="1" si="98"/>
        <v>40-49</v>
      </c>
    </row>
    <row r="825" spans="1:28"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90"/>
        <v>0.85</v>
      </c>
      <c r="R825" s="32">
        <f t="shared" ca="1" si="91"/>
        <v>1.0625</v>
      </c>
      <c r="S825" s="32">
        <f t="shared" ca="1" si="92"/>
        <v>1.0625</v>
      </c>
      <c r="T825" s="32">
        <f t="shared" ca="1" si="93"/>
        <v>0.90312499999999996</v>
      </c>
      <c r="U825" s="32">
        <f>RANK(W825,W1:W1002,0)</f>
        <v>820</v>
      </c>
      <c r="V825" s="32">
        <v>820</v>
      </c>
      <c r="W825" s="63">
        <v>0.58437499999999998</v>
      </c>
      <c r="X825" s="65">
        <f t="shared" ca="1" si="95"/>
        <v>56</v>
      </c>
      <c r="Y825" s="65" t="str">
        <f t="shared" ca="1" si="98"/>
        <v>50-59</v>
      </c>
    </row>
    <row r="826" spans="1:28"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90"/>
        <v>0.91</v>
      </c>
      <c r="R826" s="32">
        <f t="shared" ca="1" si="91"/>
        <v>0.91</v>
      </c>
      <c r="S826" s="32">
        <f t="shared" ca="1" si="92"/>
        <v>0.91</v>
      </c>
      <c r="T826" s="32">
        <f t="shared" ca="1" si="93"/>
        <v>0.77349999999999997</v>
      </c>
      <c r="U826" s="32">
        <f>RANK(W826,W1:W1002,0)</f>
        <v>820</v>
      </c>
      <c r="V826" s="32">
        <v>820</v>
      </c>
      <c r="W826" s="63">
        <v>0.58437499999999998</v>
      </c>
      <c r="X826" s="65">
        <f t="shared" ca="1" si="95"/>
        <v>46</v>
      </c>
      <c r="Y826" s="65" t="str">
        <f t="shared" ca="1" si="98"/>
        <v>40-49</v>
      </c>
    </row>
    <row r="827" spans="1:28"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90"/>
        <v>0.54</v>
      </c>
      <c r="R827" s="32">
        <f t="shared" ca="1" si="91"/>
        <v>0.67500000000000004</v>
      </c>
      <c r="S827" s="32">
        <f t="shared" ca="1" si="92"/>
        <v>0.67500000000000004</v>
      </c>
      <c r="T827" s="32">
        <f t="shared" ca="1" si="93"/>
        <v>0.57374999999999998</v>
      </c>
      <c r="U827" s="32">
        <f>RANK(W827,W1:W1002,0)</f>
        <v>820</v>
      </c>
      <c r="V827" s="32">
        <v>820</v>
      </c>
      <c r="W827" s="63">
        <v>0.58437499999999998</v>
      </c>
      <c r="X827" s="65">
        <f t="shared" ca="1" si="95"/>
        <v>50</v>
      </c>
      <c r="Y827" s="65" t="str">
        <f t="shared" ca="1" si="98"/>
        <v>50-59</v>
      </c>
    </row>
    <row r="828" spans="1:28" ht="15.75" hidden="1"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90"/>
        <v>0.7</v>
      </c>
      <c r="R828" s="32">
        <f t="shared" ca="1" si="91"/>
        <v>0.7</v>
      </c>
      <c r="S828" s="32">
        <f t="shared" ca="1" si="92"/>
        <v>0.7</v>
      </c>
      <c r="T828" s="32">
        <f t="shared" ca="1" si="93"/>
        <v>0.59499999999999997</v>
      </c>
      <c r="U828" s="32">
        <f>RANK(W828,W1:W1002,0)</f>
        <v>820</v>
      </c>
      <c r="V828" s="32">
        <v>820</v>
      </c>
      <c r="W828" s="63">
        <v>0.58437499999999998</v>
      </c>
      <c r="X828" s="65">
        <f t="shared" ca="1" si="95"/>
        <v>52</v>
      </c>
      <c r="Y828" s="61"/>
      <c r="Z828" s="61"/>
      <c r="AA828" s="61"/>
      <c r="AB828" s="40"/>
    </row>
    <row r="829" spans="1:28"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90"/>
        <v>0.61</v>
      </c>
      <c r="R829" s="32">
        <f t="shared" ca="1" si="91"/>
        <v>0.61</v>
      </c>
      <c r="S829" s="32">
        <f t="shared" ca="1" si="92"/>
        <v>0.76249999999999996</v>
      </c>
      <c r="T829" s="32">
        <f t="shared" ca="1" si="93"/>
        <v>0.64812499999999995</v>
      </c>
      <c r="U829" s="32">
        <f>RANK(W829,W1:W1002,0)</f>
        <v>820</v>
      </c>
      <c r="V829" s="32">
        <v>820</v>
      </c>
      <c r="W829" s="63">
        <v>0.58437499999999998</v>
      </c>
      <c r="X829" s="65">
        <f t="shared" ca="1" si="95"/>
        <v>28</v>
      </c>
      <c r="Y829" s="65" t="str">
        <f t="shared" ref="Y829:Y879" ca="1" si="99">IF(AND(X829&gt;=20, X829&lt;=29), "20-29",
  IF(AND(X829&gt;=30, X829&lt;=39), "30-39",
    IF(AND(X829&gt;=40, X829&lt;=49), "40-49",
      IF(AND(X829&gt;=50, X829&lt;=59), "50-59",
        IF(AND(X829&gt;=60, X829&lt;=69), "60-69",
          IF(AND(X829&gt;=70, X829&lt;=79), "70-79",
            IF(AND(X829&gt;=80, X829&lt;=89), "80-89",
              IF(AND(X829&gt;=90, X829&lt;=99), "90-99",
                IF(AND(X829&gt;=100, X829&lt;=109), "100-109", "Other")))))))))</f>
        <v>20-29</v>
      </c>
    </row>
    <row r="830" spans="1:28"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90"/>
        <v>0.93</v>
      </c>
      <c r="R830" s="32">
        <f t="shared" ca="1" si="91"/>
        <v>0.93</v>
      </c>
      <c r="S830" s="32">
        <f t="shared" ca="1" si="92"/>
        <v>0.93</v>
      </c>
      <c r="T830" s="32">
        <f t="shared" ca="1" si="93"/>
        <v>0.93</v>
      </c>
      <c r="U830" s="32">
        <f>RANK(W830,W1:W1002,0)</f>
        <v>828</v>
      </c>
      <c r="V830" s="32">
        <v>828</v>
      </c>
      <c r="W830" s="63">
        <v>0.57999999999999996</v>
      </c>
      <c r="X830" s="65">
        <f t="shared" ca="1" si="95"/>
        <v>23</v>
      </c>
      <c r="Y830" s="65" t="str">
        <f t="shared" ca="1" si="99"/>
        <v>20-29</v>
      </c>
    </row>
    <row r="831" spans="1:28"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90"/>
        <v>0.51</v>
      </c>
      <c r="R831" s="32">
        <f t="shared" ca="1" si="91"/>
        <v>0.63749999999999996</v>
      </c>
      <c r="S831" s="32">
        <f t="shared" ca="1" si="92"/>
        <v>0.63749999999999996</v>
      </c>
      <c r="T831" s="32">
        <f t="shared" ca="1" si="93"/>
        <v>0.63749999999999996</v>
      </c>
      <c r="U831" s="32">
        <f>RANK(W831,W1:W1002,0)</f>
        <v>828</v>
      </c>
      <c r="V831" s="32">
        <v>828</v>
      </c>
      <c r="W831" s="63">
        <v>0.57999999999999996</v>
      </c>
      <c r="X831" s="65">
        <f t="shared" ca="1" si="95"/>
        <v>59</v>
      </c>
      <c r="Y831" s="65" t="str">
        <f t="shared" ca="1" si="99"/>
        <v>50-59</v>
      </c>
    </row>
    <row r="832" spans="1:28"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90"/>
        <v>0.65</v>
      </c>
      <c r="R832" s="32">
        <f t="shared" ca="1" si="91"/>
        <v>0.8125</v>
      </c>
      <c r="S832" s="32">
        <f t="shared" ca="1" si="92"/>
        <v>1.015625</v>
      </c>
      <c r="T832" s="32">
        <f t="shared" ca="1" si="93"/>
        <v>0.86328125</v>
      </c>
      <c r="U832" s="32">
        <f>RANK(W832,W1:W1002,0)</f>
        <v>830</v>
      </c>
      <c r="V832" s="32">
        <v>830</v>
      </c>
      <c r="W832" s="63">
        <v>0.57800000000000007</v>
      </c>
      <c r="X832" s="65">
        <f t="shared" ca="1" si="95"/>
        <v>31</v>
      </c>
      <c r="Y832" s="65" t="str">
        <f t="shared" ca="1" si="99"/>
        <v>30-39</v>
      </c>
    </row>
    <row r="833" spans="1:25"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90"/>
        <v>0.68</v>
      </c>
      <c r="R833" s="32">
        <f t="shared" ca="1" si="91"/>
        <v>0.68</v>
      </c>
      <c r="S833" s="32">
        <f t="shared" ca="1" si="92"/>
        <v>0.68</v>
      </c>
      <c r="T833" s="32">
        <f t="shared" ca="1" si="93"/>
        <v>0.68</v>
      </c>
      <c r="U833" s="32">
        <f>RANK(W833,W1:W1002,0)</f>
        <v>830</v>
      </c>
      <c r="V833" s="32">
        <v>830</v>
      </c>
      <c r="W833" s="63">
        <v>0.57800000000000007</v>
      </c>
      <c r="X833" s="65">
        <f t="shared" ca="1" si="95"/>
        <v>61</v>
      </c>
      <c r="Y833" s="65" t="str">
        <f t="shared" ca="1" si="99"/>
        <v>60-69</v>
      </c>
    </row>
    <row r="834" spans="1:25"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90"/>
        <v>0.52</v>
      </c>
      <c r="R834" s="32">
        <f t="shared" ca="1" si="91"/>
        <v>0.65</v>
      </c>
      <c r="S834" s="32">
        <f t="shared" ca="1" si="92"/>
        <v>0.8125</v>
      </c>
      <c r="T834" s="32">
        <f t="shared" ca="1" si="93"/>
        <v>0.8125</v>
      </c>
      <c r="U834" s="32">
        <f>RANK(W834,W1:W1002,0)</f>
        <v>832</v>
      </c>
      <c r="V834" s="32">
        <v>832</v>
      </c>
      <c r="W834" s="63">
        <v>0.57500000000000007</v>
      </c>
      <c r="X834" s="65">
        <f t="shared" ca="1" si="95"/>
        <v>50</v>
      </c>
      <c r="Y834" s="65" t="str">
        <f t="shared" ca="1" si="99"/>
        <v>50-59</v>
      </c>
    </row>
    <row r="835" spans="1:25"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90"/>
        <v>0.51</v>
      </c>
      <c r="R835" s="32">
        <f t="shared" ref="R835:R898" ca="1" si="100">Q835*(IF(J835="Yes",1.25,1))</f>
        <v>0.63749999999999996</v>
      </c>
      <c r="S835" s="32">
        <f t="shared" ref="S835:S898" ca="1" si="101">R835*(IF(OR(VALUE(P835)&gt;8,VALUE(D835)&gt;80),1.25,1))</f>
        <v>0.796875</v>
      </c>
      <c r="T835" s="32">
        <f t="shared" ref="T835:T898" ca="1" si="102">S835*(IF(H835="Mass Customer",0.85,1))</f>
        <v>0.67734375000000002</v>
      </c>
      <c r="U835" s="32">
        <f>RANK(W835,W1:W1002,0)</f>
        <v>832</v>
      </c>
      <c r="V835" s="32">
        <v>832</v>
      </c>
      <c r="W835" s="63">
        <v>0.57500000000000007</v>
      </c>
      <c r="X835" s="65">
        <f t="shared" ca="1" si="95"/>
        <v>56</v>
      </c>
      <c r="Y835" s="65" t="str">
        <f t="shared" ca="1" si="99"/>
        <v>50-59</v>
      </c>
    </row>
    <row r="836" spans="1:25"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90"/>
        <v>0.88</v>
      </c>
      <c r="R836" s="32">
        <f t="shared" ca="1" si="100"/>
        <v>0.88</v>
      </c>
      <c r="S836" s="32">
        <f t="shared" ca="1" si="101"/>
        <v>0.88</v>
      </c>
      <c r="T836" s="32">
        <f t="shared" ca="1" si="102"/>
        <v>0.88</v>
      </c>
      <c r="U836" s="32">
        <f>RANK(W836,W1:W1002,0)</f>
        <v>832</v>
      </c>
      <c r="V836" s="32">
        <v>832</v>
      </c>
      <c r="W836" s="63">
        <v>0.57500000000000007</v>
      </c>
      <c r="X836" s="65">
        <f t="shared" ca="1" si="95"/>
        <v>61</v>
      </c>
      <c r="Y836" s="65" t="str">
        <f t="shared" ca="1" si="99"/>
        <v>60-69</v>
      </c>
    </row>
    <row r="837" spans="1:25"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90"/>
        <v>1</v>
      </c>
      <c r="R837" s="32">
        <f t="shared" ca="1" si="100"/>
        <v>1</v>
      </c>
      <c r="S837" s="32">
        <f t="shared" ca="1" si="101"/>
        <v>1</v>
      </c>
      <c r="T837" s="32">
        <f t="shared" ca="1" si="102"/>
        <v>0.85</v>
      </c>
      <c r="U837" s="32">
        <f>RANK(W837,W1:W1002,0)</f>
        <v>832</v>
      </c>
      <c r="V837" s="32">
        <v>832</v>
      </c>
      <c r="W837" s="63">
        <v>0.57500000000000007</v>
      </c>
      <c r="X837" s="65">
        <f t="shared" ref="X837:X900" ca="1" si="103">DATEDIF(E837, TODAY(), "Y")</f>
        <v>60</v>
      </c>
      <c r="Y837" s="65" t="str">
        <f t="shared" ca="1" si="99"/>
        <v>60-69</v>
      </c>
    </row>
    <row r="838" spans="1:25"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90"/>
        <v>0.61</v>
      </c>
      <c r="R838" s="32">
        <f t="shared" ca="1" si="100"/>
        <v>0.61</v>
      </c>
      <c r="S838" s="32">
        <f t="shared" ca="1" si="101"/>
        <v>0.76249999999999996</v>
      </c>
      <c r="T838" s="32">
        <f t="shared" ca="1" si="102"/>
        <v>0.64812499999999995</v>
      </c>
      <c r="U838" s="32">
        <f>RANK(W838,W1:W1002,0)</f>
        <v>832</v>
      </c>
      <c r="V838" s="32">
        <v>832</v>
      </c>
      <c r="W838" s="63">
        <v>0.57500000000000007</v>
      </c>
      <c r="X838" s="65">
        <f t="shared" ca="1" si="103"/>
        <v>123</v>
      </c>
      <c r="Y838" s="65" t="str">
        <f t="shared" ca="1" si="99"/>
        <v>Other</v>
      </c>
    </row>
    <row r="839" spans="1:25"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90"/>
        <v>0.86</v>
      </c>
      <c r="R839" s="32">
        <f t="shared" ca="1" si="100"/>
        <v>1.075</v>
      </c>
      <c r="S839" s="32">
        <f t="shared" ca="1" si="101"/>
        <v>1.075</v>
      </c>
      <c r="T839" s="32">
        <f t="shared" ca="1" si="102"/>
        <v>1.075</v>
      </c>
      <c r="U839" s="32">
        <f>RANK(W839,W1:W1002,0)</f>
        <v>832</v>
      </c>
      <c r="V839" s="32">
        <v>832</v>
      </c>
      <c r="W839" s="63">
        <v>0.57500000000000007</v>
      </c>
      <c r="X839" s="65">
        <f t="shared" ca="1" si="103"/>
        <v>44</v>
      </c>
      <c r="Y839" s="65" t="str">
        <f t="shared" ca="1" si="99"/>
        <v>40-49</v>
      </c>
    </row>
    <row r="840" spans="1:25"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90"/>
        <v>1.02</v>
      </c>
      <c r="R840" s="32">
        <f t="shared" ca="1" si="100"/>
        <v>1.2749999999999999</v>
      </c>
      <c r="S840" s="32">
        <f t="shared" ca="1" si="101"/>
        <v>1.59375</v>
      </c>
      <c r="T840" s="32">
        <f t="shared" ca="1" si="102"/>
        <v>1.3546875</v>
      </c>
      <c r="U840" s="32">
        <f>RANK(W840,W1:W1002,0)</f>
        <v>838</v>
      </c>
      <c r="V840" s="32">
        <v>838</v>
      </c>
      <c r="W840" s="63">
        <v>0.57374999999999998</v>
      </c>
      <c r="X840" s="65">
        <f t="shared" ca="1" si="103"/>
        <v>72</v>
      </c>
      <c r="Y840" s="65" t="str">
        <f t="shared" ca="1" si="99"/>
        <v>70-79</v>
      </c>
    </row>
    <row r="841" spans="1:25"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90"/>
        <v>0.76</v>
      </c>
      <c r="R841" s="32">
        <f t="shared" ca="1" si="100"/>
        <v>0.76</v>
      </c>
      <c r="S841" s="32">
        <f t="shared" ca="1" si="101"/>
        <v>0.76</v>
      </c>
      <c r="T841" s="32">
        <f t="shared" ca="1" si="102"/>
        <v>0.64600000000000002</v>
      </c>
      <c r="U841" s="32">
        <f>RANK(W841,W1:W1002,0)</f>
        <v>838</v>
      </c>
      <c r="V841" s="32">
        <v>838</v>
      </c>
      <c r="W841" s="63">
        <v>0.57374999999999998</v>
      </c>
      <c r="X841" s="65">
        <f t="shared" ca="1" si="103"/>
        <v>29</v>
      </c>
      <c r="Y841" s="65" t="str">
        <f t="shared" ca="1" si="99"/>
        <v>20-29</v>
      </c>
    </row>
    <row r="842" spans="1:25"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90"/>
        <v>0.66</v>
      </c>
      <c r="R842" s="32">
        <f t="shared" ca="1" si="100"/>
        <v>0.66</v>
      </c>
      <c r="S842" s="32">
        <f t="shared" ca="1" si="101"/>
        <v>0.82500000000000007</v>
      </c>
      <c r="T842" s="32">
        <f t="shared" ca="1" si="102"/>
        <v>0.70125000000000004</v>
      </c>
      <c r="U842" s="32">
        <f>RANK(W842,W1:W1002,0)</f>
        <v>840</v>
      </c>
      <c r="V842" s="32">
        <v>840</v>
      </c>
      <c r="W842" s="63">
        <v>0.57109374999999996</v>
      </c>
      <c r="X842" s="65">
        <f t="shared" ca="1" si="103"/>
        <v>84</v>
      </c>
      <c r="Y842" s="65" t="str">
        <f t="shared" ca="1" si="99"/>
        <v>80-89</v>
      </c>
    </row>
    <row r="843" spans="1:25"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90"/>
        <v>0.98</v>
      </c>
      <c r="R843" s="32">
        <f t="shared" ca="1" si="100"/>
        <v>1.2250000000000001</v>
      </c>
      <c r="S843" s="32">
        <f t="shared" ca="1" si="101"/>
        <v>1.2250000000000001</v>
      </c>
      <c r="T843" s="32">
        <f t="shared" ca="1" si="102"/>
        <v>1.04125</v>
      </c>
      <c r="U843" s="32">
        <f>RANK(W843,W1:W1002,0)</f>
        <v>840</v>
      </c>
      <c r="V843" s="32">
        <v>840</v>
      </c>
      <c r="W843" s="63">
        <v>0.57109374999999996</v>
      </c>
      <c r="X843" s="65">
        <f t="shared" ca="1" si="103"/>
        <v>75</v>
      </c>
      <c r="Y843" s="65" t="str">
        <f t="shared" ca="1" si="99"/>
        <v>70-79</v>
      </c>
    </row>
    <row r="844" spans="1:25"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90"/>
        <v>0.88</v>
      </c>
      <c r="R844" s="32">
        <f t="shared" ca="1" si="100"/>
        <v>0.88</v>
      </c>
      <c r="S844" s="32">
        <f t="shared" ca="1" si="101"/>
        <v>1.1000000000000001</v>
      </c>
      <c r="T844" s="32">
        <f t="shared" ca="1" si="102"/>
        <v>1.1000000000000001</v>
      </c>
      <c r="U844" s="32">
        <f>RANK(W844,W1:W1002,0)</f>
        <v>842</v>
      </c>
      <c r="V844" s="32">
        <v>842</v>
      </c>
      <c r="W844" s="63">
        <v>0.56999999999999995</v>
      </c>
      <c r="X844" s="65">
        <f t="shared" ca="1" si="103"/>
        <v>44</v>
      </c>
      <c r="Y844" s="65" t="str">
        <f t="shared" ca="1" si="99"/>
        <v>40-49</v>
      </c>
    </row>
    <row r="845" spans="1:25"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90"/>
        <v>0.84</v>
      </c>
      <c r="R845" s="32">
        <f t="shared" ca="1" si="100"/>
        <v>1.05</v>
      </c>
      <c r="S845" s="32">
        <f t="shared" ca="1" si="101"/>
        <v>1.05</v>
      </c>
      <c r="T845" s="32">
        <f t="shared" ca="1" si="102"/>
        <v>1.05</v>
      </c>
      <c r="U845" s="32">
        <f>RANK(W845,W1:W1002,0)</f>
        <v>843</v>
      </c>
      <c r="V845" s="32">
        <v>843</v>
      </c>
      <c r="W845" s="63">
        <v>0.56950000000000001</v>
      </c>
      <c r="X845" s="65">
        <f t="shared" ca="1" si="103"/>
        <v>65</v>
      </c>
      <c r="Y845" s="65" t="str">
        <f t="shared" ca="1" si="99"/>
        <v>60-69</v>
      </c>
    </row>
    <row r="846" spans="1:25"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90"/>
        <v>0.76</v>
      </c>
      <c r="R846" s="32">
        <f t="shared" ca="1" si="100"/>
        <v>0.76</v>
      </c>
      <c r="S846" s="32">
        <f t="shared" ca="1" si="101"/>
        <v>0.95</v>
      </c>
      <c r="T846" s="32">
        <f t="shared" ca="1" si="102"/>
        <v>0.8075</v>
      </c>
      <c r="U846" s="32">
        <f>RANK(W846,W1:W1002,0)</f>
        <v>843</v>
      </c>
      <c r="V846" s="32">
        <v>843</v>
      </c>
      <c r="W846" s="63">
        <v>0.56950000000000001</v>
      </c>
      <c r="X846" s="65">
        <f t="shared" ca="1" si="103"/>
        <v>22</v>
      </c>
      <c r="Y846" s="65" t="str">
        <f t="shared" ca="1" si="99"/>
        <v>20-29</v>
      </c>
    </row>
    <row r="847" spans="1:25"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90"/>
        <v>0.44</v>
      </c>
      <c r="R847" s="32">
        <f t="shared" ca="1" si="100"/>
        <v>0.44</v>
      </c>
      <c r="S847" s="32">
        <f t="shared" ca="1" si="101"/>
        <v>0.44</v>
      </c>
      <c r="T847" s="32">
        <f t="shared" ca="1" si="102"/>
        <v>0.374</v>
      </c>
      <c r="U847" s="32">
        <f>RANK(W847,W1:W1002,0)</f>
        <v>845</v>
      </c>
      <c r="V847" s="32">
        <v>845</v>
      </c>
      <c r="W847" s="63">
        <v>0.5631250000000001</v>
      </c>
      <c r="X847" s="65">
        <f t="shared" ca="1" si="103"/>
        <v>50</v>
      </c>
      <c r="Y847" s="65" t="str">
        <f t="shared" ca="1" si="99"/>
        <v>50-59</v>
      </c>
    </row>
    <row r="848" spans="1:25"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90"/>
        <v>0.72</v>
      </c>
      <c r="R848" s="32">
        <f t="shared" ca="1" si="100"/>
        <v>0.72</v>
      </c>
      <c r="S848" s="32">
        <f t="shared" ca="1" si="101"/>
        <v>0.72</v>
      </c>
      <c r="T848" s="32">
        <f t="shared" ca="1" si="102"/>
        <v>0.61199999999999999</v>
      </c>
      <c r="U848" s="32">
        <f>RANK(W848,W1:W1002,0)</f>
        <v>845</v>
      </c>
      <c r="V848" s="32">
        <v>845</v>
      </c>
      <c r="W848" s="63">
        <v>0.5631250000000001</v>
      </c>
      <c r="X848" s="65">
        <f t="shared" ca="1" si="103"/>
        <v>29</v>
      </c>
      <c r="Y848" s="65" t="str">
        <f t="shared" ca="1" si="99"/>
        <v>20-29</v>
      </c>
    </row>
    <row r="849" spans="1:25"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90"/>
        <v>0.93</v>
      </c>
      <c r="R849" s="32">
        <f t="shared" ca="1" si="100"/>
        <v>1.1625000000000001</v>
      </c>
      <c r="S849" s="32">
        <f t="shared" ca="1" si="101"/>
        <v>1.1625000000000001</v>
      </c>
      <c r="T849" s="32">
        <f t="shared" ca="1" si="102"/>
        <v>0.98812500000000003</v>
      </c>
      <c r="U849" s="32">
        <f>RANK(W849,W1:W1002,0)</f>
        <v>845</v>
      </c>
      <c r="V849" s="32">
        <v>845</v>
      </c>
      <c r="W849" s="63">
        <v>0.5631250000000001</v>
      </c>
      <c r="X849" s="65">
        <f t="shared" ca="1" si="103"/>
        <v>28</v>
      </c>
      <c r="Y849" s="65" t="str">
        <f t="shared" ca="1" si="99"/>
        <v>20-29</v>
      </c>
    </row>
    <row r="850" spans="1:25"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90"/>
        <v>1.01</v>
      </c>
      <c r="R850" s="32">
        <f t="shared" ca="1" si="100"/>
        <v>1.2625</v>
      </c>
      <c r="S850" s="32">
        <f t="shared" ca="1" si="101"/>
        <v>1.2625</v>
      </c>
      <c r="T850" s="32">
        <f t="shared" ca="1" si="102"/>
        <v>1.0731249999999999</v>
      </c>
      <c r="U850" s="32">
        <f>RANK(W850,W1:W1002,0)</f>
        <v>845</v>
      </c>
      <c r="V850" s="32">
        <v>845</v>
      </c>
      <c r="W850" s="63">
        <v>0.5631250000000001</v>
      </c>
      <c r="X850" s="65">
        <f t="shared" ca="1" si="103"/>
        <v>41</v>
      </c>
      <c r="Y850" s="65" t="str">
        <f t="shared" ca="1" si="99"/>
        <v>40-49</v>
      </c>
    </row>
    <row r="851" spans="1:25"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90"/>
        <v>1.02</v>
      </c>
      <c r="R851" s="32">
        <f t="shared" ca="1" si="100"/>
        <v>1.2749999999999999</v>
      </c>
      <c r="S851" s="32">
        <f t="shared" ca="1" si="101"/>
        <v>1.2749999999999999</v>
      </c>
      <c r="T851" s="32">
        <f t="shared" ca="1" si="102"/>
        <v>1.2749999999999999</v>
      </c>
      <c r="U851" s="32">
        <f>RANK(W851,W1:W1002,0)</f>
        <v>845</v>
      </c>
      <c r="V851" s="32">
        <v>845</v>
      </c>
      <c r="W851" s="63">
        <v>0.5631250000000001</v>
      </c>
      <c r="X851" s="65">
        <f t="shared" ca="1" si="103"/>
        <v>26</v>
      </c>
      <c r="Y851" s="65" t="str">
        <f t="shared" ca="1" si="99"/>
        <v>20-29</v>
      </c>
    </row>
    <row r="852" spans="1:25"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90"/>
        <v>1.05</v>
      </c>
      <c r="R852" s="32">
        <f t="shared" ca="1" si="100"/>
        <v>1.05</v>
      </c>
      <c r="S852" s="32">
        <f t="shared" ca="1" si="101"/>
        <v>1.05</v>
      </c>
      <c r="T852" s="32">
        <f t="shared" ca="1" si="102"/>
        <v>1.05</v>
      </c>
      <c r="U852" s="32">
        <f>RANK(W852,W1:W1002,0)</f>
        <v>845</v>
      </c>
      <c r="V852" s="32">
        <v>845</v>
      </c>
      <c r="W852" s="63">
        <v>0.5631250000000001</v>
      </c>
      <c r="X852" s="65">
        <f t="shared" ca="1" si="103"/>
        <v>66</v>
      </c>
      <c r="Y852" s="65" t="str">
        <f t="shared" ca="1" si="99"/>
        <v>60-69</v>
      </c>
    </row>
    <row r="853" spans="1:25"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90"/>
        <v>0.79</v>
      </c>
      <c r="R853" s="32">
        <f t="shared" ca="1" si="100"/>
        <v>0.79</v>
      </c>
      <c r="S853" s="32">
        <f t="shared" ca="1" si="101"/>
        <v>0.79</v>
      </c>
      <c r="T853" s="32">
        <f t="shared" ca="1" si="102"/>
        <v>0.79</v>
      </c>
      <c r="U853" s="32">
        <f>RANK(W853,W1:W1002,0)</f>
        <v>851</v>
      </c>
      <c r="V853" s="32">
        <v>851</v>
      </c>
      <c r="W853" s="63">
        <v>0.5625</v>
      </c>
      <c r="X853" s="65">
        <f t="shared" ca="1" si="103"/>
        <v>63</v>
      </c>
      <c r="Y853" s="65" t="str">
        <f t="shared" ca="1" si="99"/>
        <v>60-69</v>
      </c>
    </row>
    <row r="854" spans="1:25"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90"/>
        <v>0.44</v>
      </c>
      <c r="R854" s="32">
        <f t="shared" ca="1" si="100"/>
        <v>0.44</v>
      </c>
      <c r="S854" s="32">
        <f t="shared" ca="1" si="101"/>
        <v>0.55000000000000004</v>
      </c>
      <c r="T854" s="32">
        <f t="shared" ca="1" si="102"/>
        <v>0.46750000000000003</v>
      </c>
      <c r="U854" s="32">
        <f>RANK(W854,W1:W1002,0)</f>
        <v>851</v>
      </c>
      <c r="V854" s="32">
        <v>851</v>
      </c>
      <c r="W854" s="63">
        <v>0.5625</v>
      </c>
      <c r="X854" s="65">
        <f t="shared" ca="1" si="103"/>
        <v>66</v>
      </c>
      <c r="Y854" s="65" t="str">
        <f t="shared" ca="1" si="99"/>
        <v>60-69</v>
      </c>
    </row>
    <row r="855" spans="1:25"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90"/>
        <v>0.94</v>
      </c>
      <c r="R855" s="32">
        <f t="shared" ca="1" si="100"/>
        <v>1.1749999999999998</v>
      </c>
      <c r="S855" s="32">
        <f t="shared" ca="1" si="101"/>
        <v>1.1749999999999998</v>
      </c>
      <c r="T855" s="32">
        <f t="shared" ca="1" si="102"/>
        <v>0.9987499999999998</v>
      </c>
      <c r="U855" s="32">
        <f>RANK(W855,W1:W1002,0)</f>
        <v>851</v>
      </c>
      <c r="V855" s="32">
        <v>851</v>
      </c>
      <c r="W855" s="63">
        <v>0.5625</v>
      </c>
      <c r="X855" s="65">
        <f t="shared" ca="1" si="103"/>
        <v>25</v>
      </c>
      <c r="Y855" s="65" t="str">
        <f t="shared" ca="1" si="99"/>
        <v>20-29</v>
      </c>
    </row>
    <row r="856" spans="1:25"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90"/>
        <v>0.93</v>
      </c>
      <c r="R856" s="32">
        <f t="shared" ca="1" si="100"/>
        <v>1.1625000000000001</v>
      </c>
      <c r="S856" s="32">
        <f t="shared" ca="1" si="101"/>
        <v>1.453125</v>
      </c>
      <c r="T856" s="32">
        <f t="shared" ca="1" si="102"/>
        <v>1.453125</v>
      </c>
      <c r="U856" s="32">
        <f>RANK(W856,W1:W1002,0)</f>
        <v>854</v>
      </c>
      <c r="V856" s="32">
        <v>854</v>
      </c>
      <c r="W856" s="63">
        <v>0.56100000000000005</v>
      </c>
      <c r="X856" s="65">
        <f t="shared" ca="1" si="103"/>
        <v>81</v>
      </c>
      <c r="Y856" s="65" t="str">
        <f t="shared" ca="1" si="99"/>
        <v>80-89</v>
      </c>
    </row>
    <row r="857" spans="1:25"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90"/>
        <v>0.7</v>
      </c>
      <c r="R857" s="32">
        <f t="shared" ca="1" si="100"/>
        <v>0.875</v>
      </c>
      <c r="S857" s="32">
        <f t="shared" ca="1" si="101"/>
        <v>1.09375</v>
      </c>
      <c r="T857" s="32">
        <f t="shared" ca="1" si="102"/>
        <v>1.09375</v>
      </c>
      <c r="U857" s="32">
        <f>RANK(W857,W1:W1002,0)</f>
        <v>854</v>
      </c>
      <c r="V857" s="32">
        <v>854</v>
      </c>
      <c r="W857" s="63">
        <v>0.56100000000000005</v>
      </c>
      <c r="X857" s="65">
        <f t="shared" ca="1" si="103"/>
        <v>43</v>
      </c>
      <c r="Y857" s="65" t="str">
        <f t="shared" ca="1" si="99"/>
        <v>40-49</v>
      </c>
    </row>
    <row r="858" spans="1:25"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90"/>
        <v>1.1000000000000001</v>
      </c>
      <c r="R858" s="32">
        <f t="shared" ca="1" si="100"/>
        <v>1.375</v>
      </c>
      <c r="S858" s="32">
        <f t="shared" ca="1" si="101"/>
        <v>1.375</v>
      </c>
      <c r="T858" s="32">
        <f t="shared" ca="1" si="102"/>
        <v>1.375</v>
      </c>
      <c r="U858" s="32">
        <f>RANK(W858,W1:W1002,0)</f>
        <v>856</v>
      </c>
      <c r="V858" s="32">
        <v>856</v>
      </c>
      <c r="W858" s="63">
        <v>0.56000000000000005</v>
      </c>
      <c r="X858" s="65">
        <f t="shared" ca="1" si="103"/>
        <v>44</v>
      </c>
      <c r="Y858" s="65" t="str">
        <f t="shared" ca="1" si="99"/>
        <v>40-49</v>
      </c>
    </row>
    <row r="859" spans="1:25"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90"/>
        <v>0.75</v>
      </c>
      <c r="R859" s="32">
        <f t="shared" ca="1" si="100"/>
        <v>0.9375</v>
      </c>
      <c r="S859" s="32">
        <f t="shared" ca="1" si="101"/>
        <v>0.9375</v>
      </c>
      <c r="T859" s="32">
        <f t="shared" ca="1" si="102"/>
        <v>0.9375</v>
      </c>
      <c r="U859" s="32">
        <f>RANK(W859,W1:W1002,0)</f>
        <v>856</v>
      </c>
      <c r="V859" s="32">
        <v>856</v>
      </c>
      <c r="W859" s="63">
        <v>0.56000000000000005</v>
      </c>
      <c r="X859" s="65">
        <f t="shared" ca="1" si="103"/>
        <v>70</v>
      </c>
      <c r="Y859" s="65" t="str">
        <f t="shared" ca="1" si="99"/>
        <v>70-79</v>
      </c>
    </row>
    <row r="860" spans="1:25"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90"/>
        <v>0.54</v>
      </c>
      <c r="R860" s="32">
        <f t="shared" ca="1" si="100"/>
        <v>0.67500000000000004</v>
      </c>
      <c r="S860" s="32">
        <f t="shared" ca="1" si="101"/>
        <v>0.84375</v>
      </c>
      <c r="T860" s="32">
        <f t="shared" ca="1" si="102"/>
        <v>0.84375</v>
      </c>
      <c r="U860" s="32">
        <f>RANK(W860,W1:W1002,0)</f>
        <v>856</v>
      </c>
      <c r="V860" s="32">
        <v>856</v>
      </c>
      <c r="W860" s="63">
        <v>0.56000000000000005</v>
      </c>
      <c r="X860" s="65">
        <f t="shared" ca="1" si="103"/>
        <v>83</v>
      </c>
      <c r="Y860" s="65" t="str">
        <f t="shared" ca="1" si="99"/>
        <v>80-89</v>
      </c>
    </row>
    <row r="861" spans="1:25"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90"/>
        <v>0.6</v>
      </c>
      <c r="R861" s="32">
        <f t="shared" ca="1" si="100"/>
        <v>0.75</v>
      </c>
      <c r="S861" s="32">
        <f t="shared" ca="1" si="101"/>
        <v>0.9375</v>
      </c>
      <c r="T861" s="32">
        <f t="shared" ca="1" si="102"/>
        <v>0.9375</v>
      </c>
      <c r="U861" s="32">
        <f>RANK(W861,W1:W1002,0)</f>
        <v>859</v>
      </c>
      <c r="V861" s="32">
        <v>859</v>
      </c>
      <c r="W861" s="63">
        <v>0.55781249999999993</v>
      </c>
      <c r="X861" s="65">
        <f t="shared" ca="1" si="103"/>
        <v>64</v>
      </c>
      <c r="Y861" s="65" t="str">
        <f t="shared" ca="1" si="99"/>
        <v>60-69</v>
      </c>
    </row>
    <row r="862" spans="1:25"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90"/>
        <v>0.7</v>
      </c>
      <c r="R862" s="32">
        <f t="shared" ca="1" si="100"/>
        <v>0.7</v>
      </c>
      <c r="S862" s="32">
        <f t="shared" ca="1" si="101"/>
        <v>0.7</v>
      </c>
      <c r="T862" s="32">
        <f t="shared" ca="1" si="102"/>
        <v>0.7</v>
      </c>
      <c r="U862" s="32">
        <f>RANK(W862,W1:W1002,0)</f>
        <v>859</v>
      </c>
      <c r="V862" s="32">
        <v>859</v>
      </c>
      <c r="W862" s="63">
        <v>0.55781249999999993</v>
      </c>
      <c r="X862" s="65">
        <f t="shared" ca="1" si="103"/>
        <v>65</v>
      </c>
      <c r="Y862" s="65" t="str">
        <f t="shared" ca="1" si="99"/>
        <v>60-69</v>
      </c>
    </row>
    <row r="863" spans="1:25"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90"/>
        <v>1.03</v>
      </c>
      <c r="R863" s="32">
        <f t="shared" ca="1" si="100"/>
        <v>1.2875000000000001</v>
      </c>
      <c r="S863" s="32">
        <f t="shared" ca="1" si="101"/>
        <v>1.2875000000000001</v>
      </c>
      <c r="T863" s="32">
        <f t="shared" ca="1" si="102"/>
        <v>1.2875000000000001</v>
      </c>
      <c r="U863" s="32">
        <f>RANK(W863,W1:W1002,0)</f>
        <v>859</v>
      </c>
      <c r="V863" s="32">
        <v>859</v>
      </c>
      <c r="W863" s="63">
        <v>0.55781249999999993</v>
      </c>
      <c r="X863" s="65">
        <f t="shared" ca="1" si="103"/>
        <v>44</v>
      </c>
      <c r="Y863" s="65" t="str">
        <f t="shared" ca="1" si="99"/>
        <v>40-49</v>
      </c>
    </row>
    <row r="864" spans="1:25"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90"/>
        <v>1.04</v>
      </c>
      <c r="R864" s="32">
        <f t="shared" ca="1" si="100"/>
        <v>1.04</v>
      </c>
      <c r="S864" s="32">
        <f t="shared" ca="1" si="101"/>
        <v>1.04</v>
      </c>
      <c r="T864" s="32">
        <f t="shared" ca="1" si="102"/>
        <v>1.04</v>
      </c>
      <c r="U864" s="32">
        <f>RANK(W864,W1:W1002,0)</f>
        <v>862</v>
      </c>
      <c r="V864" s="32">
        <v>862</v>
      </c>
      <c r="W864" s="63">
        <v>0.55249999999999999</v>
      </c>
      <c r="X864" s="65">
        <f t="shared" ca="1" si="103"/>
        <v>42</v>
      </c>
      <c r="Y864" s="65" t="str">
        <f t="shared" ca="1" si="99"/>
        <v>40-49</v>
      </c>
    </row>
    <row r="865" spans="1:28"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90"/>
        <v>0.89</v>
      </c>
      <c r="R865" s="32">
        <f t="shared" ca="1" si="100"/>
        <v>0.89</v>
      </c>
      <c r="S865" s="32">
        <f t="shared" ca="1" si="101"/>
        <v>0.89</v>
      </c>
      <c r="T865" s="32">
        <f t="shared" ca="1" si="102"/>
        <v>0.89</v>
      </c>
      <c r="U865" s="32">
        <f>RANK(W865,W1:W1002,0)</f>
        <v>862</v>
      </c>
      <c r="V865" s="32">
        <v>862</v>
      </c>
      <c r="W865" s="63">
        <v>0.55249999999999999</v>
      </c>
      <c r="X865" s="65">
        <f t="shared" ca="1" si="103"/>
        <v>70</v>
      </c>
      <c r="Y865" s="65" t="str">
        <f t="shared" ca="1" si="99"/>
        <v>70-79</v>
      </c>
    </row>
    <row r="866" spans="1:28"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90"/>
        <v>0.98</v>
      </c>
      <c r="R866" s="32">
        <f t="shared" ca="1" si="100"/>
        <v>1.2250000000000001</v>
      </c>
      <c r="S866" s="32">
        <f t="shared" ca="1" si="101"/>
        <v>1.53125</v>
      </c>
      <c r="T866" s="32">
        <f t="shared" ca="1" si="102"/>
        <v>1.53125</v>
      </c>
      <c r="U866" s="32">
        <f>RANK(W866,W1:W1002,0)</f>
        <v>862</v>
      </c>
      <c r="V866" s="32">
        <v>862</v>
      </c>
      <c r="W866" s="63">
        <v>0.55249999999999999</v>
      </c>
      <c r="X866" s="65">
        <f t="shared" ca="1" si="103"/>
        <v>23</v>
      </c>
      <c r="Y866" s="65" t="str">
        <f t="shared" ca="1" si="99"/>
        <v>20-29</v>
      </c>
    </row>
    <row r="867" spans="1:28"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90"/>
        <v>0.51</v>
      </c>
      <c r="R867" s="32">
        <f t="shared" ca="1" si="100"/>
        <v>0.51</v>
      </c>
      <c r="S867" s="32">
        <f t="shared" ca="1" si="101"/>
        <v>0.51</v>
      </c>
      <c r="T867" s="32">
        <f t="shared" ca="1" si="102"/>
        <v>0.4335</v>
      </c>
      <c r="U867" s="32">
        <f>RANK(W867,W1:W1002,0)</f>
        <v>865</v>
      </c>
      <c r="V867" s="32">
        <v>865</v>
      </c>
      <c r="W867" s="63">
        <v>0.55000000000000004</v>
      </c>
      <c r="X867" s="65">
        <f t="shared" ca="1" si="103"/>
        <v>33</v>
      </c>
      <c r="Y867" s="65" t="str">
        <f t="shared" ca="1" si="99"/>
        <v>30-39</v>
      </c>
    </row>
    <row r="868" spans="1:28"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90"/>
        <v>0.73</v>
      </c>
      <c r="R868" s="32">
        <f t="shared" ca="1" si="100"/>
        <v>0.91249999999999998</v>
      </c>
      <c r="S868" s="32">
        <f t="shared" ca="1" si="101"/>
        <v>0.91249999999999998</v>
      </c>
      <c r="T868" s="32">
        <f t="shared" ca="1" si="102"/>
        <v>0.91249999999999998</v>
      </c>
      <c r="U868" s="32">
        <f>RANK(W868,W1:W1002,0)</f>
        <v>865</v>
      </c>
      <c r="V868" s="32">
        <v>865</v>
      </c>
      <c r="W868" s="63">
        <v>0.55000000000000004</v>
      </c>
      <c r="X868" s="65">
        <f t="shared" ca="1" si="103"/>
        <v>76</v>
      </c>
      <c r="Y868" s="65" t="str">
        <f t="shared" ca="1" si="99"/>
        <v>70-79</v>
      </c>
    </row>
    <row r="869" spans="1:28"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90"/>
        <v>0.91</v>
      </c>
      <c r="R869" s="32">
        <f t="shared" ca="1" si="100"/>
        <v>0.91</v>
      </c>
      <c r="S869" s="32">
        <f t="shared" ca="1" si="101"/>
        <v>1.1375</v>
      </c>
      <c r="T869" s="32">
        <f t="shared" ca="1" si="102"/>
        <v>1.1375</v>
      </c>
      <c r="U869" s="32">
        <f>RANK(W869,W1:W1002,0)</f>
        <v>865</v>
      </c>
      <c r="V869" s="32">
        <v>865</v>
      </c>
      <c r="W869" s="63">
        <v>0.55000000000000004</v>
      </c>
      <c r="X869" s="65">
        <f t="shared" ca="1" si="103"/>
        <v>58</v>
      </c>
      <c r="Y869" s="65" t="str">
        <f t="shared" ca="1" si="99"/>
        <v>50-59</v>
      </c>
    </row>
    <row r="870" spans="1:28"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90"/>
        <v>1.07</v>
      </c>
      <c r="R870" s="32">
        <f t="shared" ca="1" si="100"/>
        <v>1.3375000000000001</v>
      </c>
      <c r="S870" s="32">
        <f t="shared" ca="1" si="101"/>
        <v>1.6718750000000002</v>
      </c>
      <c r="T870" s="32">
        <f t="shared" ca="1" si="102"/>
        <v>1.6718750000000002</v>
      </c>
      <c r="U870" s="32">
        <f>RANK(W870,W1:W1002,0)</f>
        <v>865</v>
      </c>
      <c r="V870" s="32">
        <v>865</v>
      </c>
      <c r="W870" s="63">
        <v>0.55000000000000004</v>
      </c>
      <c r="X870" s="65">
        <f t="shared" ca="1" si="103"/>
        <v>62</v>
      </c>
      <c r="Y870" s="65" t="str">
        <f t="shared" ca="1" si="99"/>
        <v>60-69</v>
      </c>
    </row>
    <row r="871" spans="1:28"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90"/>
        <v>0.6</v>
      </c>
      <c r="R871" s="32">
        <f t="shared" ca="1" si="100"/>
        <v>0.6</v>
      </c>
      <c r="S871" s="32">
        <f t="shared" ca="1" si="101"/>
        <v>0.75</v>
      </c>
      <c r="T871" s="32">
        <f t="shared" ca="1" si="102"/>
        <v>0.63749999999999996</v>
      </c>
      <c r="U871" s="32">
        <f>RANK(W871,W1:W1002,0)</f>
        <v>865</v>
      </c>
      <c r="V871" s="32">
        <v>865</v>
      </c>
      <c r="W871" s="63">
        <v>0.55000000000000004</v>
      </c>
      <c r="X871" s="65">
        <f t="shared" ca="1" si="103"/>
        <v>65</v>
      </c>
      <c r="Y871" s="65" t="str">
        <f t="shared" ca="1" si="99"/>
        <v>60-69</v>
      </c>
    </row>
    <row r="872" spans="1:28"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90"/>
        <v>0.53</v>
      </c>
      <c r="R872" s="32">
        <f t="shared" ca="1" si="100"/>
        <v>0.66250000000000009</v>
      </c>
      <c r="S872" s="32">
        <f t="shared" ca="1" si="101"/>
        <v>0.82812500000000011</v>
      </c>
      <c r="T872" s="32">
        <f t="shared" ca="1" si="102"/>
        <v>0.70390625000000007</v>
      </c>
      <c r="U872" s="32">
        <f>RANK(W872,W1:W1002,0)</f>
        <v>870</v>
      </c>
      <c r="V872" s="32">
        <v>870</v>
      </c>
      <c r="W872" s="63">
        <v>0.54400000000000004</v>
      </c>
      <c r="X872" s="65">
        <f t="shared" ca="1" si="103"/>
        <v>49</v>
      </c>
      <c r="Y872" s="65" t="str">
        <f t="shared" ca="1" si="99"/>
        <v>40-49</v>
      </c>
    </row>
    <row r="873" spans="1:28"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90"/>
        <v>0.48</v>
      </c>
      <c r="R873" s="32">
        <f t="shared" ca="1" si="100"/>
        <v>0.48</v>
      </c>
      <c r="S873" s="32">
        <f t="shared" ca="1" si="101"/>
        <v>0.6</v>
      </c>
      <c r="T873" s="32">
        <f t="shared" ca="1" si="102"/>
        <v>0.51</v>
      </c>
      <c r="U873" s="32">
        <f>RANK(W873,W1:W1002,0)</f>
        <v>871</v>
      </c>
      <c r="V873" s="32">
        <v>871</v>
      </c>
      <c r="W873" s="63">
        <v>0.541875</v>
      </c>
      <c r="X873" s="65">
        <f t="shared" ca="1" si="103"/>
        <v>56</v>
      </c>
      <c r="Y873" s="65" t="str">
        <f t="shared" ca="1" si="99"/>
        <v>50-59</v>
      </c>
    </row>
    <row r="874" spans="1:28"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90"/>
        <v>0.5</v>
      </c>
      <c r="R874" s="32">
        <f t="shared" ca="1" si="100"/>
        <v>0.625</v>
      </c>
      <c r="S874" s="32">
        <f t="shared" ca="1" si="101"/>
        <v>0.625</v>
      </c>
      <c r="T874" s="32">
        <f t="shared" ca="1" si="102"/>
        <v>0.625</v>
      </c>
      <c r="U874" s="32">
        <f>RANK(W874,W1:W1002,0)</f>
        <v>871</v>
      </c>
      <c r="V874" s="32">
        <v>871</v>
      </c>
      <c r="W874" s="63">
        <v>0.541875</v>
      </c>
      <c r="X874" s="65">
        <f t="shared" ca="1" si="103"/>
        <v>62</v>
      </c>
      <c r="Y874" s="65" t="str">
        <f t="shared" ca="1" si="99"/>
        <v>60-69</v>
      </c>
    </row>
    <row r="875" spans="1:28"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90"/>
        <v>0.81</v>
      </c>
      <c r="R875" s="32">
        <f t="shared" ca="1" si="100"/>
        <v>0.81</v>
      </c>
      <c r="S875" s="32">
        <f t="shared" ca="1" si="101"/>
        <v>0.81</v>
      </c>
      <c r="T875" s="32">
        <f t="shared" ca="1" si="102"/>
        <v>0.81</v>
      </c>
      <c r="U875" s="32">
        <f>RANK(W875,W1:W1002,0)</f>
        <v>871</v>
      </c>
      <c r="V875" s="32">
        <v>871</v>
      </c>
      <c r="W875" s="63">
        <v>0.541875</v>
      </c>
      <c r="X875" s="65">
        <f t="shared" ca="1" si="103"/>
        <v>70</v>
      </c>
      <c r="Y875" s="65" t="str">
        <f t="shared" ca="1" si="99"/>
        <v>70-79</v>
      </c>
    </row>
    <row r="876" spans="1:28"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90"/>
        <v>0.94</v>
      </c>
      <c r="R876" s="32">
        <f t="shared" ca="1" si="100"/>
        <v>1.1749999999999998</v>
      </c>
      <c r="S876" s="32">
        <f t="shared" ca="1" si="101"/>
        <v>1.4687499999999998</v>
      </c>
      <c r="T876" s="32">
        <f t="shared" ca="1" si="102"/>
        <v>1.2484374999999999</v>
      </c>
      <c r="U876" s="32">
        <f>RANK(W876,W1:W1002,0)</f>
        <v>871</v>
      </c>
      <c r="V876" s="32">
        <v>871</v>
      </c>
      <c r="W876" s="63">
        <v>0.541875</v>
      </c>
      <c r="X876" s="65">
        <f t="shared" ca="1" si="103"/>
        <v>49</v>
      </c>
      <c r="Y876" s="65" t="str">
        <f t="shared" ca="1" si="99"/>
        <v>40-49</v>
      </c>
    </row>
    <row r="877" spans="1:28"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90"/>
        <v>0.82</v>
      </c>
      <c r="R877" s="32">
        <f t="shared" ca="1" si="100"/>
        <v>0.82</v>
      </c>
      <c r="S877" s="32">
        <f t="shared" ca="1" si="101"/>
        <v>1.0249999999999999</v>
      </c>
      <c r="T877" s="32">
        <f t="shared" ca="1" si="102"/>
        <v>1.0249999999999999</v>
      </c>
      <c r="U877" s="32">
        <f>RANK(W877,W1:W1002,0)</f>
        <v>871</v>
      </c>
      <c r="V877" s="32">
        <v>871</v>
      </c>
      <c r="W877" s="63">
        <v>0.541875</v>
      </c>
      <c r="X877" s="65">
        <f t="shared" ca="1" si="103"/>
        <v>49</v>
      </c>
      <c r="Y877" s="65" t="str">
        <f t="shared" ca="1" si="99"/>
        <v>40-49</v>
      </c>
    </row>
    <row r="878" spans="1:28"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90"/>
        <v>0.84</v>
      </c>
      <c r="R878" s="32">
        <f t="shared" ca="1" si="100"/>
        <v>1.05</v>
      </c>
      <c r="S878" s="32">
        <f t="shared" ca="1" si="101"/>
        <v>1.05</v>
      </c>
      <c r="T878" s="32">
        <f t="shared" ca="1" si="102"/>
        <v>1.05</v>
      </c>
      <c r="U878" s="32">
        <f>RANK(W878,W1:W1002,0)</f>
        <v>871</v>
      </c>
      <c r="V878" s="32">
        <v>871</v>
      </c>
      <c r="W878" s="63">
        <v>0.541875</v>
      </c>
      <c r="X878" s="65">
        <f t="shared" ca="1" si="103"/>
        <v>28</v>
      </c>
      <c r="Y878" s="65" t="str">
        <f t="shared" ca="1" si="99"/>
        <v>20-29</v>
      </c>
    </row>
    <row r="879" spans="1:28"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90"/>
        <v>0.4</v>
      </c>
      <c r="R879" s="32">
        <f t="shared" ca="1" si="100"/>
        <v>0.4</v>
      </c>
      <c r="S879" s="32">
        <f t="shared" ca="1" si="101"/>
        <v>0.5</v>
      </c>
      <c r="T879" s="32">
        <f t="shared" ca="1" si="102"/>
        <v>0.42499999999999999</v>
      </c>
      <c r="U879" s="32">
        <f>RANK(W879,W1:W1002,0)</f>
        <v>877</v>
      </c>
      <c r="V879" s="32">
        <v>877</v>
      </c>
      <c r="W879" s="63">
        <v>0.54</v>
      </c>
      <c r="X879" s="65">
        <f t="shared" ca="1" si="103"/>
        <v>67</v>
      </c>
      <c r="Y879" s="65" t="str">
        <f t="shared" ca="1" si="99"/>
        <v>60-69</v>
      </c>
    </row>
    <row r="880" spans="1:28" ht="15.75" hidden="1"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90"/>
        <v>0.84</v>
      </c>
      <c r="R880" s="32">
        <f t="shared" ca="1" si="100"/>
        <v>1.05</v>
      </c>
      <c r="S880" s="32">
        <f t="shared" ca="1" si="101"/>
        <v>1.3125</v>
      </c>
      <c r="T880" s="32">
        <f t="shared" ca="1" si="102"/>
        <v>1.3125</v>
      </c>
      <c r="U880" s="32">
        <f>RANK(W880,W1:W1002,0)</f>
        <v>877</v>
      </c>
      <c r="V880" s="32">
        <v>877</v>
      </c>
      <c r="W880" s="63">
        <v>0.54</v>
      </c>
      <c r="X880" s="65">
        <f t="shared" ca="1" si="103"/>
        <v>75</v>
      </c>
      <c r="Y880" s="61"/>
      <c r="Z880" s="61"/>
      <c r="AA880" s="61"/>
      <c r="AB880" s="40"/>
    </row>
    <row r="881" spans="1:28"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90"/>
        <v>0.94</v>
      </c>
      <c r="R881" s="32">
        <f t="shared" ca="1" si="100"/>
        <v>1.1749999999999998</v>
      </c>
      <c r="S881" s="32">
        <f t="shared" ca="1" si="101"/>
        <v>1.4687499999999998</v>
      </c>
      <c r="T881" s="32">
        <f t="shared" ca="1" si="102"/>
        <v>1.4687499999999998</v>
      </c>
      <c r="U881" s="32">
        <f>RANK(W881,W1:W1002,0)</f>
        <v>879</v>
      </c>
      <c r="V881" s="32">
        <v>879</v>
      </c>
      <c r="W881" s="63">
        <v>0.53749999999999998</v>
      </c>
      <c r="X881" s="65">
        <f t="shared" ca="1" si="103"/>
        <v>29</v>
      </c>
      <c r="Y881" s="65" t="str">
        <f ca="1">IF(AND(X881&gt;=20, X881&lt;=29), "20-29",
  IF(AND(X881&gt;=30, X881&lt;=39), "30-39",
    IF(AND(X881&gt;=40, X881&lt;=49), "40-49",
      IF(AND(X881&gt;=50, X881&lt;=59), "50-59",
        IF(AND(X881&gt;=60, X881&lt;=69), "60-69",
          IF(AND(X881&gt;=70, X881&lt;=79), "70-79",
            IF(AND(X881&gt;=80, X881&lt;=89), "80-89",
              IF(AND(X881&gt;=90, X881&lt;=99), "90-99",
                IF(AND(X881&gt;=100, X881&lt;=109), "100-109", "Other")))))))))</f>
        <v>20-29</v>
      </c>
    </row>
    <row r="882" spans="1:28" ht="15.75" hidden="1"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90"/>
        <v>0.44</v>
      </c>
      <c r="R882" s="32">
        <f t="shared" ca="1" si="100"/>
        <v>0.44</v>
      </c>
      <c r="S882" s="32">
        <f t="shared" ca="1" si="101"/>
        <v>0.44</v>
      </c>
      <c r="T882" s="32">
        <f t="shared" ca="1" si="102"/>
        <v>0.44</v>
      </c>
      <c r="U882" s="32">
        <f>RANK(W882,W1:W1002,0)</f>
        <v>879</v>
      </c>
      <c r="V882" s="32">
        <v>879</v>
      </c>
      <c r="W882" s="63">
        <v>0.53749999999999998</v>
      </c>
      <c r="X882" s="65">
        <f t="shared" ca="1" si="103"/>
        <v>57</v>
      </c>
      <c r="Y882" s="61"/>
      <c r="Z882" s="61"/>
      <c r="AA882" s="61"/>
      <c r="AB882" s="40"/>
    </row>
    <row r="883" spans="1:28"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90"/>
        <v>0.57999999999999996</v>
      </c>
      <c r="R883" s="32">
        <f t="shared" ca="1" si="100"/>
        <v>0.57999999999999996</v>
      </c>
      <c r="S883" s="32">
        <f t="shared" ca="1" si="101"/>
        <v>0.72499999999999998</v>
      </c>
      <c r="T883" s="32">
        <f t="shared" ca="1" si="102"/>
        <v>0.72499999999999998</v>
      </c>
      <c r="U883" s="32">
        <f>RANK(W883,W1:W1002,0)</f>
        <v>879</v>
      </c>
      <c r="V883" s="32">
        <v>879</v>
      </c>
      <c r="W883" s="63">
        <v>0.53749999999999998</v>
      </c>
      <c r="X883" s="65">
        <f t="shared" ca="1" si="103"/>
        <v>82</v>
      </c>
      <c r="Y883" s="65" t="str">
        <f t="shared" ref="Y883:Y894" ca="1" si="104">IF(AND(X883&gt;=20, X883&lt;=29), "20-29",
  IF(AND(X883&gt;=30, X883&lt;=39), "30-39",
    IF(AND(X883&gt;=40, X883&lt;=49), "40-49",
      IF(AND(X883&gt;=50, X883&lt;=59), "50-59",
        IF(AND(X883&gt;=60, X883&lt;=69), "60-69",
          IF(AND(X883&gt;=70, X883&lt;=79), "70-79",
            IF(AND(X883&gt;=80, X883&lt;=89), "80-89",
              IF(AND(X883&gt;=90, X883&lt;=99), "90-99",
                IF(AND(X883&gt;=100, X883&lt;=109), "100-109", "Other")))))))))</f>
        <v>80-89</v>
      </c>
    </row>
    <row r="884" spans="1:28"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90"/>
        <v>0.94</v>
      </c>
      <c r="R884" s="32">
        <f t="shared" ca="1" si="100"/>
        <v>1.1749999999999998</v>
      </c>
      <c r="S884" s="32">
        <f t="shared" ca="1" si="101"/>
        <v>1.1749999999999998</v>
      </c>
      <c r="T884" s="32">
        <f t="shared" ca="1" si="102"/>
        <v>0.9987499999999998</v>
      </c>
      <c r="U884" s="32">
        <f>RANK(W884,W1:W1002,0)</f>
        <v>882</v>
      </c>
      <c r="V884" s="32">
        <v>882</v>
      </c>
      <c r="W884" s="63">
        <v>0.53549999999999998</v>
      </c>
      <c r="X884" s="65">
        <f t="shared" ca="1" si="103"/>
        <v>50</v>
      </c>
      <c r="Y884" s="65" t="str">
        <f t="shared" ca="1" si="104"/>
        <v>50-59</v>
      </c>
    </row>
    <row r="885" spans="1:28"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90"/>
        <v>0.79</v>
      </c>
      <c r="R885" s="32">
        <f t="shared" ca="1" si="100"/>
        <v>0.98750000000000004</v>
      </c>
      <c r="S885" s="32">
        <f t="shared" ca="1" si="101"/>
        <v>0.98750000000000004</v>
      </c>
      <c r="T885" s="32">
        <f t="shared" ca="1" si="102"/>
        <v>0.98750000000000004</v>
      </c>
      <c r="U885" s="32">
        <f>RANK(W885,W1:W1002,0)</f>
        <v>883</v>
      </c>
      <c r="V885" s="32">
        <v>883</v>
      </c>
      <c r="W885" s="63">
        <v>0.53125</v>
      </c>
      <c r="X885" s="65">
        <f t="shared" ca="1" si="103"/>
        <v>26</v>
      </c>
      <c r="Y885" s="65" t="str">
        <f t="shared" ca="1" si="104"/>
        <v>20-29</v>
      </c>
    </row>
    <row r="886" spans="1:28"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90"/>
        <v>0.45</v>
      </c>
      <c r="R886" s="32">
        <f t="shared" ca="1" si="100"/>
        <v>0.45</v>
      </c>
      <c r="S886" s="32">
        <f t="shared" ca="1" si="101"/>
        <v>0.5625</v>
      </c>
      <c r="T886" s="32">
        <f t="shared" ca="1" si="102"/>
        <v>0.5625</v>
      </c>
      <c r="U886" s="32">
        <f>RANK(W886,W1:W1002,0)</f>
        <v>883</v>
      </c>
      <c r="V886" s="32">
        <v>883</v>
      </c>
      <c r="W886" s="63">
        <v>0.53125</v>
      </c>
      <c r="X886" s="65">
        <f t="shared" ca="1" si="103"/>
        <v>123</v>
      </c>
      <c r="Y886" s="65" t="str">
        <f t="shared" ca="1" si="104"/>
        <v>Other</v>
      </c>
    </row>
    <row r="887" spans="1:28"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90"/>
        <v>1.06</v>
      </c>
      <c r="R887" s="32">
        <f t="shared" ca="1" si="100"/>
        <v>1.06</v>
      </c>
      <c r="S887" s="32">
        <f t="shared" ca="1" si="101"/>
        <v>1.06</v>
      </c>
      <c r="T887" s="32">
        <f t="shared" ca="1" si="102"/>
        <v>0.90100000000000002</v>
      </c>
      <c r="U887" s="32">
        <f>RANK(W887,W1:W1002,0)</f>
        <v>883</v>
      </c>
      <c r="V887" s="32">
        <v>883</v>
      </c>
      <c r="W887" s="63">
        <v>0.53125</v>
      </c>
      <c r="X887" s="65">
        <f t="shared" ca="1" si="103"/>
        <v>59</v>
      </c>
      <c r="Y887" s="65" t="str">
        <f t="shared" ca="1" si="104"/>
        <v>50-59</v>
      </c>
    </row>
    <row r="888" spans="1:28"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90"/>
        <v>0.77</v>
      </c>
      <c r="R888" s="32">
        <f t="shared" ca="1" si="100"/>
        <v>0.96250000000000002</v>
      </c>
      <c r="S888" s="32">
        <f t="shared" ca="1" si="101"/>
        <v>0.96250000000000002</v>
      </c>
      <c r="T888" s="32">
        <f t="shared" ca="1" si="102"/>
        <v>0.96250000000000002</v>
      </c>
      <c r="U888" s="32">
        <f>RANK(W888,W1:W1002,0)</f>
        <v>883</v>
      </c>
      <c r="V888" s="32">
        <v>883</v>
      </c>
      <c r="W888" s="63">
        <v>0.53125</v>
      </c>
      <c r="X888" s="65">
        <f t="shared" ca="1" si="103"/>
        <v>85</v>
      </c>
      <c r="Y888" s="65" t="str">
        <f t="shared" ca="1" si="104"/>
        <v>80-89</v>
      </c>
    </row>
    <row r="889" spans="1:28"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90"/>
        <v>0.85</v>
      </c>
      <c r="R889" s="32">
        <f t="shared" ca="1" si="100"/>
        <v>0.85</v>
      </c>
      <c r="S889" s="32">
        <f t="shared" ca="1" si="101"/>
        <v>1.0625</v>
      </c>
      <c r="T889" s="32">
        <f t="shared" ca="1" si="102"/>
        <v>0.90312499999999996</v>
      </c>
      <c r="U889" s="32">
        <f>RANK(W889,W1:W1002,0)</f>
        <v>883</v>
      </c>
      <c r="V889" s="32">
        <v>883</v>
      </c>
      <c r="W889" s="63">
        <v>0.53125</v>
      </c>
      <c r="X889" s="65">
        <f t="shared" ca="1" si="103"/>
        <v>29</v>
      </c>
      <c r="Y889" s="65" t="str">
        <f t="shared" ca="1" si="104"/>
        <v>20-29</v>
      </c>
    </row>
    <row r="890" spans="1:28"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90"/>
        <v>1.04</v>
      </c>
      <c r="R890" s="32">
        <f t="shared" ca="1" si="100"/>
        <v>1.3</v>
      </c>
      <c r="S890" s="32">
        <f t="shared" ca="1" si="101"/>
        <v>1.625</v>
      </c>
      <c r="T890" s="32">
        <f t="shared" ca="1" si="102"/>
        <v>1.625</v>
      </c>
      <c r="U890" s="32">
        <f>RANK(W890,W1:W1002,0)</f>
        <v>888</v>
      </c>
      <c r="V890" s="32">
        <v>888</v>
      </c>
      <c r="W890" s="63">
        <v>0.52500000000000002</v>
      </c>
      <c r="X890" s="65">
        <f t="shared" ca="1" si="103"/>
        <v>66</v>
      </c>
      <c r="Y890" s="65" t="str">
        <f t="shared" ca="1" si="104"/>
        <v>60-69</v>
      </c>
    </row>
    <row r="891" spans="1:28"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90"/>
        <v>0.56999999999999995</v>
      </c>
      <c r="R891" s="32">
        <f t="shared" ca="1" si="100"/>
        <v>0.56999999999999995</v>
      </c>
      <c r="S891" s="32">
        <f t="shared" ca="1" si="101"/>
        <v>0.71249999999999991</v>
      </c>
      <c r="T891" s="32">
        <f t="shared" ca="1" si="102"/>
        <v>0.71249999999999991</v>
      </c>
      <c r="U891" s="32">
        <f>RANK(W891,W1:W1002,0)</f>
        <v>888</v>
      </c>
      <c r="V891" s="32">
        <v>888</v>
      </c>
      <c r="W891" s="63">
        <v>0.52500000000000002</v>
      </c>
      <c r="X891" s="65">
        <f t="shared" ca="1" si="103"/>
        <v>43</v>
      </c>
      <c r="Y891" s="65" t="str">
        <f t="shared" ca="1" si="104"/>
        <v>40-49</v>
      </c>
    </row>
    <row r="892" spans="1:28"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90"/>
        <v>0.45</v>
      </c>
      <c r="R892" s="32">
        <f t="shared" ca="1" si="100"/>
        <v>0.45</v>
      </c>
      <c r="S892" s="32">
        <f t="shared" ca="1" si="101"/>
        <v>0.45</v>
      </c>
      <c r="T892" s="32">
        <f t="shared" ca="1" si="102"/>
        <v>0.45</v>
      </c>
      <c r="U892" s="32">
        <f>RANK(W892,W1:W1002,0)</f>
        <v>888</v>
      </c>
      <c r="V892" s="32">
        <v>888</v>
      </c>
      <c r="W892" s="63">
        <v>0.52500000000000002</v>
      </c>
      <c r="X892" s="65">
        <f t="shared" ca="1" si="103"/>
        <v>52</v>
      </c>
      <c r="Y892" s="65" t="str">
        <f t="shared" ca="1" si="104"/>
        <v>50-59</v>
      </c>
    </row>
    <row r="893" spans="1:28"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90"/>
        <v>0.83</v>
      </c>
      <c r="R893" s="32">
        <f t="shared" ca="1" si="100"/>
        <v>1.0374999999999999</v>
      </c>
      <c r="S893" s="32">
        <f t="shared" ca="1" si="101"/>
        <v>1.0374999999999999</v>
      </c>
      <c r="T893" s="32">
        <f t="shared" ca="1" si="102"/>
        <v>0.88187499999999985</v>
      </c>
      <c r="U893" s="32">
        <f>RANK(W893,W1:W1002,0)</f>
        <v>888</v>
      </c>
      <c r="V893" s="32">
        <v>888</v>
      </c>
      <c r="W893" s="63">
        <v>0.52500000000000002</v>
      </c>
      <c r="X893" s="65">
        <f t="shared" ca="1" si="103"/>
        <v>67</v>
      </c>
      <c r="Y893" s="65" t="str">
        <f t="shared" ca="1" si="104"/>
        <v>60-69</v>
      </c>
    </row>
    <row r="894" spans="1:28"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90"/>
        <v>0.91</v>
      </c>
      <c r="R894" s="32">
        <f t="shared" ca="1" si="100"/>
        <v>1.1375</v>
      </c>
      <c r="S894" s="32">
        <f t="shared" ca="1" si="101"/>
        <v>1.421875</v>
      </c>
      <c r="T894" s="32">
        <f t="shared" ca="1" si="102"/>
        <v>1.2085937499999999</v>
      </c>
      <c r="U894" s="32">
        <f>RANK(W894,W1:W1002,0)</f>
        <v>888</v>
      </c>
      <c r="V894" s="32">
        <v>888</v>
      </c>
      <c r="W894" s="63">
        <v>0.52500000000000002</v>
      </c>
      <c r="X894" s="65">
        <f t="shared" ca="1" si="103"/>
        <v>51</v>
      </c>
      <c r="Y894" s="65" t="str">
        <f t="shared" ca="1" si="104"/>
        <v>50-59</v>
      </c>
    </row>
    <row r="895" spans="1:28" ht="15.75" hidden="1"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90"/>
        <v>0.42</v>
      </c>
      <c r="R895" s="32">
        <f t="shared" ca="1" si="100"/>
        <v>0.52500000000000002</v>
      </c>
      <c r="S895" s="32">
        <f t="shared" ca="1" si="101"/>
        <v>0.52500000000000002</v>
      </c>
      <c r="T895" s="32">
        <f t="shared" ca="1" si="102"/>
        <v>0.52500000000000002</v>
      </c>
      <c r="U895" s="32">
        <f>RANK(W895,W1:W1002,0)</f>
        <v>893</v>
      </c>
      <c r="V895" s="32">
        <v>893</v>
      </c>
      <c r="W895" s="63">
        <v>0.520625</v>
      </c>
      <c r="X895" s="65">
        <f t="shared" ca="1" si="103"/>
        <v>24</v>
      </c>
      <c r="Y895" s="61"/>
      <c r="Z895" s="61"/>
      <c r="AA895" s="61"/>
      <c r="AB895" s="40"/>
    </row>
    <row r="896" spans="1:28" ht="15.75" hidden="1"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90"/>
        <v>0.71</v>
      </c>
      <c r="R896" s="32">
        <f t="shared" ca="1" si="100"/>
        <v>0.71</v>
      </c>
      <c r="S896" s="32">
        <f t="shared" ca="1" si="101"/>
        <v>0.88749999999999996</v>
      </c>
      <c r="T896" s="32">
        <f t="shared" ca="1" si="102"/>
        <v>0.88749999999999996</v>
      </c>
      <c r="U896" s="32">
        <f>RANK(W896,W1:W1002,0)</f>
        <v>893</v>
      </c>
      <c r="V896" s="32">
        <v>893</v>
      </c>
      <c r="W896" s="63">
        <v>0.520625</v>
      </c>
      <c r="X896" s="65">
        <f t="shared" ca="1" si="103"/>
        <v>39</v>
      </c>
      <c r="Y896" s="61"/>
      <c r="Z896" s="61"/>
      <c r="AA896" s="61"/>
      <c r="AB896" s="40"/>
    </row>
    <row r="897" spans="1:25"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90"/>
        <v>0.91</v>
      </c>
      <c r="R897" s="32">
        <f t="shared" ca="1" si="100"/>
        <v>1.1375</v>
      </c>
      <c r="S897" s="32">
        <f t="shared" ca="1" si="101"/>
        <v>1.1375</v>
      </c>
      <c r="T897" s="32">
        <f t="shared" ca="1" si="102"/>
        <v>0.96687499999999993</v>
      </c>
      <c r="U897" s="32">
        <f>RANK(W897,W1:W1002,0)</f>
        <v>893</v>
      </c>
      <c r="V897" s="32">
        <v>893</v>
      </c>
      <c r="W897" s="63">
        <v>0.520625</v>
      </c>
      <c r="X897" s="65">
        <f t="shared" ca="1" si="103"/>
        <v>23</v>
      </c>
      <c r="Y897" s="65" t="str">
        <f t="shared" ref="Y897:Y914" ca="1" si="105">IF(AND(X897&gt;=20, X897&lt;=29), "20-29",
  IF(AND(X897&gt;=30, X897&lt;=39), "30-39",
    IF(AND(X897&gt;=40, X897&lt;=49), "40-49",
      IF(AND(X897&gt;=50, X897&lt;=59), "50-59",
        IF(AND(X897&gt;=60, X897&lt;=69), "60-69",
          IF(AND(X897&gt;=70, X897&lt;=79), "70-79",
            IF(AND(X897&gt;=80, X897&lt;=89), "80-89",
              IF(AND(X897&gt;=90, X897&lt;=99), "90-99",
                IF(AND(X897&gt;=100, X897&lt;=109), "100-109", "Other")))))))))</f>
        <v>20-29</v>
      </c>
    </row>
    <row r="898" spans="1:25"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90"/>
        <v>0.76</v>
      </c>
      <c r="R898" s="32">
        <f t="shared" ca="1" si="100"/>
        <v>0.76</v>
      </c>
      <c r="S898" s="32">
        <f t="shared" ca="1" si="101"/>
        <v>0.76</v>
      </c>
      <c r="T898" s="32">
        <f t="shared" ca="1" si="102"/>
        <v>0.64600000000000002</v>
      </c>
      <c r="U898" s="32">
        <f>RANK(W898,W1:W1002,0)</f>
        <v>896</v>
      </c>
      <c r="V898" s="32">
        <v>896</v>
      </c>
      <c r="W898" s="63">
        <v>0.52</v>
      </c>
      <c r="X898" s="65">
        <f t="shared" ca="1" si="103"/>
        <v>62</v>
      </c>
      <c r="Y898" s="65" t="str">
        <f t="shared" ca="1" si="105"/>
        <v>60-69</v>
      </c>
    </row>
    <row r="899" spans="1:25"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90"/>
        <v>1.06</v>
      </c>
      <c r="R899" s="32">
        <f t="shared" ref="R899:R962" ca="1" si="106">Q899*(IF(J899="Yes",1.25,1))</f>
        <v>1.3250000000000002</v>
      </c>
      <c r="S899" s="32">
        <f t="shared" ref="S899:S962" ca="1" si="107">R899*(IF(OR(VALUE(P899)&gt;8,VALUE(D899)&gt;80),1.25,1))</f>
        <v>1.3250000000000002</v>
      </c>
      <c r="T899" s="32">
        <f t="shared" ref="T899:T962" ca="1" si="108">S899*(IF(H899="Mass Customer",0.85,1))</f>
        <v>1.3250000000000002</v>
      </c>
      <c r="U899" s="32">
        <f>RANK(W899,W1:W1002,0)</f>
        <v>896</v>
      </c>
      <c r="V899" s="32">
        <v>896</v>
      </c>
      <c r="W899" s="63">
        <v>0.52</v>
      </c>
      <c r="X899" s="65">
        <f t="shared" ca="1" si="103"/>
        <v>82</v>
      </c>
      <c r="Y899" s="65" t="str">
        <f t="shared" ca="1" si="105"/>
        <v>80-89</v>
      </c>
    </row>
    <row r="900" spans="1:25"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90"/>
        <v>0.8</v>
      </c>
      <c r="R900" s="32">
        <f t="shared" ca="1" si="106"/>
        <v>0.8</v>
      </c>
      <c r="S900" s="32">
        <f t="shared" ca="1" si="107"/>
        <v>1</v>
      </c>
      <c r="T900" s="32">
        <f t="shared" ca="1" si="108"/>
        <v>0.85</v>
      </c>
      <c r="U900" s="32">
        <f>RANK(W900,W1:W1002,0)</f>
        <v>898</v>
      </c>
      <c r="V900" s="32">
        <v>898</v>
      </c>
      <c r="W900" s="63">
        <v>0.51249999999999996</v>
      </c>
      <c r="X900" s="65">
        <f t="shared" ca="1" si="103"/>
        <v>64</v>
      </c>
      <c r="Y900" s="65" t="str">
        <f t="shared" ca="1" si="105"/>
        <v>60-69</v>
      </c>
    </row>
    <row r="901" spans="1:25"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90"/>
        <v>1.02</v>
      </c>
      <c r="R901" s="32">
        <f t="shared" ca="1" si="106"/>
        <v>1.02</v>
      </c>
      <c r="S901" s="32">
        <f t="shared" ca="1" si="107"/>
        <v>1.2749999999999999</v>
      </c>
      <c r="T901" s="32">
        <f t="shared" ca="1" si="108"/>
        <v>1.2749999999999999</v>
      </c>
      <c r="U901" s="32">
        <f>RANK(W901,W1:W1002,0)</f>
        <v>899</v>
      </c>
      <c r="V901" s="32">
        <v>899</v>
      </c>
      <c r="W901" s="63">
        <v>0.51</v>
      </c>
      <c r="X901" s="65">
        <f t="shared" ref="X901:X964" ca="1" si="109">DATEDIF(E901, TODAY(), "Y")</f>
        <v>71</v>
      </c>
      <c r="Y901" s="65" t="str">
        <f t="shared" ca="1" si="105"/>
        <v>70-79</v>
      </c>
    </row>
    <row r="902" spans="1:25"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90"/>
        <v>0.69</v>
      </c>
      <c r="R902" s="32">
        <f t="shared" ca="1" si="106"/>
        <v>0.69</v>
      </c>
      <c r="S902" s="32">
        <f t="shared" ca="1" si="107"/>
        <v>0.86249999999999993</v>
      </c>
      <c r="T902" s="32">
        <f t="shared" ca="1" si="108"/>
        <v>0.86249999999999993</v>
      </c>
      <c r="U902" s="32">
        <f>RANK(W902,W1:W1002,0)</f>
        <v>899</v>
      </c>
      <c r="V902" s="32">
        <v>899</v>
      </c>
      <c r="W902" s="63">
        <v>0.51</v>
      </c>
      <c r="X902" s="65">
        <f t="shared" ca="1" si="109"/>
        <v>55</v>
      </c>
      <c r="Y902" s="65" t="str">
        <f t="shared" ca="1" si="105"/>
        <v>50-59</v>
      </c>
    </row>
    <row r="903" spans="1:25"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90"/>
        <v>0.71</v>
      </c>
      <c r="R903" s="32">
        <f t="shared" ca="1" si="106"/>
        <v>0.71</v>
      </c>
      <c r="S903" s="32">
        <f t="shared" ca="1" si="107"/>
        <v>0.71</v>
      </c>
      <c r="T903" s="32">
        <f t="shared" ca="1" si="108"/>
        <v>0.60349999999999993</v>
      </c>
      <c r="U903" s="32">
        <f>RANK(W903,W1:W1002,0)</f>
        <v>899</v>
      </c>
      <c r="V903" s="32">
        <v>899</v>
      </c>
      <c r="W903" s="63">
        <v>0.51</v>
      </c>
      <c r="X903" s="65">
        <f t="shared" ca="1" si="109"/>
        <v>52</v>
      </c>
      <c r="Y903" s="65" t="str">
        <f t="shared" ca="1" si="105"/>
        <v>50-59</v>
      </c>
    </row>
    <row r="904" spans="1:25"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90"/>
        <v>0.55000000000000004</v>
      </c>
      <c r="R904" s="32">
        <f t="shared" ca="1" si="106"/>
        <v>0.55000000000000004</v>
      </c>
      <c r="S904" s="32">
        <f t="shared" ca="1" si="107"/>
        <v>0.6875</v>
      </c>
      <c r="T904" s="32">
        <f t="shared" ca="1" si="108"/>
        <v>0.58437499999999998</v>
      </c>
      <c r="U904" s="32">
        <f>RANK(W904,W1:W1002,0)</f>
        <v>899</v>
      </c>
      <c r="V904" s="32">
        <v>899</v>
      </c>
      <c r="W904" s="63">
        <v>0.51</v>
      </c>
      <c r="X904" s="65">
        <f t="shared" ca="1" si="109"/>
        <v>59</v>
      </c>
      <c r="Y904" s="65" t="str">
        <f t="shared" ca="1" si="105"/>
        <v>50-59</v>
      </c>
    </row>
    <row r="905" spans="1:25"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90"/>
        <v>0.55000000000000004</v>
      </c>
      <c r="R905" s="32">
        <f t="shared" ca="1" si="106"/>
        <v>0.55000000000000004</v>
      </c>
      <c r="S905" s="32">
        <f t="shared" ca="1" si="107"/>
        <v>0.55000000000000004</v>
      </c>
      <c r="T905" s="32">
        <f t="shared" ca="1" si="108"/>
        <v>0.46750000000000003</v>
      </c>
      <c r="U905" s="32">
        <f>RANK(W905,W1:W1002,0)</f>
        <v>903</v>
      </c>
      <c r="V905" s="32">
        <v>903</v>
      </c>
      <c r="W905" s="63">
        <v>0.50149999999999995</v>
      </c>
      <c r="X905" s="65">
        <f t="shared" ca="1" si="109"/>
        <v>27</v>
      </c>
      <c r="Y905" s="65" t="str">
        <f t="shared" ca="1" si="105"/>
        <v>20-29</v>
      </c>
    </row>
    <row r="906" spans="1:25"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90"/>
        <v>0.92</v>
      </c>
      <c r="R906" s="32">
        <f t="shared" ca="1" si="106"/>
        <v>1.1500000000000001</v>
      </c>
      <c r="S906" s="32">
        <f t="shared" ca="1" si="107"/>
        <v>1.4375000000000002</v>
      </c>
      <c r="T906" s="32">
        <f t="shared" ca="1" si="108"/>
        <v>1.4375000000000002</v>
      </c>
      <c r="U906" s="32">
        <f>RANK(W906,W1:W1002,0)</f>
        <v>904</v>
      </c>
      <c r="V906" s="32">
        <v>904</v>
      </c>
      <c r="W906" s="63">
        <v>0.5</v>
      </c>
      <c r="X906" s="65">
        <f t="shared" ca="1" si="109"/>
        <v>50</v>
      </c>
      <c r="Y906" s="65" t="str">
        <f t="shared" ca="1" si="105"/>
        <v>50-59</v>
      </c>
    </row>
    <row r="907" spans="1:25"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90"/>
        <v>1.1000000000000001</v>
      </c>
      <c r="R907" s="32">
        <f t="shared" ca="1" si="106"/>
        <v>1.1000000000000001</v>
      </c>
      <c r="S907" s="32">
        <f t="shared" ca="1" si="107"/>
        <v>1.1000000000000001</v>
      </c>
      <c r="T907" s="32">
        <f t="shared" ca="1" si="108"/>
        <v>0.93500000000000005</v>
      </c>
      <c r="U907" s="32">
        <f>RANK(W907,W1:W1002,0)</f>
        <v>904</v>
      </c>
      <c r="V907" s="32">
        <v>904</v>
      </c>
      <c r="W907" s="63">
        <v>0.5</v>
      </c>
      <c r="X907" s="65">
        <f t="shared" ca="1" si="109"/>
        <v>123</v>
      </c>
      <c r="Y907" s="65" t="str">
        <f t="shared" ca="1" si="105"/>
        <v>Other</v>
      </c>
    </row>
    <row r="908" spans="1:25"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90"/>
        <v>0.86</v>
      </c>
      <c r="R908" s="32">
        <f t="shared" ca="1" si="106"/>
        <v>0.86</v>
      </c>
      <c r="S908" s="32">
        <f t="shared" ca="1" si="107"/>
        <v>0.86</v>
      </c>
      <c r="T908" s="32">
        <f t="shared" ca="1" si="108"/>
        <v>0.73099999999999998</v>
      </c>
      <c r="U908" s="32">
        <f>RANK(W908,W1:W1002,0)</f>
        <v>904</v>
      </c>
      <c r="V908" s="32">
        <v>904</v>
      </c>
      <c r="W908" s="63">
        <v>0.5</v>
      </c>
      <c r="X908" s="65">
        <f t="shared" ca="1" si="109"/>
        <v>50</v>
      </c>
      <c r="Y908" s="65" t="str">
        <f t="shared" ca="1" si="105"/>
        <v>50-59</v>
      </c>
    </row>
    <row r="909" spans="1:25"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90"/>
        <v>0.5</v>
      </c>
      <c r="R909" s="32">
        <f t="shared" ca="1" si="106"/>
        <v>0.5</v>
      </c>
      <c r="S909" s="32">
        <f t="shared" ca="1" si="107"/>
        <v>0.5</v>
      </c>
      <c r="T909" s="32">
        <f t="shared" ca="1" si="108"/>
        <v>0.5</v>
      </c>
      <c r="U909" s="32">
        <f>RANK(W909,W1:W1002,0)</f>
        <v>904</v>
      </c>
      <c r="V909" s="32">
        <v>904</v>
      </c>
      <c r="W909" s="63">
        <v>0.5</v>
      </c>
      <c r="X909" s="65">
        <f t="shared" ca="1" si="109"/>
        <v>56</v>
      </c>
      <c r="Y909" s="65" t="str">
        <f t="shared" ca="1" si="105"/>
        <v>50-59</v>
      </c>
    </row>
    <row r="910" spans="1:25"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90"/>
        <v>0.7</v>
      </c>
      <c r="R910" s="32">
        <f t="shared" ca="1" si="106"/>
        <v>0.7</v>
      </c>
      <c r="S910" s="32">
        <f t="shared" ca="1" si="107"/>
        <v>0.7</v>
      </c>
      <c r="T910" s="32">
        <f t="shared" ca="1" si="108"/>
        <v>0.59499999999999997</v>
      </c>
      <c r="U910" s="32">
        <f>RANK(W910,W1:W1002,0)</f>
        <v>904</v>
      </c>
      <c r="V910" s="32">
        <v>904</v>
      </c>
      <c r="W910" s="63">
        <v>0.5</v>
      </c>
      <c r="X910" s="65">
        <f t="shared" ca="1" si="109"/>
        <v>60</v>
      </c>
      <c r="Y910" s="65" t="str">
        <f t="shared" ca="1" si="105"/>
        <v>60-69</v>
      </c>
    </row>
    <row r="911" spans="1:25"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90"/>
        <v>1.1000000000000001</v>
      </c>
      <c r="R911" s="32">
        <f t="shared" ca="1" si="106"/>
        <v>1.1000000000000001</v>
      </c>
      <c r="S911" s="32">
        <f t="shared" ca="1" si="107"/>
        <v>1.375</v>
      </c>
      <c r="T911" s="32">
        <f t="shared" ca="1" si="108"/>
        <v>1.375</v>
      </c>
      <c r="U911" s="32">
        <f>RANK(W911,W1:W1002,0)</f>
        <v>904</v>
      </c>
      <c r="V911" s="32">
        <v>904</v>
      </c>
      <c r="W911" s="63">
        <v>0.5</v>
      </c>
      <c r="X911" s="65">
        <f t="shared" ca="1" si="109"/>
        <v>23</v>
      </c>
      <c r="Y911" s="65" t="str">
        <f t="shared" ca="1" si="105"/>
        <v>20-29</v>
      </c>
    </row>
    <row r="912" spans="1:25"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90"/>
        <v>0.88</v>
      </c>
      <c r="R912" s="32">
        <f t="shared" ca="1" si="106"/>
        <v>1.1000000000000001</v>
      </c>
      <c r="S912" s="32">
        <f t="shared" ca="1" si="107"/>
        <v>1.1000000000000001</v>
      </c>
      <c r="T912" s="32">
        <f t="shared" ca="1" si="108"/>
        <v>0.93500000000000005</v>
      </c>
      <c r="U912" s="32">
        <f>RANK(W912,W1:W1002,0)</f>
        <v>904</v>
      </c>
      <c r="V912" s="32">
        <v>904</v>
      </c>
      <c r="W912" s="63">
        <v>0.5</v>
      </c>
      <c r="X912" s="65">
        <f t="shared" ca="1" si="109"/>
        <v>65</v>
      </c>
      <c r="Y912" s="65" t="str">
        <f t="shared" ca="1" si="105"/>
        <v>60-69</v>
      </c>
    </row>
    <row r="913" spans="1:28"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90"/>
        <v>1.08</v>
      </c>
      <c r="R913" s="32">
        <f t="shared" ca="1" si="106"/>
        <v>1.08</v>
      </c>
      <c r="S913" s="32">
        <f t="shared" ca="1" si="107"/>
        <v>1.35</v>
      </c>
      <c r="T913" s="32">
        <f t="shared" ca="1" si="108"/>
        <v>1.1475</v>
      </c>
      <c r="U913" s="32">
        <f>RANK(W913,W1:W1002,0)</f>
        <v>904</v>
      </c>
      <c r="V913" s="32">
        <v>904</v>
      </c>
      <c r="W913" s="63">
        <v>0.5</v>
      </c>
      <c r="X913" s="65">
        <f t="shared" ca="1" si="109"/>
        <v>48</v>
      </c>
      <c r="Y913" s="65" t="str">
        <f t="shared" ca="1" si="105"/>
        <v>40-49</v>
      </c>
    </row>
    <row r="914" spans="1:28"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90"/>
        <v>0.59</v>
      </c>
      <c r="R914" s="32">
        <f t="shared" ca="1" si="106"/>
        <v>0.59</v>
      </c>
      <c r="S914" s="32">
        <f t="shared" ca="1" si="107"/>
        <v>0.59</v>
      </c>
      <c r="T914" s="32">
        <f t="shared" ca="1" si="108"/>
        <v>0.59</v>
      </c>
      <c r="U914" s="32">
        <f>RANK(W914,W1:W1002,0)</f>
        <v>904</v>
      </c>
      <c r="V914" s="32">
        <v>904</v>
      </c>
      <c r="W914" s="63">
        <v>0.5</v>
      </c>
      <c r="X914" s="65">
        <f t="shared" ca="1" si="109"/>
        <v>32</v>
      </c>
      <c r="Y914" s="65" t="str">
        <f t="shared" ca="1" si="105"/>
        <v>30-39</v>
      </c>
    </row>
    <row r="915" spans="1:28" ht="15.75" hidden="1"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90"/>
        <v>0.56999999999999995</v>
      </c>
      <c r="R915" s="32">
        <f t="shared" ca="1" si="106"/>
        <v>0.71249999999999991</v>
      </c>
      <c r="S915" s="32">
        <f t="shared" ca="1" si="107"/>
        <v>0.71249999999999991</v>
      </c>
      <c r="T915" s="32">
        <f t="shared" ca="1" si="108"/>
        <v>0.71249999999999991</v>
      </c>
      <c r="U915" s="32">
        <f>RANK(W915,W1:W1002,0)</f>
        <v>913</v>
      </c>
      <c r="V915" s="32">
        <v>913</v>
      </c>
      <c r="W915" s="63">
        <v>0.4993749999999999</v>
      </c>
      <c r="X915" s="65">
        <f t="shared" ca="1" si="109"/>
        <v>62</v>
      </c>
      <c r="Y915" s="61"/>
      <c r="Z915" s="61"/>
      <c r="AA915" s="61"/>
      <c r="AB915" s="40"/>
    </row>
    <row r="916" spans="1:28"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90"/>
        <v>0.71</v>
      </c>
      <c r="R916" s="32">
        <f t="shared" ca="1" si="106"/>
        <v>0.88749999999999996</v>
      </c>
      <c r="S916" s="32">
        <f t="shared" ca="1" si="107"/>
        <v>1.109375</v>
      </c>
      <c r="T916" s="32">
        <f t="shared" ca="1" si="108"/>
        <v>1.109375</v>
      </c>
      <c r="U916" s="32">
        <f>RANK(W916,W1:W1002,0)</f>
        <v>913</v>
      </c>
      <c r="V916" s="32">
        <v>913</v>
      </c>
      <c r="W916" s="63">
        <v>0.4993749999999999</v>
      </c>
      <c r="X916" s="65">
        <f t="shared" ca="1" si="109"/>
        <v>62</v>
      </c>
      <c r="Y916" s="65" t="str">
        <f t="shared" ref="Y916:Y933" ca="1" si="110">IF(AND(X916&gt;=20, X916&lt;=29), "20-29",
  IF(AND(X916&gt;=30, X916&lt;=39), "30-39",
    IF(AND(X916&gt;=40, X916&lt;=49), "40-49",
      IF(AND(X916&gt;=50, X916&lt;=59), "50-59",
        IF(AND(X916&gt;=60, X916&lt;=69), "60-69",
          IF(AND(X916&gt;=70, X916&lt;=79), "70-79",
            IF(AND(X916&gt;=80, X916&lt;=89), "80-89",
              IF(AND(X916&gt;=90, X916&lt;=99), "90-99",
                IF(AND(X916&gt;=100, X916&lt;=109), "100-109", "Other")))))))))</f>
        <v>60-69</v>
      </c>
    </row>
    <row r="917" spans="1:28"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90"/>
        <v>0.62</v>
      </c>
      <c r="R917" s="32">
        <f t="shared" ca="1" si="106"/>
        <v>0.62</v>
      </c>
      <c r="S917" s="32">
        <f t="shared" ca="1" si="107"/>
        <v>0.77500000000000002</v>
      </c>
      <c r="T917" s="32">
        <f t="shared" ca="1" si="108"/>
        <v>0.65874999999999995</v>
      </c>
      <c r="U917" s="32">
        <f>RANK(W917,W1:W1002,0)</f>
        <v>913</v>
      </c>
      <c r="V917" s="32">
        <v>913</v>
      </c>
      <c r="W917" s="63">
        <v>0.4993749999999999</v>
      </c>
      <c r="X917" s="65">
        <f t="shared" ca="1" si="109"/>
        <v>84</v>
      </c>
      <c r="Y917" s="65" t="str">
        <f t="shared" ca="1" si="110"/>
        <v>80-89</v>
      </c>
    </row>
    <row r="918" spans="1:28"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90"/>
        <v>0.6</v>
      </c>
      <c r="R918" s="32">
        <f t="shared" ca="1" si="106"/>
        <v>0.6</v>
      </c>
      <c r="S918" s="32">
        <f t="shared" ca="1" si="107"/>
        <v>0.75</v>
      </c>
      <c r="T918" s="32">
        <f t="shared" ca="1" si="108"/>
        <v>0.75</v>
      </c>
      <c r="U918" s="32">
        <f>RANK(W918,W1:W1002,0)</f>
        <v>913</v>
      </c>
      <c r="V918" s="32">
        <v>913</v>
      </c>
      <c r="W918" s="63">
        <v>0.4993749999999999</v>
      </c>
      <c r="X918" s="65">
        <f t="shared" ca="1" si="109"/>
        <v>35</v>
      </c>
      <c r="Y918" s="65" t="str">
        <f t="shared" ca="1" si="110"/>
        <v>30-39</v>
      </c>
    </row>
    <row r="919" spans="1:28"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90"/>
        <v>0.96</v>
      </c>
      <c r="R919" s="32">
        <f t="shared" ca="1" si="106"/>
        <v>1.2</v>
      </c>
      <c r="S919" s="32">
        <f t="shared" ca="1" si="107"/>
        <v>1.2</v>
      </c>
      <c r="T919" s="32">
        <f t="shared" ca="1" si="108"/>
        <v>1.2</v>
      </c>
      <c r="U919" s="32">
        <f>RANK(W919,W1:W1002,0)</f>
        <v>913</v>
      </c>
      <c r="V919" s="32">
        <v>913</v>
      </c>
      <c r="W919" s="63">
        <v>0.4993749999999999</v>
      </c>
      <c r="X919" s="65">
        <f t="shared" ca="1" si="109"/>
        <v>44</v>
      </c>
      <c r="Y919" s="65" t="str">
        <f t="shared" ca="1" si="110"/>
        <v>40-49</v>
      </c>
    </row>
    <row r="920" spans="1:28"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90"/>
        <v>0.47</v>
      </c>
      <c r="R920" s="32">
        <f t="shared" ca="1" si="106"/>
        <v>0.47</v>
      </c>
      <c r="S920" s="32">
        <f t="shared" ca="1" si="107"/>
        <v>0.47</v>
      </c>
      <c r="T920" s="32">
        <f t="shared" ca="1" si="108"/>
        <v>0.47</v>
      </c>
      <c r="U920" s="32">
        <f>RANK(W920,W1:W1002,0)</f>
        <v>913</v>
      </c>
      <c r="V920" s="32">
        <v>913</v>
      </c>
      <c r="W920" s="63">
        <v>0.4993749999999999</v>
      </c>
      <c r="X920" s="65">
        <f t="shared" ca="1" si="109"/>
        <v>39</v>
      </c>
      <c r="Y920" s="65" t="str">
        <f t="shared" ca="1" si="110"/>
        <v>30-39</v>
      </c>
    </row>
    <row r="921" spans="1:28"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90"/>
        <v>0.61</v>
      </c>
      <c r="R921" s="32">
        <f t="shared" ca="1" si="106"/>
        <v>0.61</v>
      </c>
      <c r="S921" s="32">
        <f t="shared" ca="1" si="107"/>
        <v>0.76249999999999996</v>
      </c>
      <c r="T921" s="32">
        <f t="shared" ca="1" si="108"/>
        <v>0.76249999999999996</v>
      </c>
      <c r="U921" s="32">
        <f>RANK(W921,W1:W1002,0)</f>
        <v>913</v>
      </c>
      <c r="V921" s="32">
        <v>913</v>
      </c>
      <c r="W921" s="63">
        <v>0.4993749999999999</v>
      </c>
      <c r="X921" s="65">
        <f t="shared" ca="1" si="109"/>
        <v>35</v>
      </c>
      <c r="Y921" s="65" t="str">
        <f t="shared" ca="1" si="110"/>
        <v>30-39</v>
      </c>
    </row>
    <row r="922" spans="1:28"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90"/>
        <v>0.6</v>
      </c>
      <c r="R922" s="32">
        <f t="shared" ca="1" si="106"/>
        <v>0.6</v>
      </c>
      <c r="S922" s="32">
        <f t="shared" ca="1" si="107"/>
        <v>0.6</v>
      </c>
      <c r="T922" s="32">
        <f t="shared" ca="1" si="108"/>
        <v>0.6</v>
      </c>
      <c r="U922" s="32">
        <f>RANK(W922,W1:W1002,0)</f>
        <v>920</v>
      </c>
      <c r="V922" s="32">
        <v>920</v>
      </c>
      <c r="W922" s="63">
        <v>0.49299999999999988</v>
      </c>
      <c r="X922" s="65">
        <f t="shared" ca="1" si="109"/>
        <v>73</v>
      </c>
      <c r="Y922" s="65" t="str">
        <f t="shared" ca="1" si="110"/>
        <v>70-79</v>
      </c>
    </row>
    <row r="923" spans="1:28"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90"/>
        <v>0.85</v>
      </c>
      <c r="R923" s="32">
        <f t="shared" ca="1" si="106"/>
        <v>1.0625</v>
      </c>
      <c r="S923" s="32">
        <f t="shared" ca="1" si="107"/>
        <v>1.0625</v>
      </c>
      <c r="T923" s="32">
        <f t="shared" ca="1" si="108"/>
        <v>1.0625</v>
      </c>
      <c r="U923" s="32">
        <f>RANK(W923,W1:W1002,0)</f>
        <v>921</v>
      </c>
      <c r="V923" s="32">
        <v>921</v>
      </c>
      <c r="W923" s="63">
        <v>0.49</v>
      </c>
      <c r="X923" s="65">
        <f t="shared" ca="1" si="109"/>
        <v>65</v>
      </c>
      <c r="Y923" s="65" t="str">
        <f t="shared" ca="1" si="110"/>
        <v>60-69</v>
      </c>
    </row>
    <row r="924" spans="1:28"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90"/>
        <v>0.88</v>
      </c>
      <c r="R924" s="32">
        <f t="shared" ca="1" si="106"/>
        <v>0.88</v>
      </c>
      <c r="S924" s="32">
        <f t="shared" ca="1" si="107"/>
        <v>1.1000000000000001</v>
      </c>
      <c r="T924" s="32">
        <f t="shared" ca="1" si="108"/>
        <v>0.93500000000000005</v>
      </c>
      <c r="U924" s="32">
        <f>RANK(W924,W1:W1002,0)</f>
        <v>921</v>
      </c>
      <c r="V924" s="32">
        <v>921</v>
      </c>
      <c r="W924" s="63">
        <v>0.49</v>
      </c>
      <c r="X924" s="65">
        <f t="shared" ca="1" si="109"/>
        <v>32</v>
      </c>
      <c r="Y924" s="65" t="str">
        <f t="shared" ca="1" si="110"/>
        <v>30-39</v>
      </c>
    </row>
    <row r="925" spans="1:28"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90"/>
        <v>0.77</v>
      </c>
      <c r="R925" s="32">
        <f t="shared" ca="1" si="106"/>
        <v>0.96250000000000002</v>
      </c>
      <c r="S925" s="32">
        <f t="shared" ca="1" si="107"/>
        <v>1.203125</v>
      </c>
      <c r="T925" s="32">
        <f t="shared" ca="1" si="108"/>
        <v>1.02265625</v>
      </c>
      <c r="U925" s="32">
        <f>RANK(W925,W1:W1002,0)</f>
        <v>921</v>
      </c>
      <c r="V925" s="32">
        <v>921</v>
      </c>
      <c r="W925" s="63">
        <v>0.49</v>
      </c>
      <c r="X925" s="65">
        <f t="shared" ca="1" si="109"/>
        <v>42</v>
      </c>
      <c r="Y925" s="65" t="str">
        <f t="shared" ca="1" si="110"/>
        <v>40-49</v>
      </c>
    </row>
    <row r="926" spans="1:28"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90"/>
        <v>0.4</v>
      </c>
      <c r="R926" s="32">
        <f t="shared" ca="1" si="106"/>
        <v>0.4</v>
      </c>
      <c r="S926" s="32">
        <f t="shared" ca="1" si="107"/>
        <v>0.5</v>
      </c>
      <c r="T926" s="32">
        <f t="shared" ca="1" si="108"/>
        <v>0.5</v>
      </c>
      <c r="U926" s="32">
        <f>RANK(W926,W1:W1002,0)</f>
        <v>924</v>
      </c>
      <c r="V926" s="32">
        <v>924</v>
      </c>
      <c r="W926" s="63">
        <v>0.48875000000000002</v>
      </c>
      <c r="X926" s="65">
        <f t="shared" ca="1" si="109"/>
        <v>39</v>
      </c>
      <c r="Y926" s="65" t="str">
        <f t="shared" ca="1" si="110"/>
        <v>30-39</v>
      </c>
    </row>
    <row r="927" spans="1:28"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90"/>
        <v>0.75</v>
      </c>
      <c r="R927" s="32">
        <f t="shared" ca="1" si="106"/>
        <v>0.9375</v>
      </c>
      <c r="S927" s="32">
        <f t="shared" ca="1" si="107"/>
        <v>1.171875</v>
      </c>
      <c r="T927" s="32">
        <f t="shared" ca="1" si="108"/>
        <v>0.99609375</v>
      </c>
      <c r="U927" s="32">
        <f>RANK(W927,W1:W1002,0)</f>
        <v>924</v>
      </c>
      <c r="V927" s="32">
        <v>924</v>
      </c>
      <c r="W927" s="63">
        <v>0.48875000000000002</v>
      </c>
      <c r="X927" s="65">
        <f t="shared" ca="1" si="109"/>
        <v>50</v>
      </c>
      <c r="Y927" s="65" t="str">
        <f t="shared" ca="1" si="110"/>
        <v>50-59</v>
      </c>
    </row>
    <row r="928" spans="1:28"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90"/>
        <v>0.47</v>
      </c>
      <c r="R928" s="32">
        <f t="shared" ca="1" si="106"/>
        <v>0.58749999999999991</v>
      </c>
      <c r="S928" s="32">
        <f t="shared" ca="1" si="107"/>
        <v>0.58749999999999991</v>
      </c>
      <c r="T928" s="32">
        <f t="shared" ca="1" si="108"/>
        <v>0.4993749999999999</v>
      </c>
      <c r="U928" s="32">
        <f>RANK(W928,W1:W1002,0)</f>
        <v>926</v>
      </c>
      <c r="V928" s="32">
        <v>926</v>
      </c>
      <c r="W928" s="63">
        <v>0.48449999999999988</v>
      </c>
      <c r="X928" s="65">
        <f t="shared" ca="1" si="109"/>
        <v>64</v>
      </c>
      <c r="Y928" s="65" t="str">
        <f t="shared" ca="1" si="110"/>
        <v>60-69</v>
      </c>
    </row>
    <row r="929" spans="1:28"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90"/>
        <v>0.88</v>
      </c>
      <c r="R929" s="32">
        <f t="shared" ca="1" si="106"/>
        <v>0.88</v>
      </c>
      <c r="S929" s="32">
        <f t="shared" ca="1" si="107"/>
        <v>1.1000000000000001</v>
      </c>
      <c r="T929" s="32">
        <f t="shared" ca="1" si="108"/>
        <v>0.93500000000000005</v>
      </c>
      <c r="U929" s="32">
        <f>RANK(W929,W1:W1002,0)</f>
        <v>926</v>
      </c>
      <c r="V929" s="32">
        <v>926</v>
      </c>
      <c r="W929" s="63">
        <v>0.48449999999999988</v>
      </c>
      <c r="X929" s="65">
        <f t="shared" ca="1" si="109"/>
        <v>66</v>
      </c>
      <c r="Y929" s="65" t="str">
        <f t="shared" ca="1" si="110"/>
        <v>60-69</v>
      </c>
    </row>
    <row r="930" spans="1:28"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90"/>
        <v>1.03</v>
      </c>
      <c r="R930" s="32">
        <f t="shared" ca="1" si="106"/>
        <v>1.03</v>
      </c>
      <c r="S930" s="32">
        <f t="shared" ca="1" si="107"/>
        <v>1.03</v>
      </c>
      <c r="T930" s="32">
        <f t="shared" ca="1" si="108"/>
        <v>1.03</v>
      </c>
      <c r="U930" s="32">
        <f>RANK(W930,W1:W1002,0)</f>
        <v>928</v>
      </c>
      <c r="V930" s="32">
        <v>928</v>
      </c>
      <c r="W930" s="63">
        <v>0.48</v>
      </c>
      <c r="X930" s="65">
        <f t="shared" ca="1" si="109"/>
        <v>25</v>
      </c>
      <c r="Y930" s="65" t="str">
        <f t="shared" ca="1" si="110"/>
        <v>20-29</v>
      </c>
    </row>
    <row r="931" spans="1:28"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90"/>
        <v>0.59</v>
      </c>
      <c r="R931" s="32">
        <f t="shared" ca="1" si="106"/>
        <v>0.73749999999999993</v>
      </c>
      <c r="S931" s="32">
        <f t="shared" ca="1" si="107"/>
        <v>0.92187499999999989</v>
      </c>
      <c r="T931" s="32">
        <f t="shared" ca="1" si="108"/>
        <v>0.92187499999999989</v>
      </c>
      <c r="U931" s="32">
        <f>RANK(W931,W1:W1002,0)</f>
        <v>928</v>
      </c>
      <c r="V931" s="32">
        <v>928</v>
      </c>
      <c r="W931" s="63">
        <v>0.48</v>
      </c>
      <c r="X931" s="65">
        <f t="shared" ca="1" si="109"/>
        <v>45</v>
      </c>
      <c r="Y931" s="65" t="str">
        <f t="shared" ca="1" si="110"/>
        <v>40-49</v>
      </c>
    </row>
    <row r="932" spans="1:28"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90"/>
        <v>0.69</v>
      </c>
      <c r="R932" s="32">
        <f t="shared" ca="1" si="106"/>
        <v>0.86249999999999993</v>
      </c>
      <c r="S932" s="32">
        <f t="shared" ca="1" si="107"/>
        <v>1.078125</v>
      </c>
      <c r="T932" s="32">
        <f t="shared" ca="1" si="108"/>
        <v>1.078125</v>
      </c>
      <c r="U932" s="32">
        <f>RANK(W932,W1:W1002,0)</f>
        <v>930</v>
      </c>
      <c r="V932" s="32">
        <v>930</v>
      </c>
      <c r="W932" s="63">
        <v>0.47812500000000002</v>
      </c>
      <c r="X932" s="65">
        <f t="shared" ca="1" si="109"/>
        <v>30</v>
      </c>
      <c r="Y932" s="65" t="str">
        <f t="shared" ca="1" si="110"/>
        <v>30-39</v>
      </c>
    </row>
    <row r="933" spans="1:28"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90"/>
        <v>0.54</v>
      </c>
      <c r="R933" s="32">
        <f t="shared" ca="1" si="106"/>
        <v>0.67500000000000004</v>
      </c>
      <c r="S933" s="32">
        <f t="shared" ca="1" si="107"/>
        <v>0.67500000000000004</v>
      </c>
      <c r="T933" s="32">
        <f t="shared" ca="1" si="108"/>
        <v>0.57374999999999998</v>
      </c>
      <c r="U933" s="32">
        <f>RANK(W933,W1:W1002,0)</f>
        <v>930</v>
      </c>
      <c r="V933" s="32">
        <v>930</v>
      </c>
      <c r="W933" s="63">
        <v>0.47812500000000002</v>
      </c>
      <c r="X933" s="65">
        <f t="shared" ca="1" si="109"/>
        <v>72</v>
      </c>
      <c r="Y933" s="65" t="str">
        <f t="shared" ca="1" si="110"/>
        <v>70-79</v>
      </c>
    </row>
    <row r="934" spans="1:28" ht="15.75" hidden="1"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90"/>
        <v>0.98</v>
      </c>
      <c r="R934" s="32">
        <f t="shared" ca="1" si="106"/>
        <v>0.98</v>
      </c>
      <c r="S934" s="32">
        <f t="shared" ca="1" si="107"/>
        <v>1.2250000000000001</v>
      </c>
      <c r="T934" s="32">
        <f t="shared" ca="1" si="108"/>
        <v>1.2250000000000001</v>
      </c>
      <c r="U934" s="32">
        <f>RANK(W934,W1:W1002,0)</f>
        <v>930</v>
      </c>
      <c r="V934" s="32">
        <v>930</v>
      </c>
      <c r="W934" s="63">
        <v>0.47812500000000002</v>
      </c>
      <c r="X934" s="65">
        <f t="shared" ca="1" si="109"/>
        <v>47</v>
      </c>
      <c r="Y934" s="61"/>
      <c r="Z934" s="61"/>
      <c r="AA934" s="61"/>
      <c r="AB934" s="40"/>
    </row>
    <row r="935" spans="1:28"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90"/>
        <v>0.61</v>
      </c>
      <c r="R935" s="32">
        <f t="shared" ca="1" si="106"/>
        <v>0.76249999999999996</v>
      </c>
      <c r="S935" s="32">
        <f t="shared" ca="1" si="107"/>
        <v>0.953125</v>
      </c>
      <c r="T935" s="32">
        <f t="shared" ca="1" si="108"/>
        <v>0.81015625000000002</v>
      </c>
      <c r="U935" s="32">
        <f>RANK(W935,W1:W1002,0)</f>
        <v>930</v>
      </c>
      <c r="V935" s="32">
        <v>930</v>
      </c>
      <c r="W935" s="63">
        <v>0.47812500000000002</v>
      </c>
      <c r="X935" s="65">
        <f t="shared" ca="1" si="109"/>
        <v>36</v>
      </c>
      <c r="Y935" s="65" t="str">
        <f t="shared" ref="Y935:Y952" ca="1" si="111">IF(AND(X935&gt;=20, X935&lt;=29), "20-29",
  IF(AND(X935&gt;=30, X935&lt;=39), "30-39",
    IF(AND(X935&gt;=40, X935&lt;=49), "40-49",
      IF(AND(X935&gt;=50, X935&lt;=59), "50-59",
        IF(AND(X935&gt;=60, X935&lt;=69), "60-69",
          IF(AND(X935&gt;=70, X935&lt;=79), "70-79",
            IF(AND(X935&gt;=80, X935&lt;=89), "80-89",
              IF(AND(X935&gt;=90, X935&lt;=99), "90-99",
                IF(AND(X935&gt;=100, X935&lt;=109), "100-109", "Other")))))))))</f>
        <v>30-39</v>
      </c>
    </row>
    <row r="936" spans="1:28"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90"/>
        <v>0.63</v>
      </c>
      <c r="R936" s="32">
        <f t="shared" ca="1" si="106"/>
        <v>0.63</v>
      </c>
      <c r="S936" s="32">
        <f t="shared" ca="1" si="107"/>
        <v>0.63</v>
      </c>
      <c r="T936" s="32">
        <f t="shared" ca="1" si="108"/>
        <v>0.53549999999999998</v>
      </c>
      <c r="U936" s="32">
        <f>RANK(W936,W1:W1002,0)</f>
        <v>930</v>
      </c>
      <c r="V936" s="32">
        <v>930</v>
      </c>
      <c r="W936" s="63">
        <v>0.47812500000000002</v>
      </c>
      <c r="X936" s="65">
        <f t="shared" ca="1" si="109"/>
        <v>48</v>
      </c>
      <c r="Y936" s="65" t="str">
        <f t="shared" ca="1" si="111"/>
        <v>40-49</v>
      </c>
    </row>
    <row r="937" spans="1:28"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90"/>
        <v>0.41</v>
      </c>
      <c r="R937" s="32">
        <f t="shared" ca="1" si="106"/>
        <v>0.41</v>
      </c>
      <c r="S937" s="32">
        <f t="shared" ca="1" si="107"/>
        <v>0.41</v>
      </c>
      <c r="T937" s="32">
        <f t="shared" ca="1" si="108"/>
        <v>0.34849999999999998</v>
      </c>
      <c r="U937" s="32">
        <f>RANK(W937,W1:W1002,0)</f>
        <v>930</v>
      </c>
      <c r="V937" s="32">
        <v>930</v>
      </c>
      <c r="W937" s="63">
        <v>0.47812500000000002</v>
      </c>
      <c r="X937" s="65">
        <f t="shared" ca="1" si="109"/>
        <v>63</v>
      </c>
      <c r="Y937" s="65" t="str">
        <f t="shared" ca="1" si="111"/>
        <v>60-69</v>
      </c>
    </row>
    <row r="938" spans="1:28"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90"/>
        <v>0.47</v>
      </c>
      <c r="R938" s="32">
        <f t="shared" ca="1" si="106"/>
        <v>0.58749999999999991</v>
      </c>
      <c r="S938" s="32">
        <f t="shared" ca="1" si="107"/>
        <v>0.58749999999999991</v>
      </c>
      <c r="T938" s="32">
        <f t="shared" ca="1" si="108"/>
        <v>0.4993749999999999</v>
      </c>
      <c r="U938" s="32">
        <f>RANK(W938,W1:W1002,0)</f>
        <v>936</v>
      </c>
      <c r="V938" s="32">
        <v>936</v>
      </c>
      <c r="W938" s="63">
        <v>0.47599999999999998</v>
      </c>
      <c r="X938" s="65">
        <f t="shared" ca="1" si="109"/>
        <v>60</v>
      </c>
      <c r="Y938" s="65" t="str">
        <f t="shared" ca="1" si="111"/>
        <v>60-69</v>
      </c>
    </row>
    <row r="939" spans="1:28"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90"/>
        <v>0.73</v>
      </c>
      <c r="R939" s="32">
        <f t="shared" ca="1" si="106"/>
        <v>0.91249999999999998</v>
      </c>
      <c r="S939" s="32">
        <f t="shared" ca="1" si="107"/>
        <v>0.91249999999999998</v>
      </c>
      <c r="T939" s="32">
        <f t="shared" ca="1" si="108"/>
        <v>0.91249999999999998</v>
      </c>
      <c r="U939" s="32">
        <f>RANK(W939,W1:W1002,0)</f>
        <v>937</v>
      </c>
      <c r="V939" s="32">
        <v>937</v>
      </c>
      <c r="W939" s="63">
        <v>0.47</v>
      </c>
      <c r="X939" s="65">
        <f t="shared" ca="1" si="109"/>
        <v>59</v>
      </c>
      <c r="Y939" s="65" t="str">
        <f t="shared" ca="1" si="111"/>
        <v>50-59</v>
      </c>
    </row>
    <row r="940" spans="1:28"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90"/>
        <v>0.55000000000000004</v>
      </c>
      <c r="R940" s="32">
        <f t="shared" ca="1" si="106"/>
        <v>0.6875</v>
      </c>
      <c r="S940" s="32">
        <f t="shared" ca="1" si="107"/>
        <v>0.6875</v>
      </c>
      <c r="T940" s="32">
        <f t="shared" ca="1" si="108"/>
        <v>0.6875</v>
      </c>
      <c r="U940" s="32">
        <f>RANK(W940,W1:W1002,0)</f>
        <v>937</v>
      </c>
      <c r="V940" s="32">
        <v>937</v>
      </c>
      <c r="W940" s="63">
        <v>0.47</v>
      </c>
      <c r="X940" s="65">
        <f t="shared" ca="1" si="109"/>
        <v>78</v>
      </c>
      <c r="Y940" s="65" t="str">
        <f t="shared" ca="1" si="111"/>
        <v>70-79</v>
      </c>
    </row>
    <row r="941" spans="1:28"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90"/>
        <v>0.71</v>
      </c>
      <c r="R941" s="32">
        <f t="shared" ca="1" si="106"/>
        <v>0.71</v>
      </c>
      <c r="S941" s="32">
        <f t="shared" ca="1" si="107"/>
        <v>0.71</v>
      </c>
      <c r="T941" s="32">
        <f t="shared" ca="1" si="108"/>
        <v>0.60349999999999993</v>
      </c>
      <c r="U941" s="32">
        <f>RANK(W941,W1:W1002,0)</f>
        <v>939</v>
      </c>
      <c r="V941" s="32">
        <v>939</v>
      </c>
      <c r="W941" s="63">
        <v>0.46750000000000003</v>
      </c>
      <c r="X941" s="65">
        <f t="shared" ca="1" si="109"/>
        <v>83</v>
      </c>
      <c r="Y941" s="65" t="str">
        <f t="shared" ca="1" si="111"/>
        <v>80-89</v>
      </c>
    </row>
    <row r="942" spans="1:28"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90"/>
        <v>0.68</v>
      </c>
      <c r="R942" s="32">
        <f t="shared" ca="1" si="106"/>
        <v>0.68</v>
      </c>
      <c r="S942" s="32">
        <f t="shared" ca="1" si="107"/>
        <v>0.85000000000000009</v>
      </c>
      <c r="T942" s="32">
        <f t="shared" ca="1" si="108"/>
        <v>0.85000000000000009</v>
      </c>
      <c r="U942" s="32">
        <f>RANK(W942,W1:W1002,0)</f>
        <v>939</v>
      </c>
      <c r="V942" s="32">
        <v>939</v>
      </c>
      <c r="W942" s="63">
        <v>0.46750000000000003</v>
      </c>
      <c r="X942" s="65">
        <f t="shared" ca="1" si="109"/>
        <v>77</v>
      </c>
      <c r="Y942" s="65" t="str">
        <f t="shared" ca="1" si="111"/>
        <v>70-79</v>
      </c>
    </row>
    <row r="943" spans="1:28"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90"/>
        <v>0.44</v>
      </c>
      <c r="R943" s="32">
        <f t="shared" ca="1" si="106"/>
        <v>0.55000000000000004</v>
      </c>
      <c r="S943" s="32">
        <f t="shared" ca="1" si="107"/>
        <v>0.55000000000000004</v>
      </c>
      <c r="T943" s="32">
        <f t="shared" ca="1" si="108"/>
        <v>0.46750000000000003</v>
      </c>
      <c r="U943" s="32">
        <f>RANK(W943,W1:W1002,0)</f>
        <v>939</v>
      </c>
      <c r="V943" s="32">
        <v>939</v>
      </c>
      <c r="W943" s="63">
        <v>0.46750000000000003</v>
      </c>
      <c r="X943" s="65">
        <f t="shared" ca="1" si="109"/>
        <v>49</v>
      </c>
      <c r="Y943" s="65" t="str">
        <f t="shared" ca="1" si="111"/>
        <v>40-49</v>
      </c>
    </row>
    <row r="944" spans="1:28"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90"/>
        <v>1.1000000000000001</v>
      </c>
      <c r="R944" s="32">
        <f t="shared" ca="1" si="106"/>
        <v>1.375</v>
      </c>
      <c r="S944" s="32">
        <f t="shared" ca="1" si="107"/>
        <v>1.375</v>
      </c>
      <c r="T944" s="32">
        <f t="shared" ca="1" si="108"/>
        <v>1.16875</v>
      </c>
      <c r="U944" s="32">
        <f>RANK(W944,W1:W1002,0)</f>
        <v>939</v>
      </c>
      <c r="V944" s="32">
        <v>939</v>
      </c>
      <c r="W944" s="63">
        <v>0.46750000000000003</v>
      </c>
      <c r="X944" s="65">
        <f t="shared" ca="1" si="109"/>
        <v>69</v>
      </c>
      <c r="Y944" s="65" t="str">
        <f t="shared" ca="1" si="111"/>
        <v>60-69</v>
      </c>
    </row>
    <row r="945" spans="1:28"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90"/>
        <v>0.98</v>
      </c>
      <c r="R945" s="32">
        <f t="shared" ca="1" si="106"/>
        <v>1.2250000000000001</v>
      </c>
      <c r="S945" s="32">
        <f t="shared" ca="1" si="107"/>
        <v>1.2250000000000001</v>
      </c>
      <c r="T945" s="32">
        <f t="shared" ca="1" si="108"/>
        <v>1.2250000000000001</v>
      </c>
      <c r="U945" s="32">
        <f>RANK(W945,W1:W1002,0)</f>
        <v>939</v>
      </c>
      <c r="V945" s="32">
        <v>939</v>
      </c>
      <c r="W945" s="63">
        <v>0.46750000000000003</v>
      </c>
      <c r="X945" s="65">
        <f t="shared" ca="1" si="109"/>
        <v>52</v>
      </c>
      <c r="Y945" s="65" t="str">
        <f t="shared" ca="1" si="111"/>
        <v>50-59</v>
      </c>
    </row>
    <row r="946" spans="1:28"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90"/>
        <v>0.68</v>
      </c>
      <c r="R946" s="32">
        <f t="shared" ca="1" si="106"/>
        <v>0.68</v>
      </c>
      <c r="S946" s="32">
        <f t="shared" ca="1" si="107"/>
        <v>0.85000000000000009</v>
      </c>
      <c r="T946" s="32">
        <f t="shared" ca="1" si="108"/>
        <v>0.72250000000000003</v>
      </c>
      <c r="U946" s="32">
        <f>RANK(W946,W1:W1002,0)</f>
        <v>944</v>
      </c>
      <c r="V946" s="32">
        <v>944</v>
      </c>
      <c r="W946" s="63">
        <v>0.46</v>
      </c>
      <c r="X946" s="65">
        <f t="shared" ca="1" si="109"/>
        <v>49</v>
      </c>
      <c r="Y946" s="65" t="str">
        <f t="shared" ca="1" si="111"/>
        <v>40-49</v>
      </c>
    </row>
    <row r="947" spans="1:28"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90"/>
        <v>0.74</v>
      </c>
      <c r="R947" s="32">
        <f t="shared" ca="1" si="106"/>
        <v>0.74</v>
      </c>
      <c r="S947" s="32">
        <f t="shared" ca="1" si="107"/>
        <v>0.92500000000000004</v>
      </c>
      <c r="T947" s="32">
        <f t="shared" ca="1" si="108"/>
        <v>0.78625</v>
      </c>
      <c r="U947" s="32">
        <f>RANK(W947,W1:W1002,0)</f>
        <v>944</v>
      </c>
      <c r="V947" s="32">
        <v>944</v>
      </c>
      <c r="W947" s="63">
        <v>0.46</v>
      </c>
      <c r="X947" s="65">
        <f t="shared" ca="1" si="109"/>
        <v>31</v>
      </c>
      <c r="Y947" s="65" t="str">
        <f t="shared" ca="1" si="111"/>
        <v>30-39</v>
      </c>
    </row>
    <row r="948" spans="1:28"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90"/>
        <v>0.44</v>
      </c>
      <c r="R948" s="32">
        <f t="shared" ca="1" si="106"/>
        <v>0.44</v>
      </c>
      <c r="S948" s="32">
        <f t="shared" ca="1" si="107"/>
        <v>0.44</v>
      </c>
      <c r="T948" s="32">
        <f t="shared" ca="1" si="108"/>
        <v>0.44</v>
      </c>
      <c r="U948" s="32">
        <f>RANK(W948,W1:W1002,0)</f>
        <v>944</v>
      </c>
      <c r="V948" s="32">
        <v>944</v>
      </c>
      <c r="W948" s="63">
        <v>0.46</v>
      </c>
      <c r="X948" s="65">
        <f t="shared" ca="1" si="109"/>
        <v>82</v>
      </c>
      <c r="Y948" s="65" t="str">
        <f t="shared" ca="1" si="111"/>
        <v>80-89</v>
      </c>
    </row>
    <row r="949" spans="1:28"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90"/>
        <v>0.76</v>
      </c>
      <c r="R949" s="32">
        <f t="shared" ca="1" si="106"/>
        <v>0.95</v>
      </c>
      <c r="S949" s="32">
        <f t="shared" ca="1" si="107"/>
        <v>1.1875</v>
      </c>
      <c r="T949" s="32">
        <f t="shared" ca="1" si="108"/>
        <v>1.1875</v>
      </c>
      <c r="U949" s="32">
        <f>RANK(W949,W1:W1002,0)</f>
        <v>947</v>
      </c>
      <c r="V949" s="32">
        <v>947</v>
      </c>
      <c r="W949" s="63">
        <v>0.45900000000000002</v>
      </c>
      <c r="X949" s="65">
        <f t="shared" ca="1" si="109"/>
        <v>35</v>
      </c>
      <c r="Y949" s="65" t="str">
        <f t="shared" ca="1" si="111"/>
        <v>30-39</v>
      </c>
    </row>
    <row r="950" spans="1:28"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90"/>
        <v>1.06</v>
      </c>
      <c r="R950" s="32">
        <f t="shared" ca="1" si="106"/>
        <v>1.06</v>
      </c>
      <c r="S950" s="32">
        <f t="shared" ca="1" si="107"/>
        <v>1.06</v>
      </c>
      <c r="T950" s="32">
        <f t="shared" ca="1" si="108"/>
        <v>0.90100000000000002</v>
      </c>
      <c r="U950" s="32">
        <f>RANK(W950,W1:W1002,0)</f>
        <v>948</v>
      </c>
      <c r="V950" s="32">
        <v>948</v>
      </c>
      <c r="W950" s="63">
        <v>0.45687499999999998</v>
      </c>
      <c r="X950" s="65">
        <f t="shared" ca="1" si="109"/>
        <v>31</v>
      </c>
      <c r="Y950" s="65" t="str">
        <f t="shared" ca="1" si="111"/>
        <v>30-39</v>
      </c>
    </row>
    <row r="951" spans="1:28"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90"/>
        <v>0.89</v>
      </c>
      <c r="R951" s="32">
        <f t="shared" ca="1" si="106"/>
        <v>1.1125</v>
      </c>
      <c r="S951" s="32">
        <f t="shared" ca="1" si="107"/>
        <v>1.390625</v>
      </c>
      <c r="T951" s="32">
        <f t="shared" ca="1" si="108"/>
        <v>1.390625</v>
      </c>
      <c r="U951" s="32">
        <f>RANK(W951,W1:W1002,0)</f>
        <v>948</v>
      </c>
      <c r="V951" s="32">
        <v>948</v>
      </c>
      <c r="W951" s="63">
        <v>0.45687499999999998</v>
      </c>
      <c r="X951" s="65">
        <f t="shared" ca="1" si="109"/>
        <v>29</v>
      </c>
      <c r="Y951" s="65" t="str">
        <f t="shared" ca="1" si="111"/>
        <v>20-29</v>
      </c>
    </row>
    <row r="952" spans="1:28"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90"/>
        <v>0.49</v>
      </c>
      <c r="R952" s="32">
        <f t="shared" ca="1" si="106"/>
        <v>0.49</v>
      </c>
      <c r="S952" s="32">
        <f t="shared" ca="1" si="107"/>
        <v>0.49</v>
      </c>
      <c r="T952" s="32">
        <f t="shared" ca="1" si="108"/>
        <v>0.49</v>
      </c>
      <c r="U952" s="32">
        <f>RANK(W952,W1:W1002,0)</f>
        <v>948</v>
      </c>
      <c r="V952" s="32">
        <v>948</v>
      </c>
      <c r="W952" s="63">
        <v>0.45687499999999998</v>
      </c>
      <c r="X952" s="65">
        <f t="shared" ca="1" si="109"/>
        <v>40</v>
      </c>
      <c r="Y952" s="65" t="str">
        <f t="shared" ca="1" si="111"/>
        <v>40-49</v>
      </c>
    </row>
    <row r="953" spans="1:28" ht="15.75" hidden="1"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90"/>
        <v>0.62</v>
      </c>
      <c r="R953" s="32">
        <f t="shared" ca="1" si="106"/>
        <v>0.62</v>
      </c>
      <c r="S953" s="32">
        <f t="shared" ca="1" si="107"/>
        <v>0.62</v>
      </c>
      <c r="T953" s="32">
        <f t="shared" ca="1" si="108"/>
        <v>0.52700000000000002</v>
      </c>
      <c r="U953" s="32">
        <f>RANK(W953,W1:W1002,0)</f>
        <v>951</v>
      </c>
      <c r="V953" s="32">
        <v>951</v>
      </c>
      <c r="W953" s="63">
        <v>0.45050000000000001</v>
      </c>
      <c r="X953" s="65">
        <f t="shared" ca="1" si="109"/>
        <v>46</v>
      </c>
      <c r="Y953" s="61"/>
      <c r="Z953" s="61"/>
      <c r="AA953" s="61"/>
      <c r="AB953" s="40"/>
    </row>
    <row r="954" spans="1:28" ht="15.75" hidden="1"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90"/>
        <v>0.55000000000000004</v>
      </c>
      <c r="R954" s="32">
        <f t="shared" ca="1" si="106"/>
        <v>0.6875</v>
      </c>
      <c r="S954" s="32">
        <f t="shared" ca="1" si="107"/>
        <v>0.6875</v>
      </c>
      <c r="T954" s="32">
        <f t="shared" ca="1" si="108"/>
        <v>0.58437499999999998</v>
      </c>
      <c r="U954" s="32">
        <f>RANK(W954,W1:W1002,0)</f>
        <v>951</v>
      </c>
      <c r="V954" s="32">
        <v>951</v>
      </c>
      <c r="W954" s="63">
        <v>0.45050000000000001</v>
      </c>
      <c r="X954" s="65">
        <f t="shared" ca="1" si="109"/>
        <v>57</v>
      </c>
      <c r="Y954" s="61"/>
      <c r="Z954" s="61"/>
      <c r="AA954" s="61"/>
      <c r="AB954" s="40"/>
    </row>
    <row r="955" spans="1:28"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90"/>
        <v>0.82</v>
      </c>
      <c r="R955" s="32">
        <f t="shared" ca="1" si="106"/>
        <v>0.82</v>
      </c>
      <c r="S955" s="32">
        <f t="shared" ca="1" si="107"/>
        <v>0.82</v>
      </c>
      <c r="T955" s="32">
        <f t="shared" ca="1" si="108"/>
        <v>0.69699999999999995</v>
      </c>
      <c r="U955" s="32">
        <f>RANK(W955,W1:W1002,0)</f>
        <v>951</v>
      </c>
      <c r="V955" s="32">
        <v>951</v>
      </c>
      <c r="W955" s="63">
        <v>0.45050000000000001</v>
      </c>
      <c r="X955" s="65">
        <f t="shared" ca="1" si="109"/>
        <v>45</v>
      </c>
      <c r="Y955" s="65" t="str">
        <f t="shared" ref="Y955:Y982" ca="1" si="112">IF(AND(X955&gt;=20, X955&lt;=29), "20-29",
  IF(AND(X955&gt;=30, X955&lt;=39), "30-39",
    IF(AND(X955&gt;=40, X955&lt;=49), "40-49",
      IF(AND(X955&gt;=50, X955&lt;=59), "50-59",
        IF(AND(X955&gt;=60, X955&lt;=69), "60-69",
          IF(AND(X955&gt;=70, X955&lt;=79), "70-79",
            IF(AND(X955&gt;=80, X955&lt;=89), "80-89",
              IF(AND(X955&gt;=90, X955&lt;=99), "90-99",
                IF(AND(X955&gt;=100, X955&lt;=109), "100-109", "Other")))))))))</f>
        <v>40-49</v>
      </c>
    </row>
    <row r="956" spans="1:28"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90"/>
        <v>0.78</v>
      </c>
      <c r="R956" s="32">
        <f t="shared" ca="1" si="106"/>
        <v>0.97500000000000009</v>
      </c>
      <c r="S956" s="32">
        <f t="shared" ca="1" si="107"/>
        <v>1.21875</v>
      </c>
      <c r="T956" s="32">
        <f t="shared" ca="1" si="108"/>
        <v>1.0359375</v>
      </c>
      <c r="U956" s="32">
        <f>RANK(W956,W1:W1002,0)</f>
        <v>954</v>
      </c>
      <c r="V956" s="32">
        <v>954</v>
      </c>
      <c r="W956" s="63">
        <v>0.45</v>
      </c>
      <c r="X956" s="65">
        <f t="shared" ca="1" si="109"/>
        <v>61</v>
      </c>
      <c r="Y956" s="65" t="str">
        <f t="shared" ca="1" si="112"/>
        <v>60-69</v>
      </c>
    </row>
    <row r="957" spans="1:28"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90"/>
        <v>0.67</v>
      </c>
      <c r="R957" s="32">
        <f t="shared" ca="1" si="106"/>
        <v>0.67</v>
      </c>
      <c r="S957" s="32">
        <f t="shared" ca="1" si="107"/>
        <v>0.83750000000000002</v>
      </c>
      <c r="T957" s="32">
        <f t="shared" ca="1" si="108"/>
        <v>0.83750000000000002</v>
      </c>
      <c r="U957" s="32">
        <f>RANK(W957,W1:W1002,0)</f>
        <v>954</v>
      </c>
      <c r="V957" s="32">
        <v>954</v>
      </c>
      <c r="W957" s="63">
        <v>0.45</v>
      </c>
      <c r="X957" s="65">
        <f t="shared" ca="1" si="109"/>
        <v>28</v>
      </c>
      <c r="Y957" s="65" t="str">
        <f t="shared" ca="1" si="112"/>
        <v>20-29</v>
      </c>
    </row>
    <row r="958" spans="1:28"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90"/>
        <v>0.48</v>
      </c>
      <c r="R958" s="32">
        <f t="shared" ca="1" si="106"/>
        <v>0.6</v>
      </c>
      <c r="S958" s="32">
        <f t="shared" ca="1" si="107"/>
        <v>0.6</v>
      </c>
      <c r="T958" s="32">
        <f t="shared" ca="1" si="108"/>
        <v>0.51</v>
      </c>
      <c r="U958" s="32">
        <f>RANK(W958,W1:W1002,0)</f>
        <v>956</v>
      </c>
      <c r="V958" s="32">
        <v>956</v>
      </c>
      <c r="W958" s="63">
        <v>0.44624999999999998</v>
      </c>
      <c r="X958" s="65">
        <f t="shared" ca="1" si="109"/>
        <v>54</v>
      </c>
      <c r="Y958" s="65" t="str">
        <f t="shared" ca="1" si="112"/>
        <v>50-59</v>
      </c>
    </row>
    <row r="959" spans="1:28"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90"/>
        <v>0.49</v>
      </c>
      <c r="R959" s="32">
        <f t="shared" ca="1" si="106"/>
        <v>0.61250000000000004</v>
      </c>
      <c r="S959" s="32">
        <f t="shared" ca="1" si="107"/>
        <v>0.765625</v>
      </c>
      <c r="T959" s="32">
        <f t="shared" ca="1" si="108"/>
        <v>0.65078124999999998</v>
      </c>
      <c r="U959" s="32">
        <f>RANK(W959,W1:W1002,0)</f>
        <v>956</v>
      </c>
      <c r="V959" s="32">
        <v>956</v>
      </c>
      <c r="W959" s="63">
        <v>0.44624999999999998</v>
      </c>
      <c r="X959" s="65">
        <f t="shared" ca="1" si="109"/>
        <v>28</v>
      </c>
      <c r="Y959" s="65" t="str">
        <f t="shared" ca="1" si="112"/>
        <v>20-29</v>
      </c>
    </row>
    <row r="960" spans="1:28"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90"/>
        <v>1.01</v>
      </c>
      <c r="R960" s="32">
        <f t="shared" ca="1" si="106"/>
        <v>1.2625</v>
      </c>
      <c r="S960" s="32">
        <f t="shared" ca="1" si="107"/>
        <v>1.578125</v>
      </c>
      <c r="T960" s="32">
        <f t="shared" ca="1" si="108"/>
        <v>1.3414062499999999</v>
      </c>
      <c r="U960" s="32">
        <f>RANK(W960,W1:W1002,0)</f>
        <v>956</v>
      </c>
      <c r="V960" s="32">
        <v>956</v>
      </c>
      <c r="W960" s="63">
        <v>0.44624999999999998</v>
      </c>
      <c r="X960" s="65">
        <f t="shared" ca="1" si="109"/>
        <v>59</v>
      </c>
      <c r="Y960" s="65" t="str">
        <f t="shared" ca="1" si="112"/>
        <v>50-59</v>
      </c>
    </row>
    <row r="961" spans="1:25"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90"/>
        <v>0.59</v>
      </c>
      <c r="R961" s="32">
        <f t="shared" ca="1" si="106"/>
        <v>0.59</v>
      </c>
      <c r="S961" s="32">
        <f t="shared" ca="1" si="107"/>
        <v>0.59</v>
      </c>
      <c r="T961" s="32">
        <f t="shared" ca="1" si="108"/>
        <v>0.50149999999999995</v>
      </c>
      <c r="U961" s="32">
        <f>RANK(W961,W1:W1002,0)</f>
        <v>956</v>
      </c>
      <c r="V961" s="32">
        <v>956</v>
      </c>
      <c r="W961" s="63">
        <v>0.44624999999999998</v>
      </c>
      <c r="X961" s="65">
        <f t="shared" ca="1" si="109"/>
        <v>25</v>
      </c>
      <c r="Y961" s="65" t="str">
        <f t="shared" ca="1" si="112"/>
        <v>20-29</v>
      </c>
    </row>
    <row r="962" spans="1:25"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90"/>
        <v>0.98</v>
      </c>
      <c r="R962" s="32">
        <f t="shared" ca="1" si="106"/>
        <v>0.98</v>
      </c>
      <c r="S962" s="32">
        <f t="shared" ca="1" si="107"/>
        <v>0.98</v>
      </c>
      <c r="T962" s="32">
        <f t="shared" ca="1" si="108"/>
        <v>0.83299999999999996</v>
      </c>
      <c r="U962" s="32">
        <f>RANK(W962,W1:W1002,0)</f>
        <v>960</v>
      </c>
      <c r="V962" s="32">
        <v>960</v>
      </c>
      <c r="W962" s="63">
        <v>0.442</v>
      </c>
      <c r="X962" s="65">
        <f t="shared" ca="1" si="109"/>
        <v>56</v>
      </c>
      <c r="Y962" s="65" t="str">
        <f t="shared" ca="1" si="112"/>
        <v>50-59</v>
      </c>
    </row>
    <row r="963" spans="1:25"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90"/>
        <v>0.75</v>
      </c>
      <c r="R963" s="32">
        <f t="shared" ref="R963:R1002" ca="1" si="113">Q963*(IF(J963="Yes",1.25,1))</f>
        <v>0.75</v>
      </c>
      <c r="S963" s="32">
        <f t="shared" ref="S963:S1002" ca="1" si="114">R963*(IF(OR(VALUE(P963)&gt;8,VALUE(D963)&gt;80),1.25,1))</f>
        <v>0.9375</v>
      </c>
      <c r="T963" s="32">
        <f t="shared" ref="T963:T1002" ca="1" si="115">S963*(IF(H963="Mass Customer",0.85,1))</f>
        <v>0.796875</v>
      </c>
      <c r="U963" s="32">
        <f>RANK(W963,W1:W1002,0)</f>
        <v>960</v>
      </c>
      <c r="V963" s="32">
        <v>960</v>
      </c>
      <c r="W963" s="63">
        <v>0.442</v>
      </c>
      <c r="X963" s="65">
        <f t="shared" ca="1" si="109"/>
        <v>48</v>
      </c>
      <c r="Y963" s="65" t="str">
        <f t="shared" ca="1" si="112"/>
        <v>40-49</v>
      </c>
    </row>
    <row r="964" spans="1:25"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90"/>
        <v>0.75</v>
      </c>
      <c r="R964" s="32">
        <f t="shared" ca="1" si="113"/>
        <v>0.75</v>
      </c>
      <c r="S964" s="32">
        <f t="shared" ca="1" si="114"/>
        <v>0.75</v>
      </c>
      <c r="T964" s="32">
        <f t="shared" ca="1" si="115"/>
        <v>0.63749999999999996</v>
      </c>
      <c r="U964" s="32">
        <f>RANK(W964,W1:W1002,0)</f>
        <v>960</v>
      </c>
      <c r="V964" s="32">
        <v>960</v>
      </c>
      <c r="W964" s="63">
        <v>0.442</v>
      </c>
      <c r="X964" s="65">
        <f t="shared" ca="1" si="109"/>
        <v>36</v>
      </c>
      <c r="Y964" s="65" t="str">
        <f t="shared" ca="1" si="112"/>
        <v>30-39</v>
      </c>
    </row>
    <row r="965" spans="1:25"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90"/>
        <v>0.4</v>
      </c>
      <c r="R965" s="32">
        <f t="shared" ca="1" si="113"/>
        <v>0.5</v>
      </c>
      <c r="S965" s="32">
        <f t="shared" ca="1" si="114"/>
        <v>0.625</v>
      </c>
      <c r="T965" s="32">
        <f t="shared" ca="1" si="115"/>
        <v>0.625</v>
      </c>
      <c r="U965" s="32">
        <f>RANK(W965,W1:W1002,0)</f>
        <v>963</v>
      </c>
      <c r="V965" s="32">
        <v>963</v>
      </c>
      <c r="W965" s="63">
        <v>0.44</v>
      </c>
      <c r="X965" s="65">
        <f t="shared" ref="X965:X1002" ca="1" si="116">DATEDIF(E965, TODAY(), "Y")</f>
        <v>54</v>
      </c>
      <c r="Y965" s="65" t="str">
        <f t="shared" ca="1" si="112"/>
        <v>50-59</v>
      </c>
    </row>
    <row r="966" spans="1:25"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90"/>
        <v>0.98</v>
      </c>
      <c r="R966" s="32">
        <f t="shared" ca="1" si="113"/>
        <v>1.2250000000000001</v>
      </c>
      <c r="S966" s="32">
        <f t="shared" ca="1" si="114"/>
        <v>1.2250000000000001</v>
      </c>
      <c r="T966" s="32">
        <f t="shared" ca="1" si="115"/>
        <v>1.04125</v>
      </c>
      <c r="U966" s="32">
        <f>RANK(W966,W1:W1002,0)</f>
        <v>963</v>
      </c>
      <c r="V966" s="32">
        <v>963</v>
      </c>
      <c r="W966" s="63">
        <v>0.44</v>
      </c>
      <c r="X966" s="65">
        <f t="shared" ca="1" si="116"/>
        <v>42</v>
      </c>
      <c r="Y966" s="65" t="str">
        <f t="shared" ca="1" si="112"/>
        <v>40-49</v>
      </c>
    </row>
    <row r="967" spans="1:25"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90"/>
        <v>0.49</v>
      </c>
      <c r="R967" s="32">
        <f t="shared" ca="1" si="113"/>
        <v>0.61250000000000004</v>
      </c>
      <c r="S967" s="32">
        <f t="shared" ca="1" si="114"/>
        <v>0.765625</v>
      </c>
      <c r="T967" s="32">
        <f t="shared" ca="1" si="115"/>
        <v>0.65078124999999998</v>
      </c>
      <c r="U967" s="32">
        <f>RANK(W967,W1:W1002,0)</f>
        <v>963</v>
      </c>
      <c r="V967" s="32">
        <v>963</v>
      </c>
      <c r="W967" s="63">
        <v>0.44</v>
      </c>
      <c r="X967" s="65">
        <f t="shared" ca="1" si="116"/>
        <v>48</v>
      </c>
      <c r="Y967" s="65" t="str">
        <f t="shared" ca="1" si="112"/>
        <v>40-49</v>
      </c>
    </row>
    <row r="968" spans="1:25"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90"/>
        <v>0.51</v>
      </c>
      <c r="R968" s="32">
        <f t="shared" ca="1" si="113"/>
        <v>0.51</v>
      </c>
      <c r="S968" s="32">
        <f t="shared" ca="1" si="114"/>
        <v>0.51</v>
      </c>
      <c r="T968" s="32">
        <f t="shared" ca="1" si="115"/>
        <v>0.51</v>
      </c>
      <c r="U968" s="32">
        <f>RANK(W968,W1:W1002,0)</f>
        <v>963</v>
      </c>
      <c r="V968" s="32">
        <v>963</v>
      </c>
      <c r="W968" s="63">
        <v>0.44</v>
      </c>
      <c r="X968" s="65">
        <f t="shared" ca="1" si="116"/>
        <v>29</v>
      </c>
      <c r="Y968" s="65" t="str">
        <f t="shared" ca="1" si="112"/>
        <v>20-29</v>
      </c>
    </row>
    <row r="969" spans="1:25"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90"/>
        <v>0.68</v>
      </c>
      <c r="R969" s="32">
        <f t="shared" ca="1" si="113"/>
        <v>0.68</v>
      </c>
      <c r="S969" s="32">
        <f t="shared" ca="1" si="114"/>
        <v>0.68</v>
      </c>
      <c r="T969" s="32">
        <f t="shared" ca="1" si="115"/>
        <v>0.57800000000000007</v>
      </c>
      <c r="U969" s="32">
        <f>RANK(W969,W1:W1002,0)</f>
        <v>967</v>
      </c>
      <c r="V969" s="32">
        <v>967</v>
      </c>
      <c r="W969" s="63">
        <v>0.43562499999999987</v>
      </c>
      <c r="X969" s="65">
        <f t="shared" ca="1" si="116"/>
        <v>60</v>
      </c>
      <c r="Y969" s="65" t="str">
        <f t="shared" ca="1" si="112"/>
        <v>60-69</v>
      </c>
    </row>
    <row r="970" spans="1:25"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90"/>
        <v>0.88</v>
      </c>
      <c r="R970" s="32">
        <f t="shared" ca="1" si="113"/>
        <v>0.88</v>
      </c>
      <c r="S970" s="32">
        <f t="shared" ca="1" si="114"/>
        <v>1.1000000000000001</v>
      </c>
      <c r="T970" s="32">
        <f t="shared" ca="1" si="115"/>
        <v>1.1000000000000001</v>
      </c>
      <c r="U970" s="32">
        <f>RANK(W970,W1:W1002,0)</f>
        <v>967</v>
      </c>
      <c r="V970" s="32">
        <v>967</v>
      </c>
      <c r="W970" s="63">
        <v>0.43562499999999987</v>
      </c>
      <c r="X970" s="65">
        <f t="shared" ca="1" si="116"/>
        <v>63</v>
      </c>
      <c r="Y970" s="65" t="str">
        <f t="shared" ca="1" si="112"/>
        <v>60-69</v>
      </c>
    </row>
    <row r="971" spans="1:25"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90"/>
        <v>0.5</v>
      </c>
      <c r="R971" s="32">
        <f t="shared" ca="1" si="113"/>
        <v>0.625</v>
      </c>
      <c r="S971" s="32">
        <f t="shared" ca="1" si="114"/>
        <v>0.625</v>
      </c>
      <c r="T971" s="32">
        <f t="shared" ca="1" si="115"/>
        <v>0.625</v>
      </c>
      <c r="U971" s="32">
        <f>RANK(W971,W1:W1002,0)</f>
        <v>967</v>
      </c>
      <c r="V971" s="32">
        <v>967</v>
      </c>
      <c r="W971" s="63">
        <v>0.43562499999999987</v>
      </c>
      <c r="X971" s="65">
        <f t="shared" ca="1" si="116"/>
        <v>37</v>
      </c>
      <c r="Y971" s="65" t="str">
        <f t="shared" ca="1" si="112"/>
        <v>30-39</v>
      </c>
    </row>
    <row r="972" spans="1:25"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90"/>
        <v>0.73</v>
      </c>
      <c r="R972" s="32">
        <f t="shared" ca="1" si="113"/>
        <v>0.91249999999999998</v>
      </c>
      <c r="S972" s="32">
        <f t="shared" ca="1" si="114"/>
        <v>0.91249999999999998</v>
      </c>
      <c r="T972" s="32">
        <f t="shared" ca="1" si="115"/>
        <v>0.91249999999999998</v>
      </c>
      <c r="U972" s="32">
        <f>RANK(W972,W1:W1002,0)</f>
        <v>967</v>
      </c>
      <c r="V972" s="32">
        <v>967</v>
      </c>
      <c r="W972" s="63">
        <v>0.43562499999999987</v>
      </c>
      <c r="X972" s="65">
        <f t="shared" ca="1" si="116"/>
        <v>72</v>
      </c>
      <c r="Y972" s="65" t="str">
        <f t="shared" ca="1" si="112"/>
        <v>70-79</v>
      </c>
    </row>
    <row r="973" spans="1:25"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90"/>
        <v>0.96</v>
      </c>
      <c r="R973" s="32">
        <f t="shared" ca="1" si="113"/>
        <v>1.2</v>
      </c>
      <c r="S973" s="32">
        <f t="shared" ca="1" si="114"/>
        <v>1.5</v>
      </c>
      <c r="T973" s="32">
        <f t="shared" ca="1" si="115"/>
        <v>1.5</v>
      </c>
      <c r="U973" s="32">
        <f>RANK(W973,W1:W1002,0)</f>
        <v>967</v>
      </c>
      <c r="V973" s="32">
        <v>967</v>
      </c>
      <c r="W973" s="63">
        <v>0.43562499999999987</v>
      </c>
      <c r="X973" s="65">
        <f t="shared" ca="1" si="116"/>
        <v>56</v>
      </c>
      <c r="Y973" s="65" t="str">
        <f t="shared" ca="1" si="112"/>
        <v>50-59</v>
      </c>
    </row>
    <row r="974" spans="1:25"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90"/>
        <v>0.69</v>
      </c>
      <c r="R974" s="32">
        <f t="shared" ca="1" si="113"/>
        <v>0.69</v>
      </c>
      <c r="S974" s="32">
        <f t="shared" ca="1" si="114"/>
        <v>0.69</v>
      </c>
      <c r="T974" s="32">
        <f t="shared" ca="1" si="115"/>
        <v>0.69</v>
      </c>
      <c r="U974" s="32">
        <f>RANK(W974,W1:W1002,0)</f>
        <v>972</v>
      </c>
      <c r="V974" s="32">
        <v>972</v>
      </c>
      <c r="W974" s="63">
        <v>0.43</v>
      </c>
      <c r="X974" s="65">
        <f t="shared" ca="1" si="116"/>
        <v>24</v>
      </c>
      <c r="Y974" s="65" t="str">
        <f t="shared" ca="1" si="112"/>
        <v>20-29</v>
      </c>
    </row>
    <row r="975" spans="1:25"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90"/>
        <v>0.54</v>
      </c>
      <c r="R975" s="32">
        <f t="shared" ca="1" si="113"/>
        <v>0.67500000000000004</v>
      </c>
      <c r="S975" s="32">
        <f t="shared" ca="1" si="114"/>
        <v>0.84375</v>
      </c>
      <c r="T975" s="32">
        <f t="shared" ca="1" si="115"/>
        <v>0.71718749999999998</v>
      </c>
      <c r="U975" s="32">
        <f>RANK(W975,W1:W1002,0)</f>
        <v>972</v>
      </c>
      <c r="V975" s="32">
        <v>972</v>
      </c>
      <c r="W975" s="63">
        <v>0.43</v>
      </c>
      <c r="X975" s="65">
        <f t="shared" ca="1" si="116"/>
        <v>25</v>
      </c>
      <c r="Y975" s="65" t="str">
        <f t="shared" ca="1" si="112"/>
        <v>20-29</v>
      </c>
    </row>
    <row r="976" spans="1:25"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90"/>
        <v>0.42</v>
      </c>
      <c r="R976" s="32">
        <f t="shared" ca="1" si="113"/>
        <v>0.52500000000000002</v>
      </c>
      <c r="S976" s="32">
        <f t="shared" ca="1" si="114"/>
        <v>0.52500000000000002</v>
      </c>
      <c r="T976" s="32">
        <f t="shared" ca="1" si="115"/>
        <v>0.44624999999999998</v>
      </c>
      <c r="U976" s="32">
        <f>RANK(W976,W1:W1002,0)</f>
        <v>974</v>
      </c>
      <c r="V976" s="32">
        <v>974</v>
      </c>
      <c r="W976" s="63">
        <v>0.42499999999999999</v>
      </c>
      <c r="X976" s="65">
        <f t="shared" ca="1" si="116"/>
        <v>57</v>
      </c>
      <c r="Y976" s="65" t="str">
        <f t="shared" ca="1" si="112"/>
        <v>50-59</v>
      </c>
    </row>
    <row r="977" spans="1:28"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90"/>
        <v>0.93</v>
      </c>
      <c r="R977" s="32">
        <f t="shared" ca="1" si="113"/>
        <v>1.1625000000000001</v>
      </c>
      <c r="S977" s="32">
        <f t="shared" ca="1" si="114"/>
        <v>1.453125</v>
      </c>
      <c r="T977" s="32">
        <f t="shared" ca="1" si="115"/>
        <v>1.453125</v>
      </c>
      <c r="U977" s="32">
        <f>RANK(W977,W1:W1002,0)</f>
        <v>974</v>
      </c>
      <c r="V977" s="32">
        <v>974</v>
      </c>
      <c r="W977" s="63">
        <v>0.42499999999999999</v>
      </c>
      <c r="X977" s="65">
        <f t="shared" ca="1" si="116"/>
        <v>22</v>
      </c>
      <c r="Y977" s="65" t="str">
        <f t="shared" ca="1" si="112"/>
        <v>20-29</v>
      </c>
    </row>
    <row r="978" spans="1:28"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90"/>
        <v>0.79</v>
      </c>
      <c r="R978" s="32">
        <f t="shared" ca="1" si="113"/>
        <v>0.98750000000000004</v>
      </c>
      <c r="S978" s="32">
        <f t="shared" ca="1" si="114"/>
        <v>0.98750000000000004</v>
      </c>
      <c r="T978" s="32">
        <f t="shared" ca="1" si="115"/>
        <v>0.98750000000000004</v>
      </c>
      <c r="U978" s="32">
        <f>RANK(W978,W1:W1002,0)</f>
        <v>974</v>
      </c>
      <c r="V978" s="32">
        <v>974</v>
      </c>
      <c r="W978" s="63">
        <v>0.42499999999999999</v>
      </c>
      <c r="X978" s="65">
        <f t="shared" ca="1" si="116"/>
        <v>55</v>
      </c>
      <c r="Y978" s="65" t="str">
        <f t="shared" ca="1" si="112"/>
        <v>50-59</v>
      </c>
    </row>
    <row r="979" spans="1:28"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90"/>
        <v>0.97</v>
      </c>
      <c r="R979" s="32">
        <f t="shared" ca="1" si="113"/>
        <v>1.2124999999999999</v>
      </c>
      <c r="S979" s="32">
        <f t="shared" ca="1" si="114"/>
        <v>1.515625</v>
      </c>
      <c r="T979" s="32">
        <f t="shared" ca="1" si="115"/>
        <v>1.28828125</v>
      </c>
      <c r="U979" s="32">
        <f>RANK(W979,W1:W1002,0)</f>
        <v>977</v>
      </c>
      <c r="V979" s="32">
        <v>977</v>
      </c>
      <c r="W979" s="63">
        <v>0.42</v>
      </c>
      <c r="X979" s="65">
        <f t="shared" ca="1" si="116"/>
        <v>56</v>
      </c>
      <c r="Y979" s="65" t="str">
        <f t="shared" ca="1" si="112"/>
        <v>50-59</v>
      </c>
    </row>
    <row r="980" spans="1:28"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90"/>
        <v>0.41</v>
      </c>
      <c r="R980" s="32">
        <f t="shared" ca="1" si="113"/>
        <v>0.41</v>
      </c>
      <c r="S980" s="32">
        <f t="shared" ca="1" si="114"/>
        <v>0.51249999999999996</v>
      </c>
      <c r="T980" s="32">
        <f t="shared" ca="1" si="115"/>
        <v>0.43562499999999993</v>
      </c>
      <c r="U980" s="32">
        <f>RANK(W980,W1:W1002,0)</f>
        <v>977</v>
      </c>
      <c r="V980" s="32">
        <v>977</v>
      </c>
      <c r="W980" s="63">
        <v>0.42</v>
      </c>
      <c r="X980" s="65">
        <f t="shared" ca="1" si="116"/>
        <v>84</v>
      </c>
      <c r="Y980" s="65" t="str">
        <f t="shared" ca="1" si="112"/>
        <v>80-89</v>
      </c>
    </row>
    <row r="981" spans="1:28"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90"/>
        <v>0.93</v>
      </c>
      <c r="R981" s="32">
        <f t="shared" ca="1" si="113"/>
        <v>1.1625000000000001</v>
      </c>
      <c r="S981" s="32">
        <f t="shared" ca="1" si="114"/>
        <v>1.1625000000000001</v>
      </c>
      <c r="T981" s="32">
        <f t="shared" ca="1" si="115"/>
        <v>0.98812500000000003</v>
      </c>
      <c r="U981" s="32">
        <f>RANK(W981,W1:W1002,0)</f>
        <v>979</v>
      </c>
      <c r="V981" s="32">
        <v>979</v>
      </c>
      <c r="W981" s="63">
        <v>0.41649999999999998</v>
      </c>
      <c r="X981" s="65">
        <f t="shared" ca="1" si="116"/>
        <v>46</v>
      </c>
      <c r="Y981" s="65" t="str">
        <f t="shared" ca="1" si="112"/>
        <v>40-49</v>
      </c>
    </row>
    <row r="982" spans="1:28"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90"/>
        <v>0.72</v>
      </c>
      <c r="R982" s="32">
        <f t="shared" ca="1" si="113"/>
        <v>0.89999999999999991</v>
      </c>
      <c r="S982" s="32">
        <f t="shared" ca="1" si="114"/>
        <v>1.125</v>
      </c>
      <c r="T982" s="32">
        <f t="shared" ca="1" si="115"/>
        <v>0.95624999999999993</v>
      </c>
      <c r="U982" s="32">
        <f>RANK(W982,W1:W1002,0)</f>
        <v>979</v>
      </c>
      <c r="V982" s="32">
        <v>979</v>
      </c>
      <c r="W982" s="63">
        <v>0.41649999999999998</v>
      </c>
      <c r="X982" s="65">
        <f t="shared" ca="1" si="116"/>
        <v>37</v>
      </c>
      <c r="Y982" s="65" t="str">
        <f t="shared" ca="1" si="112"/>
        <v>30-39</v>
      </c>
    </row>
    <row r="983" spans="1:28" ht="15.75" hidden="1"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90"/>
        <v>0.88</v>
      </c>
      <c r="R983" s="32">
        <f t="shared" ca="1" si="113"/>
        <v>1.1000000000000001</v>
      </c>
      <c r="S983" s="32">
        <f t="shared" ca="1" si="114"/>
        <v>1.1000000000000001</v>
      </c>
      <c r="T983" s="32">
        <f t="shared" ca="1" si="115"/>
        <v>0.93500000000000005</v>
      </c>
      <c r="U983" s="32">
        <f>RANK(W983,W1:W1002,0)</f>
        <v>979</v>
      </c>
      <c r="V983" s="32">
        <v>979</v>
      </c>
      <c r="W983" s="63">
        <v>0.41649999999999998</v>
      </c>
      <c r="X983" s="65">
        <f t="shared" ca="1" si="116"/>
        <v>31</v>
      </c>
      <c r="Y983" s="61"/>
      <c r="Z983" s="61"/>
      <c r="AA983" s="61"/>
      <c r="AB983" s="40"/>
    </row>
    <row r="984" spans="1:28"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90"/>
        <v>0.8</v>
      </c>
      <c r="R984" s="32">
        <f t="shared" ca="1" si="113"/>
        <v>1</v>
      </c>
      <c r="S984" s="32">
        <f t="shared" ca="1" si="114"/>
        <v>1.25</v>
      </c>
      <c r="T984" s="32">
        <f t="shared" ca="1" si="115"/>
        <v>1.25</v>
      </c>
      <c r="U984" s="32">
        <f>RANK(W984,W1:W1002,0)</f>
        <v>979</v>
      </c>
      <c r="V984" s="32">
        <v>979</v>
      </c>
      <c r="W984" s="63">
        <v>0.41649999999999998</v>
      </c>
      <c r="X984" s="65">
        <f t="shared" ca="1" si="116"/>
        <v>72</v>
      </c>
      <c r="Y984" s="65" t="str">
        <f t="shared" ref="Y984:Y994" ca="1" si="117">IF(AND(X984&gt;=20, X984&lt;=29), "20-29",
  IF(AND(X984&gt;=30, X984&lt;=39), "30-39",
    IF(AND(X984&gt;=40, X984&lt;=49), "40-49",
      IF(AND(X984&gt;=50, X984&lt;=59), "50-59",
        IF(AND(X984&gt;=60, X984&lt;=69), "60-69",
          IF(AND(X984&gt;=70, X984&lt;=79), "70-79",
            IF(AND(X984&gt;=80, X984&lt;=89), "80-89",
              IF(AND(X984&gt;=90, X984&lt;=99), "90-99",
                IF(AND(X984&gt;=100, X984&lt;=109), "100-109", "Other")))))))))</f>
        <v>70-79</v>
      </c>
    </row>
    <row r="985" spans="1:28"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90"/>
        <v>0.91</v>
      </c>
      <c r="R985" s="32">
        <f t="shared" ca="1" si="113"/>
        <v>0.91</v>
      </c>
      <c r="S985" s="32">
        <f t="shared" ca="1" si="114"/>
        <v>0.91</v>
      </c>
      <c r="T985" s="32">
        <f t="shared" ca="1" si="115"/>
        <v>0.77349999999999997</v>
      </c>
      <c r="U985" s="32">
        <f>RANK(W985,W1:W1002,0)</f>
        <v>983</v>
      </c>
      <c r="V985" s="32">
        <v>983</v>
      </c>
      <c r="W985" s="63">
        <v>0.41</v>
      </c>
      <c r="X985" s="65">
        <f t="shared" ca="1" si="116"/>
        <v>67</v>
      </c>
      <c r="Y985" s="65" t="str">
        <f t="shared" ca="1" si="117"/>
        <v>60-69</v>
      </c>
    </row>
    <row r="986" spans="1:28"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90"/>
        <v>1.04</v>
      </c>
      <c r="R986" s="32">
        <f t="shared" ca="1" si="113"/>
        <v>1.04</v>
      </c>
      <c r="S986" s="32">
        <f t="shared" ca="1" si="114"/>
        <v>1.3</v>
      </c>
      <c r="T986" s="32">
        <f t="shared" ca="1" si="115"/>
        <v>1.105</v>
      </c>
      <c r="U986" s="32">
        <f>RANK(W986,W1:W1002,0)</f>
        <v>983</v>
      </c>
      <c r="V986" s="32">
        <v>983</v>
      </c>
      <c r="W986" s="63">
        <v>0.41</v>
      </c>
      <c r="X986" s="65">
        <f t="shared" ca="1" si="116"/>
        <v>72</v>
      </c>
      <c r="Y986" s="65" t="str">
        <f t="shared" ca="1" si="117"/>
        <v>70-79</v>
      </c>
    </row>
    <row r="987" spans="1:28"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90"/>
        <v>0.69</v>
      </c>
      <c r="R987" s="32">
        <f t="shared" ca="1" si="113"/>
        <v>0.86249999999999993</v>
      </c>
      <c r="S987" s="32">
        <f t="shared" ca="1" si="114"/>
        <v>1.078125</v>
      </c>
      <c r="T987" s="32">
        <f t="shared" ca="1" si="115"/>
        <v>1.078125</v>
      </c>
      <c r="U987" s="32">
        <f>RANK(W987,W1:W1002,0)</f>
        <v>985</v>
      </c>
      <c r="V987" s="32">
        <v>985</v>
      </c>
      <c r="W987" s="63">
        <v>0.40799999999999997</v>
      </c>
      <c r="X987" s="65">
        <f t="shared" ca="1" si="116"/>
        <v>123</v>
      </c>
      <c r="Y987" s="65" t="str">
        <f t="shared" ca="1" si="117"/>
        <v>Other</v>
      </c>
    </row>
    <row r="988" spans="1:28"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90"/>
        <v>1.07</v>
      </c>
      <c r="R988" s="32">
        <f t="shared" ca="1" si="113"/>
        <v>1.07</v>
      </c>
      <c r="S988" s="32">
        <f t="shared" ca="1" si="114"/>
        <v>1.3375000000000001</v>
      </c>
      <c r="T988" s="32">
        <f t="shared" ca="1" si="115"/>
        <v>1.1368750000000001</v>
      </c>
      <c r="U988" s="32">
        <f>RANK(W988,W1:W1002,0)</f>
        <v>985</v>
      </c>
      <c r="V988" s="32">
        <v>985</v>
      </c>
      <c r="W988" s="63">
        <v>0.40799999999999997</v>
      </c>
      <c r="X988" s="65">
        <f t="shared" ca="1" si="116"/>
        <v>36</v>
      </c>
      <c r="Y988" s="65" t="str">
        <f t="shared" ca="1" si="117"/>
        <v>30-39</v>
      </c>
    </row>
    <row r="989" spans="1:28"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90"/>
        <v>1.01</v>
      </c>
      <c r="R989" s="32">
        <f t="shared" ca="1" si="113"/>
        <v>1.2625</v>
      </c>
      <c r="S989" s="32">
        <f t="shared" ca="1" si="114"/>
        <v>1.2625</v>
      </c>
      <c r="T989" s="32">
        <f t="shared" ca="1" si="115"/>
        <v>1.0731249999999999</v>
      </c>
      <c r="U989" s="32">
        <f>RANK(W989,W1:W1002,0)</f>
        <v>987</v>
      </c>
      <c r="V989" s="32">
        <v>987</v>
      </c>
      <c r="W989" s="63">
        <v>0.4</v>
      </c>
      <c r="X989" s="65">
        <f t="shared" ca="1" si="116"/>
        <v>64</v>
      </c>
      <c r="Y989" s="65" t="str">
        <f t="shared" ca="1" si="117"/>
        <v>60-69</v>
      </c>
    </row>
    <row r="990" spans="1:28"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90"/>
        <v>0.92</v>
      </c>
      <c r="R990" s="32">
        <f t="shared" ca="1" si="113"/>
        <v>0.92</v>
      </c>
      <c r="S990" s="32">
        <f t="shared" ca="1" si="114"/>
        <v>0.92</v>
      </c>
      <c r="T990" s="32">
        <f t="shared" ca="1" si="115"/>
        <v>0.78200000000000003</v>
      </c>
      <c r="U990" s="32">
        <f>RANK(W990,W1:W1002,0)</f>
        <v>988</v>
      </c>
      <c r="V990" s="32">
        <v>988</v>
      </c>
      <c r="W990" s="63">
        <v>0.39950000000000002</v>
      </c>
      <c r="X990" s="65">
        <f t="shared" ca="1" si="116"/>
        <v>26</v>
      </c>
      <c r="Y990" s="65" t="str">
        <f t="shared" ca="1" si="117"/>
        <v>20-29</v>
      </c>
    </row>
    <row r="991" spans="1:28"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90"/>
        <v>1.0900000000000001</v>
      </c>
      <c r="R991" s="32">
        <f t="shared" ca="1" si="113"/>
        <v>1.3625</v>
      </c>
      <c r="S991" s="32">
        <f t="shared" ca="1" si="114"/>
        <v>1.3625</v>
      </c>
      <c r="T991" s="32">
        <f t="shared" ca="1" si="115"/>
        <v>1.1581250000000001</v>
      </c>
      <c r="U991" s="32">
        <f>RANK(W991,W1:W1002,0)</f>
        <v>988</v>
      </c>
      <c r="V991" s="32">
        <v>988</v>
      </c>
      <c r="W991" s="63">
        <v>0.39950000000000002</v>
      </c>
      <c r="X991" s="65">
        <f t="shared" ca="1" si="116"/>
        <v>80</v>
      </c>
      <c r="Y991" s="65" t="str">
        <f t="shared" ca="1" si="117"/>
        <v>80-89</v>
      </c>
    </row>
    <row r="992" spans="1:28"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90"/>
        <v>0.99</v>
      </c>
      <c r="R992" s="32">
        <f t="shared" ca="1" si="113"/>
        <v>1.2375</v>
      </c>
      <c r="S992" s="32">
        <f t="shared" ca="1" si="114"/>
        <v>1.546875</v>
      </c>
      <c r="T992" s="32">
        <f t="shared" ca="1" si="115"/>
        <v>1.546875</v>
      </c>
      <c r="U992" s="32">
        <f>RANK(W992,W1:W1002,0)</f>
        <v>988</v>
      </c>
      <c r="V992" s="32">
        <v>988</v>
      </c>
      <c r="W992" s="63">
        <v>0.39950000000000002</v>
      </c>
      <c r="X992" s="65">
        <f t="shared" ca="1" si="116"/>
        <v>78</v>
      </c>
      <c r="Y992" s="65" t="str">
        <f t="shared" ca="1" si="117"/>
        <v>70-79</v>
      </c>
    </row>
    <row r="993" spans="1:28"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90"/>
        <v>0.56000000000000005</v>
      </c>
      <c r="R993" s="32">
        <f t="shared" ca="1" si="113"/>
        <v>0.70000000000000007</v>
      </c>
      <c r="S993" s="32">
        <f t="shared" ca="1" si="114"/>
        <v>0.70000000000000007</v>
      </c>
      <c r="T993" s="32">
        <f t="shared" ca="1" si="115"/>
        <v>0.59500000000000008</v>
      </c>
      <c r="U993" s="32">
        <f>RANK(W993,W1:W1002,0)</f>
        <v>988</v>
      </c>
      <c r="V993" s="32">
        <v>988</v>
      </c>
      <c r="W993" s="63">
        <v>0.39950000000000002</v>
      </c>
      <c r="X993" s="65">
        <f t="shared" ca="1" si="116"/>
        <v>69</v>
      </c>
      <c r="Y993" s="65" t="str">
        <f t="shared" ca="1" si="117"/>
        <v>60-69</v>
      </c>
    </row>
    <row r="994" spans="1:28"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90"/>
        <v>0.74</v>
      </c>
      <c r="R994" s="32">
        <f t="shared" ca="1" si="113"/>
        <v>0.92500000000000004</v>
      </c>
      <c r="S994" s="32">
        <f t="shared" ca="1" si="114"/>
        <v>0.92500000000000004</v>
      </c>
      <c r="T994" s="32">
        <f t="shared" ca="1" si="115"/>
        <v>0.78625</v>
      </c>
      <c r="U994" s="32">
        <f>RANK(W994,W1:W1002,0)</f>
        <v>988</v>
      </c>
      <c r="V994" s="32">
        <v>988</v>
      </c>
      <c r="W994" s="63">
        <v>0.39950000000000002</v>
      </c>
      <c r="X994" s="65">
        <f t="shared" ca="1" si="116"/>
        <v>49</v>
      </c>
      <c r="Y994" s="65" t="str">
        <f t="shared" ca="1" si="117"/>
        <v>40-49</v>
      </c>
    </row>
    <row r="995" spans="1:28" ht="15.75" hidden="1"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90"/>
        <v>0.76</v>
      </c>
      <c r="R995" s="32">
        <f t="shared" ca="1" si="113"/>
        <v>0.95</v>
      </c>
      <c r="S995" s="32">
        <f t="shared" ca="1" si="114"/>
        <v>0.95</v>
      </c>
      <c r="T995" s="32">
        <f t="shared" ca="1" si="115"/>
        <v>0.8075</v>
      </c>
      <c r="U995" s="32">
        <f>RANK(W995,W1:W1002,0)</f>
        <v>993</v>
      </c>
      <c r="V995" s="32">
        <v>993</v>
      </c>
      <c r="W995" s="63">
        <v>0.39100000000000001</v>
      </c>
      <c r="X995" s="65">
        <f t="shared" ca="1" si="116"/>
        <v>49</v>
      </c>
      <c r="Y995" s="61"/>
      <c r="Z995" s="61"/>
      <c r="AA995" s="61"/>
      <c r="AB995" s="40"/>
    </row>
    <row r="996" spans="1:28"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90"/>
        <v>0.8</v>
      </c>
      <c r="R996" s="32">
        <f t="shared" ca="1" si="113"/>
        <v>1</v>
      </c>
      <c r="S996" s="32">
        <f t="shared" ca="1" si="114"/>
        <v>1</v>
      </c>
      <c r="T996" s="32">
        <f t="shared" ca="1" si="115"/>
        <v>0.85</v>
      </c>
      <c r="U996" s="32">
        <f>RANK(W996,W1:W1002,0)</f>
        <v>994</v>
      </c>
      <c r="V996" s="32">
        <v>994</v>
      </c>
      <c r="W996" s="63">
        <v>0.38250000000000001</v>
      </c>
      <c r="X996" s="65">
        <f t="shared" ca="1" si="116"/>
        <v>64</v>
      </c>
      <c r="Y996" s="65" t="str">
        <f t="shared" ref="Y996:Y997" ca="1" si="118">IF(AND(X996&gt;=20, X996&lt;=29), "20-29",
  IF(AND(X996&gt;=30, X996&lt;=39), "30-39",
    IF(AND(X996&gt;=40, X996&lt;=49), "40-49",
      IF(AND(X996&gt;=50, X996&lt;=59), "50-59",
        IF(AND(X996&gt;=60, X996&lt;=69), "60-69",
          IF(AND(X996&gt;=70, X996&lt;=79), "70-79",
            IF(AND(X996&gt;=80, X996&lt;=89), "80-89",
              IF(AND(X996&gt;=90, X996&lt;=99), "90-99",
                IF(AND(X996&gt;=100, X996&lt;=109), "100-109", "Other")))))))))</f>
        <v>60-69</v>
      </c>
    </row>
    <row r="997" spans="1:28"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90"/>
        <v>0.81</v>
      </c>
      <c r="R997" s="32">
        <f t="shared" ca="1" si="113"/>
        <v>0.81</v>
      </c>
      <c r="S997" s="32">
        <f t="shared" ca="1" si="114"/>
        <v>1.0125000000000002</v>
      </c>
      <c r="T997" s="32">
        <f t="shared" ca="1" si="115"/>
        <v>0.86062500000000008</v>
      </c>
      <c r="U997" s="32">
        <f>RANK(W997,W1:W1002,0)</f>
        <v>994</v>
      </c>
      <c r="V997" s="32">
        <v>994</v>
      </c>
      <c r="W997" s="63">
        <v>0.38250000000000001</v>
      </c>
      <c r="X997" s="65">
        <f t="shared" ca="1" si="116"/>
        <v>33</v>
      </c>
      <c r="Y997" s="65" t="str">
        <f t="shared" ca="1" si="118"/>
        <v>30-39</v>
      </c>
    </row>
    <row r="998" spans="1:28" ht="15.75" hidden="1"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90"/>
        <v>1.03</v>
      </c>
      <c r="R998" s="32">
        <f t="shared" ca="1" si="113"/>
        <v>1.03</v>
      </c>
      <c r="S998" s="32">
        <f t="shared" ca="1" si="114"/>
        <v>1.03</v>
      </c>
      <c r="T998" s="32">
        <f t="shared" ca="1" si="115"/>
        <v>1.03</v>
      </c>
      <c r="U998" s="32">
        <f>RANK(W998,W1:W1002,0)</f>
        <v>996</v>
      </c>
      <c r="V998" s="32">
        <v>996</v>
      </c>
      <c r="W998" s="63">
        <v>0.374</v>
      </c>
      <c r="X998" s="65">
        <f t="shared" ca="1" si="116"/>
        <v>64</v>
      </c>
      <c r="Y998" s="61"/>
      <c r="Z998" s="61"/>
      <c r="AA998" s="61"/>
      <c r="AB998" s="40"/>
    </row>
    <row r="999" spans="1:28"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90"/>
        <v>0.42</v>
      </c>
      <c r="R999" s="32">
        <f t="shared" ca="1" si="113"/>
        <v>0.42</v>
      </c>
      <c r="S999" s="32">
        <f t="shared" ca="1" si="114"/>
        <v>0.52500000000000002</v>
      </c>
      <c r="T999" s="32">
        <f t="shared" ca="1" si="115"/>
        <v>0.44624999999999998</v>
      </c>
      <c r="U999" s="32">
        <f>RANK(W999,W1:W1002,0)</f>
        <v>997</v>
      </c>
      <c r="V999" s="32">
        <v>997</v>
      </c>
      <c r="W999" s="63">
        <v>0.35699999999999998</v>
      </c>
      <c r="X999" s="65">
        <f t="shared" ca="1" si="116"/>
        <v>22</v>
      </c>
      <c r="Y999" s="65" t="str">
        <f t="shared" ref="Y999:Y1002" ca="1" si="119">IF(AND(X999&gt;=20, X999&lt;=29), "20-29",
  IF(AND(X999&gt;=30, X999&lt;=39), "30-39",
    IF(AND(X999&gt;=40, X999&lt;=49), "40-49",
      IF(AND(X999&gt;=50, X999&lt;=59), "50-59",
        IF(AND(X999&gt;=60, X999&lt;=69), "60-69",
          IF(AND(X999&gt;=70, X999&lt;=79), "70-79",
            IF(AND(X999&gt;=80, X999&lt;=89), "80-89",
              IF(AND(X999&gt;=90, X999&lt;=99), "90-99",
                IF(AND(X999&gt;=100, X999&lt;=109), "100-109", "Other")))))))))</f>
        <v>20-29</v>
      </c>
    </row>
    <row r="1000" spans="1:28"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90"/>
        <v>0.78</v>
      </c>
      <c r="R1000" s="32">
        <f t="shared" ca="1" si="113"/>
        <v>0.97500000000000009</v>
      </c>
      <c r="S1000" s="32">
        <f t="shared" ca="1" si="114"/>
        <v>0.97500000000000009</v>
      </c>
      <c r="T1000" s="32">
        <f t="shared" ca="1" si="115"/>
        <v>0.97500000000000009</v>
      </c>
      <c r="U1000" s="32">
        <f>RANK(W1000,W1:W1002,0)</f>
        <v>997</v>
      </c>
      <c r="V1000" s="32">
        <v>997</v>
      </c>
      <c r="W1000" s="63">
        <v>0.35699999999999998</v>
      </c>
      <c r="X1000" s="65">
        <f t="shared" ca="1" si="116"/>
        <v>69</v>
      </c>
      <c r="Y1000" s="65" t="str">
        <f t="shared" ca="1" si="119"/>
        <v>60-69</v>
      </c>
    </row>
    <row r="1001" spans="1:28"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90"/>
        <v>0.81</v>
      </c>
      <c r="R1001" s="32">
        <f t="shared" ca="1" si="113"/>
        <v>1.0125000000000002</v>
      </c>
      <c r="S1001" s="32">
        <f t="shared" ca="1" si="114"/>
        <v>1.0125000000000002</v>
      </c>
      <c r="T1001" s="32">
        <f t="shared" ca="1" si="115"/>
        <v>0.86062500000000008</v>
      </c>
      <c r="U1001" s="32">
        <f>RANK(W1001,W1:W1002,0)</f>
        <v>997</v>
      </c>
      <c r="V1001" s="32">
        <v>997</v>
      </c>
      <c r="W1001" s="63">
        <v>0.35699999999999998</v>
      </c>
      <c r="X1001" s="65">
        <f t="shared" ca="1" si="116"/>
        <v>70</v>
      </c>
      <c r="Y1001" s="65" t="str">
        <f t="shared" ca="1" si="119"/>
        <v>70-79</v>
      </c>
    </row>
    <row r="1002" spans="1:28"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90"/>
        <v>0.92</v>
      </c>
      <c r="R1002" s="32">
        <f t="shared" ca="1" si="113"/>
        <v>1.1500000000000001</v>
      </c>
      <c r="S1002" s="32">
        <f t="shared" ca="1" si="114"/>
        <v>1.4375000000000002</v>
      </c>
      <c r="T1002" s="32">
        <f t="shared" ca="1" si="115"/>
        <v>1.2218750000000003</v>
      </c>
      <c r="U1002" s="32">
        <f>RANK(W1002,W1:W1002,0)</f>
        <v>1000</v>
      </c>
      <c r="V1002" s="32">
        <v>1000</v>
      </c>
      <c r="W1002" s="63">
        <v>0.34</v>
      </c>
      <c r="X1002" s="65">
        <f t="shared" ca="1" si="116"/>
        <v>68</v>
      </c>
      <c r="Y1002" s="65" t="str">
        <f t="shared" ca="1" si="119"/>
        <v>60-69</v>
      </c>
    </row>
  </sheetData>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tabSelected="1" defaultGridColor="0" topLeftCell="E1" colorId="10" workbookViewId="0">
      <selection activeCell="Q3998" sqref="Q3998"/>
    </sheetView>
  </sheetViews>
  <sheetFormatPr defaultColWidth="14.42578125" defaultRowHeight="15" customHeight="1" x14ac:dyDescent="0.2"/>
  <cols>
    <col min="1"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c r="N2" s="69" t="s">
        <v>15148</v>
      </c>
      <c r="O2" s="69" t="s">
        <v>15149</v>
      </c>
    </row>
    <row r="3" spans="1:26" s="32" customFormat="1" ht="15.75" customHeight="1" x14ac:dyDescent="0.2">
      <c r="A3" s="32">
        <v>1</v>
      </c>
      <c r="B3" s="38" t="s">
        <v>4703</v>
      </c>
      <c r="C3" s="38" t="s">
        <v>4704</v>
      </c>
      <c r="D3" s="38" t="s">
        <v>4705</v>
      </c>
      <c r="E3" s="32">
        <v>93</v>
      </c>
      <c r="F3" s="51">
        <v>19644</v>
      </c>
      <c r="G3" s="38" t="s">
        <v>515</v>
      </c>
      <c r="H3" s="38" t="s">
        <v>191</v>
      </c>
      <c r="I3" s="38" t="s">
        <v>79</v>
      </c>
      <c r="J3" s="38" t="s">
        <v>80</v>
      </c>
      <c r="K3" s="38" t="s">
        <v>4706</v>
      </c>
      <c r="L3" s="38" t="s">
        <v>81</v>
      </c>
      <c r="M3" s="32">
        <v>11</v>
      </c>
      <c r="N3" s="32">
        <f ca="1">DATEDIF(F3, TODAY(), "Y")</f>
        <v>70</v>
      </c>
      <c r="O3" s="32" t="str">
        <f ca="1">IF(AND(N3&gt;=20,N3&lt;=29),"20-29",
IF(AND(N3&gt;=30,N3&lt;=39),"30-39",
IF(AND(N3&gt;=40,N3&lt;=49),"40-49",
IF(AND(N3&gt;=50,N3&lt;=59),"50-59",
IF(AND(N3&gt;=60,N3&lt;=69),"60-69",
IF(AND(N3&gt;=70,N3&lt;=79),"70-79",
IF(AND(N3&gt;=80,N3&lt;=89),"80-89",
IF(AND(N3&gt;=90,N3&lt;=99),"90-99",
IF(AND(N3&gt;=100,N3&lt;=109),"100-109",IF(AND(N3&gt;=110,N3&lt;=119),"110-119",IF(AND(N3&gt;=120,N3&lt;=129),"120-129")))))))))))</f>
        <v>70-79</v>
      </c>
    </row>
    <row r="4" spans="1:26" s="32" customFormat="1" ht="15.75" customHeight="1" x14ac:dyDescent="0.2">
      <c r="A4" s="32">
        <v>2</v>
      </c>
      <c r="B4" s="38" t="s">
        <v>4707</v>
      </c>
      <c r="C4" s="38" t="s">
        <v>4708</v>
      </c>
      <c r="D4" s="38" t="s">
        <v>74</v>
      </c>
      <c r="E4" s="32">
        <v>81</v>
      </c>
      <c r="F4" s="51">
        <v>29571</v>
      </c>
      <c r="G4" s="38" t="s">
        <v>2580</v>
      </c>
      <c r="H4" s="38" t="s">
        <v>103</v>
      </c>
      <c r="I4" s="38" t="s">
        <v>79</v>
      </c>
      <c r="J4" s="38" t="s">
        <v>80</v>
      </c>
      <c r="K4" s="38" t="s">
        <v>4709</v>
      </c>
      <c r="L4" s="38" t="s">
        <v>81</v>
      </c>
      <c r="M4" s="32">
        <v>16</v>
      </c>
      <c r="N4" s="32">
        <f t="shared" ref="N4:N67" ca="1" si="0">DATEDIF(F4, TODAY(), "Y")</f>
        <v>42</v>
      </c>
      <c r="O4" s="32" t="str">
        <f t="shared" ref="O4:O67" ca="1" si="1">IF(AND(N4&gt;=20,N4&lt;=29),"20-29",
IF(AND(N4&gt;=30,N4&lt;=39),"30-39",
IF(AND(N4&gt;=40,N4&lt;=49),"40-49",
IF(AND(N4&gt;=50,N4&lt;=59),"50-59",
IF(AND(N4&gt;=60,N4&lt;=69),"60-69",
IF(AND(N4&gt;=70,N4&lt;=79),"70-79",
IF(AND(N4&gt;=80,N4&lt;=89),"80-89",
IF(AND(N4&gt;=90,N4&lt;=99),"90-99",
IF(AND(N4&gt;=100,N4&lt;=109),"100-109",IF(AND(N4&gt;=110,N4&lt;=119),"110-119",IF(AND(N4&gt;=120,N4&lt;=129),"120-129")))))))))))</f>
        <v>40-49</v>
      </c>
    </row>
    <row r="5" spans="1:26" s="32" customFormat="1" ht="15.75" customHeight="1" x14ac:dyDescent="0.2">
      <c r="A5" s="32">
        <v>3</v>
      </c>
      <c r="B5" s="38" t="s">
        <v>4710</v>
      </c>
      <c r="C5" s="38" t="s">
        <v>4711</v>
      </c>
      <c r="D5" s="38" t="s">
        <v>74</v>
      </c>
      <c r="E5" s="32">
        <v>61</v>
      </c>
      <c r="F5" s="51">
        <v>19744</v>
      </c>
      <c r="G5" s="38" t="s">
        <v>334</v>
      </c>
      <c r="H5" s="38" t="s">
        <v>92</v>
      </c>
      <c r="I5" s="38" t="s">
        <v>79</v>
      </c>
      <c r="J5" s="38" t="s">
        <v>80</v>
      </c>
      <c r="K5" s="52">
        <v>43132</v>
      </c>
      <c r="L5" s="38" t="s">
        <v>81</v>
      </c>
      <c r="M5" s="32">
        <v>15</v>
      </c>
      <c r="N5" s="32">
        <f t="shared" ca="1" si="0"/>
        <v>69</v>
      </c>
      <c r="O5" s="32" t="str">
        <f t="shared" ca="1" si="1"/>
        <v>60-69</v>
      </c>
    </row>
    <row r="6" spans="1:26" s="32" customFormat="1" ht="15.75" customHeight="1" x14ac:dyDescent="0.2">
      <c r="A6" s="32">
        <v>4</v>
      </c>
      <c r="B6" s="38" t="s">
        <v>4712</v>
      </c>
      <c r="D6" s="38" t="s">
        <v>74</v>
      </c>
      <c r="E6" s="32">
        <v>33</v>
      </c>
      <c r="F6" s="51">
        <v>22557</v>
      </c>
      <c r="H6" s="38" t="s">
        <v>161</v>
      </c>
      <c r="I6" s="38" t="s">
        <v>79</v>
      </c>
      <c r="J6" s="38" t="s">
        <v>80</v>
      </c>
      <c r="K6" s="38" t="s">
        <v>4713</v>
      </c>
      <c r="L6" s="38" t="s">
        <v>93</v>
      </c>
      <c r="M6" s="32">
        <v>7</v>
      </c>
      <c r="N6" s="32">
        <f t="shared" ca="1" si="0"/>
        <v>62</v>
      </c>
      <c r="O6" s="32" t="str">
        <f t="shared" ca="1" si="1"/>
        <v>60-69</v>
      </c>
    </row>
    <row r="7" spans="1:26" s="32" customFormat="1" ht="15.75" customHeight="1" x14ac:dyDescent="0.2">
      <c r="A7" s="32">
        <v>5</v>
      </c>
      <c r="B7" s="38" t="s">
        <v>4714</v>
      </c>
      <c r="C7" s="38" t="s">
        <v>4715</v>
      </c>
      <c r="D7" s="38" t="s">
        <v>100</v>
      </c>
      <c r="E7" s="32">
        <v>56</v>
      </c>
      <c r="F7" s="51">
        <v>28258</v>
      </c>
      <c r="G7" s="38" t="s">
        <v>952</v>
      </c>
      <c r="H7" s="38" t="s">
        <v>250</v>
      </c>
      <c r="I7" s="38" t="s">
        <v>104</v>
      </c>
      <c r="J7" s="38" t="s">
        <v>80</v>
      </c>
      <c r="K7" s="38" t="s">
        <v>4716</v>
      </c>
      <c r="L7" s="38" t="s">
        <v>81</v>
      </c>
      <c r="M7" s="32">
        <v>8</v>
      </c>
      <c r="N7" s="32">
        <f t="shared" ca="1" si="0"/>
        <v>46</v>
      </c>
      <c r="O7" s="32" t="str">
        <f t="shared" ca="1" si="1"/>
        <v>40-49</v>
      </c>
    </row>
    <row r="8" spans="1:26" s="32" customFormat="1" ht="15.75" customHeight="1" x14ac:dyDescent="0.2">
      <c r="A8" s="32">
        <v>6</v>
      </c>
      <c r="B8" s="38" t="s">
        <v>4717</v>
      </c>
      <c r="C8" s="38" t="s">
        <v>4718</v>
      </c>
      <c r="D8" s="38" t="s">
        <v>74</v>
      </c>
      <c r="E8" s="32">
        <v>35</v>
      </c>
      <c r="F8" s="51">
        <v>24366</v>
      </c>
      <c r="H8" s="38" t="s">
        <v>147</v>
      </c>
      <c r="I8" s="38" t="s">
        <v>131</v>
      </c>
      <c r="J8" s="38" t="s">
        <v>80</v>
      </c>
      <c r="K8" s="38" t="s">
        <v>4719</v>
      </c>
      <c r="L8" s="38" t="s">
        <v>81</v>
      </c>
      <c r="M8" s="32">
        <v>13</v>
      </c>
      <c r="N8" s="32">
        <f t="shared" ca="1" si="0"/>
        <v>57</v>
      </c>
      <c r="O8" s="32" t="str">
        <f t="shared" ca="1" si="1"/>
        <v>50-59</v>
      </c>
    </row>
    <row r="9" spans="1:26" s="32" customFormat="1" ht="15.75" customHeight="1" x14ac:dyDescent="0.2">
      <c r="A9" s="32">
        <v>7</v>
      </c>
      <c r="B9" s="38" t="s">
        <v>4720</v>
      </c>
      <c r="C9" s="38" t="s">
        <v>4721</v>
      </c>
      <c r="D9" s="38" t="s">
        <v>100</v>
      </c>
      <c r="E9" s="32">
        <v>6</v>
      </c>
      <c r="F9" s="51">
        <v>27813</v>
      </c>
      <c r="H9" s="38" t="s">
        <v>103</v>
      </c>
      <c r="I9" s="38" t="s">
        <v>104</v>
      </c>
      <c r="J9" s="38" t="s">
        <v>80</v>
      </c>
      <c r="K9" s="38" t="s">
        <v>4722</v>
      </c>
      <c r="L9" s="38" t="s">
        <v>81</v>
      </c>
      <c r="M9" s="32">
        <v>11</v>
      </c>
      <c r="N9" s="32">
        <f t="shared" ca="1" si="0"/>
        <v>47</v>
      </c>
      <c r="O9" s="32" t="str">
        <f t="shared" ca="1" si="1"/>
        <v>40-49</v>
      </c>
    </row>
    <row r="10" spans="1:26" s="32" customFormat="1" ht="15.75" customHeight="1" x14ac:dyDescent="0.2">
      <c r="A10" s="32">
        <v>8</v>
      </c>
      <c r="B10" s="38" t="s">
        <v>4723</v>
      </c>
      <c r="C10" s="38" t="s">
        <v>4724</v>
      </c>
      <c r="D10" s="38" t="s">
        <v>74</v>
      </c>
      <c r="E10" s="32">
        <v>31</v>
      </c>
      <c r="F10" s="51">
        <v>22735</v>
      </c>
      <c r="G10" s="38" t="s">
        <v>1873</v>
      </c>
      <c r="H10" s="38" t="s">
        <v>250</v>
      </c>
      <c r="I10" s="38" t="s">
        <v>79</v>
      </c>
      <c r="J10" s="38" t="s">
        <v>80</v>
      </c>
      <c r="K10" s="38" t="s">
        <v>4725</v>
      </c>
      <c r="L10" s="38" t="s">
        <v>93</v>
      </c>
      <c r="M10" s="32">
        <v>7</v>
      </c>
      <c r="N10" s="32">
        <f t="shared" ca="1" si="0"/>
        <v>61</v>
      </c>
      <c r="O10" s="32" t="str">
        <f t="shared" ca="1" si="1"/>
        <v>60-69</v>
      </c>
    </row>
    <row r="11" spans="1:26" s="32" customFormat="1" ht="15.75" customHeight="1" x14ac:dyDescent="0.2">
      <c r="A11" s="32">
        <v>9</v>
      </c>
      <c r="B11" s="38" t="s">
        <v>4726</v>
      </c>
      <c r="C11" s="38" t="s">
        <v>4727</v>
      </c>
      <c r="D11" s="38" t="s">
        <v>100</v>
      </c>
      <c r="E11" s="32">
        <v>97</v>
      </c>
      <c r="F11" s="51">
        <v>26733</v>
      </c>
      <c r="G11" s="38" t="s">
        <v>387</v>
      </c>
      <c r="H11" s="38" t="s">
        <v>415</v>
      </c>
      <c r="I11" s="38" t="s">
        <v>104</v>
      </c>
      <c r="J11" s="38" t="s">
        <v>80</v>
      </c>
      <c r="K11" s="38" t="s">
        <v>4728</v>
      </c>
      <c r="L11" s="38" t="s">
        <v>81</v>
      </c>
      <c r="M11" s="32">
        <v>8</v>
      </c>
      <c r="N11" s="32">
        <f t="shared" ca="1" si="0"/>
        <v>50</v>
      </c>
      <c r="O11" s="32" t="str">
        <f t="shared" ca="1" si="1"/>
        <v>50-59</v>
      </c>
    </row>
    <row r="12" spans="1:26" s="32" customFormat="1" ht="15.75" customHeight="1" x14ac:dyDescent="0.2">
      <c r="A12" s="32">
        <v>10</v>
      </c>
      <c r="B12" s="38" t="s">
        <v>4729</v>
      </c>
      <c r="C12" s="38" t="s">
        <v>4730</v>
      </c>
      <c r="D12" s="38" t="s">
        <v>100</v>
      </c>
      <c r="E12" s="32">
        <v>49</v>
      </c>
      <c r="F12" s="51">
        <v>32427</v>
      </c>
      <c r="G12" s="38" t="s">
        <v>328</v>
      </c>
      <c r="H12" s="38" t="s">
        <v>103</v>
      </c>
      <c r="I12" s="38" t="s">
        <v>79</v>
      </c>
      <c r="J12" s="38" t="s">
        <v>80</v>
      </c>
      <c r="K12" s="38" t="s">
        <v>4731</v>
      </c>
      <c r="L12" s="38" t="s">
        <v>81</v>
      </c>
      <c r="M12" s="32">
        <v>20</v>
      </c>
      <c r="N12" s="32">
        <f t="shared" ca="1" si="0"/>
        <v>35</v>
      </c>
      <c r="O12" s="32" t="str">
        <f t="shared" ca="1" si="1"/>
        <v>30-39</v>
      </c>
    </row>
    <row r="13" spans="1:26" s="32" customFormat="1" ht="15.75" customHeight="1" x14ac:dyDescent="0.2">
      <c r="A13" s="32">
        <v>11</v>
      </c>
      <c r="B13" s="38" t="s">
        <v>4732</v>
      </c>
      <c r="C13" s="38" t="s">
        <v>4733</v>
      </c>
      <c r="D13" s="38" t="s">
        <v>74</v>
      </c>
      <c r="E13" s="32">
        <v>99</v>
      </c>
      <c r="F13" s="51">
        <v>19844</v>
      </c>
      <c r="H13" s="38" t="s">
        <v>92</v>
      </c>
      <c r="I13" s="38" t="s">
        <v>79</v>
      </c>
      <c r="J13" s="38" t="s">
        <v>80</v>
      </c>
      <c r="K13" s="38" t="s">
        <v>4734</v>
      </c>
      <c r="L13" s="38" t="s">
        <v>93</v>
      </c>
      <c r="M13" s="32">
        <v>9</v>
      </c>
      <c r="N13" s="32">
        <f t="shared" ca="1" si="0"/>
        <v>69</v>
      </c>
      <c r="O13" s="32" t="str">
        <f t="shared" ca="1" si="1"/>
        <v>60-69</v>
      </c>
    </row>
    <row r="14" spans="1:26" s="32" customFormat="1" ht="15.75" customHeight="1" x14ac:dyDescent="0.2">
      <c r="A14" s="32">
        <v>12</v>
      </c>
      <c r="B14" s="38" t="s">
        <v>4735</v>
      </c>
      <c r="C14" s="38" t="s">
        <v>4736</v>
      </c>
      <c r="D14" s="38" t="s">
        <v>74</v>
      </c>
      <c r="E14" s="32">
        <v>58</v>
      </c>
      <c r="F14" s="51">
        <v>34536</v>
      </c>
      <c r="G14" s="38" t="s">
        <v>1508</v>
      </c>
      <c r="H14" s="38" t="s">
        <v>78</v>
      </c>
      <c r="I14" s="38" t="s">
        <v>79</v>
      </c>
      <c r="J14" s="38" t="s">
        <v>80</v>
      </c>
      <c r="K14" s="38" t="s">
        <v>4737</v>
      </c>
      <c r="L14" s="38" t="s">
        <v>93</v>
      </c>
      <c r="M14" s="32">
        <v>8</v>
      </c>
      <c r="N14" s="32">
        <f t="shared" ca="1" si="0"/>
        <v>29</v>
      </c>
      <c r="O14" s="32" t="str">
        <f t="shared" ca="1" si="1"/>
        <v>20-29</v>
      </c>
    </row>
    <row r="15" spans="1:26" s="32" customFormat="1" ht="15.75" customHeight="1" x14ac:dyDescent="0.2">
      <c r="A15" s="32">
        <v>13</v>
      </c>
      <c r="B15" s="38" t="s">
        <v>4738</v>
      </c>
      <c r="C15" s="38" t="s">
        <v>4739</v>
      </c>
      <c r="D15" s="38" t="s">
        <v>74</v>
      </c>
      <c r="E15" s="32">
        <v>38</v>
      </c>
      <c r="F15" s="51">
        <v>20135</v>
      </c>
      <c r="G15" s="38" t="s">
        <v>485</v>
      </c>
      <c r="H15" s="38" t="s">
        <v>103</v>
      </c>
      <c r="I15" s="38" t="s">
        <v>131</v>
      </c>
      <c r="J15" s="38" t="s">
        <v>80</v>
      </c>
      <c r="K15" s="53">
        <v>-100</v>
      </c>
      <c r="L15" s="38" t="s">
        <v>81</v>
      </c>
      <c r="M15" s="32">
        <v>8</v>
      </c>
      <c r="N15" s="32">
        <f t="shared" ca="1" si="0"/>
        <v>68</v>
      </c>
      <c r="O15" s="32" t="str">
        <f t="shared" ca="1" si="1"/>
        <v>60-69</v>
      </c>
    </row>
    <row r="16" spans="1:26" s="32" customFormat="1" ht="15.75" customHeight="1" x14ac:dyDescent="0.2">
      <c r="A16" s="32">
        <v>14</v>
      </c>
      <c r="B16" s="38" t="s">
        <v>4740</v>
      </c>
      <c r="C16" s="38" t="s">
        <v>4741</v>
      </c>
      <c r="D16" s="38" t="s">
        <v>100</v>
      </c>
      <c r="E16" s="32">
        <v>85</v>
      </c>
      <c r="F16" s="51">
        <v>30400</v>
      </c>
      <c r="G16" s="38" t="s">
        <v>263</v>
      </c>
      <c r="H16" s="38" t="s">
        <v>103</v>
      </c>
      <c r="I16" s="38" t="s">
        <v>104</v>
      </c>
      <c r="J16" s="38" t="s">
        <v>80</v>
      </c>
      <c r="K16" s="38" t="s">
        <v>4742</v>
      </c>
      <c r="L16" s="38" t="s">
        <v>93</v>
      </c>
      <c r="M16" s="32">
        <v>6</v>
      </c>
      <c r="N16" s="32">
        <f t="shared" ca="1" si="0"/>
        <v>40</v>
      </c>
      <c r="O16" s="32" t="str">
        <f t="shared" ca="1" si="1"/>
        <v>40-49</v>
      </c>
    </row>
    <row r="17" spans="1:15" s="32" customFormat="1" ht="15.75" customHeight="1" x14ac:dyDescent="0.2">
      <c r="A17" s="32">
        <v>15</v>
      </c>
      <c r="B17" s="38" t="s">
        <v>4743</v>
      </c>
      <c r="C17" s="38" t="s">
        <v>4744</v>
      </c>
      <c r="D17" s="38" t="s">
        <v>74</v>
      </c>
      <c r="E17" s="32">
        <v>91</v>
      </c>
      <c r="F17" s="51">
        <v>36720</v>
      </c>
      <c r="G17" s="38" t="s">
        <v>804</v>
      </c>
      <c r="H17" s="38" t="s">
        <v>78</v>
      </c>
      <c r="I17" s="38" t="s">
        <v>79</v>
      </c>
      <c r="J17" s="38" t="s">
        <v>80</v>
      </c>
      <c r="K17" s="38" t="s">
        <v>4745</v>
      </c>
      <c r="L17" s="38" t="s">
        <v>93</v>
      </c>
      <c r="M17" s="32">
        <v>1</v>
      </c>
      <c r="N17" s="32">
        <f ca="1">DATEDIF(F17, TODAY(), "Y")</f>
        <v>23</v>
      </c>
      <c r="O17" s="32" t="str">
        <f t="shared" ca="1" si="1"/>
        <v>20-29</v>
      </c>
    </row>
    <row r="18" spans="1:15" s="32" customFormat="1" ht="15.75" customHeight="1" x14ac:dyDescent="0.2">
      <c r="A18" s="32">
        <v>16</v>
      </c>
      <c r="B18" s="38" t="s">
        <v>1154</v>
      </c>
      <c r="C18" s="38" t="s">
        <v>4746</v>
      </c>
      <c r="D18" s="38" t="s">
        <v>74</v>
      </c>
      <c r="E18" s="32">
        <v>38</v>
      </c>
      <c r="F18" s="51">
        <v>28183</v>
      </c>
      <c r="G18" s="38" t="s">
        <v>1993</v>
      </c>
      <c r="H18" s="38" t="s">
        <v>250</v>
      </c>
      <c r="I18" s="38" t="s">
        <v>79</v>
      </c>
      <c r="J18" s="38" t="s">
        <v>80</v>
      </c>
      <c r="K18" s="53">
        <v>1E+96</v>
      </c>
      <c r="L18" s="38" t="s">
        <v>81</v>
      </c>
      <c r="M18" s="32">
        <v>18</v>
      </c>
      <c r="N18" s="32">
        <f t="shared" ca="1" si="0"/>
        <v>46</v>
      </c>
      <c r="O18" s="32" t="str">
        <f t="shared" ca="1" si="1"/>
        <v>40-49</v>
      </c>
    </row>
    <row r="19" spans="1:15" s="32" customFormat="1" ht="15.75" customHeight="1" x14ac:dyDescent="0.2">
      <c r="A19" s="32">
        <v>17</v>
      </c>
      <c r="B19" s="38" t="s">
        <v>4747</v>
      </c>
      <c r="C19" s="38" t="s">
        <v>4748</v>
      </c>
      <c r="D19" s="38" t="s">
        <v>74</v>
      </c>
      <c r="E19" s="32">
        <v>57</v>
      </c>
      <c r="F19" s="51">
        <v>22724</v>
      </c>
      <c r="G19" s="38" t="s">
        <v>958</v>
      </c>
      <c r="H19" s="38" t="s">
        <v>250</v>
      </c>
      <c r="I19" s="38" t="s">
        <v>104</v>
      </c>
      <c r="J19" s="38" t="s">
        <v>80</v>
      </c>
      <c r="K19" s="38" t="s">
        <v>4749</v>
      </c>
      <c r="L19" s="38" t="s">
        <v>81</v>
      </c>
      <c r="M19" s="32">
        <v>15</v>
      </c>
      <c r="N19" s="32">
        <f t="shared" ca="1" si="0"/>
        <v>61</v>
      </c>
      <c r="O19" s="32" t="str">
        <f t="shared" ca="1" si="1"/>
        <v>60-69</v>
      </c>
    </row>
    <row r="20" spans="1:15" s="32" customFormat="1" ht="15.75" customHeight="1" x14ac:dyDescent="0.2">
      <c r="A20" s="32">
        <v>18</v>
      </c>
      <c r="B20" s="38" t="s">
        <v>4750</v>
      </c>
      <c r="C20" s="38" t="s">
        <v>4751</v>
      </c>
      <c r="D20" s="38" t="s">
        <v>100</v>
      </c>
      <c r="E20" s="32">
        <v>79</v>
      </c>
      <c r="F20" s="51">
        <v>24659</v>
      </c>
      <c r="G20" s="38" t="s">
        <v>1429</v>
      </c>
      <c r="H20" s="38" t="s">
        <v>250</v>
      </c>
      <c r="I20" s="38" t="s">
        <v>104</v>
      </c>
      <c r="J20" s="38" t="s">
        <v>80</v>
      </c>
      <c r="K20" s="38" t="s">
        <v>4752</v>
      </c>
      <c r="L20" s="38" t="s">
        <v>93</v>
      </c>
      <c r="M20" s="32">
        <v>11</v>
      </c>
      <c r="N20" s="32">
        <f t="shared" ca="1" si="0"/>
        <v>56</v>
      </c>
      <c r="O20" s="32" t="str">
        <f t="shared" ca="1" si="1"/>
        <v>50-59</v>
      </c>
    </row>
    <row r="21" spans="1:15" s="32" customFormat="1" ht="15.75" customHeight="1" x14ac:dyDescent="0.2">
      <c r="A21" s="32">
        <v>19</v>
      </c>
      <c r="B21" s="38" t="s">
        <v>4753</v>
      </c>
      <c r="C21" s="38" t="s">
        <v>4754</v>
      </c>
      <c r="D21" s="38" t="s">
        <v>100</v>
      </c>
      <c r="E21" s="32">
        <v>76</v>
      </c>
      <c r="F21" s="51">
        <v>36996</v>
      </c>
      <c r="G21" s="38" t="s">
        <v>874</v>
      </c>
      <c r="H21" s="38" t="s">
        <v>78</v>
      </c>
      <c r="I21" s="38" t="s">
        <v>131</v>
      </c>
      <c r="J21" s="38" t="s">
        <v>80</v>
      </c>
      <c r="K21" s="38" t="s">
        <v>4755</v>
      </c>
      <c r="L21" s="38" t="s">
        <v>93</v>
      </c>
      <c r="M21" s="32">
        <v>1</v>
      </c>
      <c r="N21" s="32">
        <f t="shared" ca="1" si="0"/>
        <v>22</v>
      </c>
      <c r="O21" s="32" t="str">
        <f t="shared" ca="1" si="1"/>
        <v>20-29</v>
      </c>
    </row>
    <row r="22" spans="1:15" s="32" customFormat="1" ht="15.75" customHeight="1" x14ac:dyDescent="0.2">
      <c r="A22" s="32">
        <v>20</v>
      </c>
      <c r="B22" s="38" t="s">
        <v>4756</v>
      </c>
      <c r="C22" s="38" t="s">
        <v>4757</v>
      </c>
      <c r="D22" s="38" t="s">
        <v>74</v>
      </c>
      <c r="E22" s="32">
        <v>72</v>
      </c>
      <c r="F22" s="51">
        <v>29446</v>
      </c>
      <c r="G22" s="38" t="s">
        <v>3034</v>
      </c>
      <c r="H22" s="38" t="s">
        <v>78</v>
      </c>
      <c r="I22" s="38" t="s">
        <v>79</v>
      </c>
      <c r="J22" s="38" t="s">
        <v>80</v>
      </c>
      <c r="K22" s="38" t="s">
        <v>4731</v>
      </c>
      <c r="L22" s="38" t="s">
        <v>93</v>
      </c>
      <c r="M22" s="32">
        <v>11</v>
      </c>
      <c r="N22" s="32">
        <f t="shared" ca="1" si="0"/>
        <v>43</v>
      </c>
      <c r="O22" s="32" t="str">
        <f t="shared" ca="1" si="1"/>
        <v>40-49</v>
      </c>
    </row>
    <row r="23" spans="1:15" s="32" customFormat="1" ht="15.75" customHeight="1" x14ac:dyDescent="0.2">
      <c r="A23" s="32">
        <v>21</v>
      </c>
      <c r="B23" s="38" t="s">
        <v>4758</v>
      </c>
      <c r="C23" s="38" t="s">
        <v>4759</v>
      </c>
      <c r="D23" s="38" t="s">
        <v>74</v>
      </c>
      <c r="E23" s="32">
        <v>74</v>
      </c>
      <c r="F23" s="51">
        <v>29484</v>
      </c>
      <c r="G23" s="38" t="s">
        <v>1185</v>
      </c>
      <c r="H23" s="38" t="s">
        <v>78</v>
      </c>
      <c r="I23" s="38" t="s">
        <v>104</v>
      </c>
      <c r="J23" s="38" t="s">
        <v>80</v>
      </c>
      <c r="K23" s="53">
        <v>-100</v>
      </c>
      <c r="L23" s="38" t="s">
        <v>81</v>
      </c>
      <c r="M23" s="32">
        <v>16</v>
      </c>
      <c r="N23" s="32">
        <f t="shared" ca="1" si="0"/>
        <v>43</v>
      </c>
      <c r="O23" s="32" t="str">
        <f t="shared" ca="1" si="1"/>
        <v>40-49</v>
      </c>
    </row>
    <row r="24" spans="1:15" s="32" customFormat="1" ht="15.75" customHeight="1" x14ac:dyDescent="0.2">
      <c r="A24" s="32">
        <v>22</v>
      </c>
      <c r="B24" s="38" t="s">
        <v>4760</v>
      </c>
      <c r="C24" s="38" t="s">
        <v>4761</v>
      </c>
      <c r="D24" s="38" t="s">
        <v>100</v>
      </c>
      <c r="E24" s="32">
        <v>79</v>
      </c>
      <c r="F24" s="51">
        <v>22990</v>
      </c>
      <c r="H24" s="38" t="s">
        <v>161</v>
      </c>
      <c r="I24" s="38" t="s">
        <v>79</v>
      </c>
      <c r="J24" s="38" t="s">
        <v>80</v>
      </c>
      <c r="K24" s="38" t="s">
        <v>4762</v>
      </c>
      <c r="L24" s="38" t="s">
        <v>93</v>
      </c>
      <c r="M24" s="32">
        <v>11</v>
      </c>
      <c r="N24" s="32">
        <f t="shared" ca="1" si="0"/>
        <v>60</v>
      </c>
      <c r="O24" s="32" t="str">
        <f t="shared" ca="1" si="1"/>
        <v>60-69</v>
      </c>
    </row>
    <row r="25" spans="1:15" s="32" customFormat="1" ht="15.75" customHeight="1" x14ac:dyDescent="0.2">
      <c r="A25" s="32">
        <v>23</v>
      </c>
      <c r="B25" s="38" t="s">
        <v>4763</v>
      </c>
      <c r="C25" s="38" t="s">
        <v>4764</v>
      </c>
      <c r="D25" s="38" t="s">
        <v>74</v>
      </c>
      <c r="E25" s="32">
        <v>43</v>
      </c>
      <c r="F25" s="51">
        <v>34740</v>
      </c>
      <c r="H25" s="38" t="s">
        <v>250</v>
      </c>
      <c r="I25" s="38" t="s">
        <v>131</v>
      </c>
      <c r="J25" s="38" t="s">
        <v>80</v>
      </c>
      <c r="K25" s="52">
        <v>43132</v>
      </c>
      <c r="L25" s="38" t="s">
        <v>81</v>
      </c>
      <c r="M25" s="32">
        <v>1</v>
      </c>
      <c r="N25" s="32">
        <f t="shared" ca="1" si="0"/>
        <v>28</v>
      </c>
      <c r="O25" s="32" t="str">
        <f t="shared" ca="1" si="1"/>
        <v>20-29</v>
      </c>
    </row>
    <row r="26" spans="1:15" s="32" customFormat="1" ht="15.75" customHeight="1" x14ac:dyDescent="0.2">
      <c r="A26" s="32">
        <v>24</v>
      </c>
      <c r="B26" s="38" t="s">
        <v>4765</v>
      </c>
      <c r="C26" s="38" t="s">
        <v>4766</v>
      </c>
      <c r="D26" s="38" t="s">
        <v>100</v>
      </c>
      <c r="E26" s="32">
        <v>55</v>
      </c>
      <c r="F26" s="51">
        <v>28462</v>
      </c>
      <c r="G26" s="38" t="s">
        <v>1676</v>
      </c>
      <c r="H26" s="38" t="s">
        <v>415</v>
      </c>
      <c r="I26" s="38" t="s">
        <v>79</v>
      </c>
      <c r="J26" s="38" t="s">
        <v>80</v>
      </c>
      <c r="K26" s="38" t="s">
        <v>4767</v>
      </c>
      <c r="L26" s="38" t="s">
        <v>81</v>
      </c>
      <c r="M26" s="32">
        <v>15</v>
      </c>
      <c r="N26" s="32">
        <f t="shared" ca="1" si="0"/>
        <v>45</v>
      </c>
      <c r="O26" s="32" t="str">
        <f t="shared" ca="1" si="1"/>
        <v>40-49</v>
      </c>
    </row>
    <row r="27" spans="1:15" s="32" customFormat="1" ht="15.75" customHeight="1" x14ac:dyDescent="0.2">
      <c r="A27" s="32">
        <v>25</v>
      </c>
      <c r="B27" s="38" t="s">
        <v>1708</v>
      </c>
      <c r="C27" s="38" t="s">
        <v>4768</v>
      </c>
      <c r="D27" s="38" t="s">
        <v>74</v>
      </c>
      <c r="E27" s="32">
        <v>72</v>
      </c>
      <c r="F27" s="51">
        <v>28096</v>
      </c>
      <c r="G27" s="38" t="s">
        <v>2779</v>
      </c>
      <c r="H27" s="38" t="s">
        <v>103</v>
      </c>
      <c r="I27" s="38" t="s">
        <v>79</v>
      </c>
      <c r="J27" s="38" t="s">
        <v>80</v>
      </c>
      <c r="K27" s="38" t="s">
        <v>4769</v>
      </c>
      <c r="L27" s="38" t="s">
        <v>81</v>
      </c>
      <c r="M27" s="32">
        <v>21</v>
      </c>
      <c r="N27" s="32">
        <f t="shared" ca="1" si="0"/>
        <v>46</v>
      </c>
      <c r="O27" s="32" t="str">
        <f t="shared" ca="1" si="1"/>
        <v>40-49</v>
      </c>
    </row>
    <row r="28" spans="1:15" s="32" customFormat="1" ht="15.75" customHeight="1" x14ac:dyDescent="0.2">
      <c r="A28" s="32">
        <v>26</v>
      </c>
      <c r="B28" s="38" t="s">
        <v>4770</v>
      </c>
      <c r="C28" s="38" t="s">
        <v>4771</v>
      </c>
      <c r="D28" s="38" t="s">
        <v>100</v>
      </c>
      <c r="E28" s="32">
        <v>12</v>
      </c>
      <c r="F28" s="51">
        <v>28651</v>
      </c>
      <c r="G28" s="38" t="s">
        <v>607</v>
      </c>
      <c r="H28" s="38" t="s">
        <v>103</v>
      </c>
      <c r="I28" s="38" t="s">
        <v>79</v>
      </c>
      <c r="J28" s="38" t="s">
        <v>80</v>
      </c>
      <c r="K28" s="38" t="s">
        <v>4772</v>
      </c>
      <c r="L28" s="38" t="s">
        <v>81</v>
      </c>
      <c r="M28" s="32">
        <v>16</v>
      </c>
      <c r="N28" s="32">
        <f t="shared" ca="1" si="0"/>
        <v>45</v>
      </c>
      <c r="O28" s="32" t="str">
        <f t="shared" ca="1" si="1"/>
        <v>40-49</v>
      </c>
    </row>
    <row r="29" spans="1:15" s="32" customFormat="1" ht="15.75" customHeight="1" x14ac:dyDescent="0.2">
      <c r="A29" s="32">
        <v>27</v>
      </c>
      <c r="B29" s="38" t="s">
        <v>4773</v>
      </c>
      <c r="C29" s="38" t="s">
        <v>4774</v>
      </c>
      <c r="D29" s="38" t="s">
        <v>74</v>
      </c>
      <c r="E29" s="32">
        <v>37</v>
      </c>
      <c r="F29" s="51">
        <v>28758</v>
      </c>
      <c r="G29" s="38" t="s">
        <v>575</v>
      </c>
      <c r="H29" s="38" t="s">
        <v>191</v>
      </c>
      <c r="I29" s="38" t="s">
        <v>79</v>
      </c>
      <c r="J29" s="38" t="s">
        <v>80</v>
      </c>
      <c r="K29" s="38" t="s">
        <v>4775</v>
      </c>
      <c r="L29" s="38" t="s">
        <v>81</v>
      </c>
      <c r="M29" s="32">
        <v>12</v>
      </c>
      <c r="N29" s="32">
        <f t="shared" ca="1" si="0"/>
        <v>45</v>
      </c>
      <c r="O29" s="32" t="str">
        <f t="shared" ca="1" si="1"/>
        <v>40-49</v>
      </c>
    </row>
    <row r="30" spans="1:15" s="32" customFormat="1" ht="15.75" customHeight="1" x14ac:dyDescent="0.2">
      <c r="A30" s="32">
        <v>28</v>
      </c>
      <c r="B30" s="38" t="s">
        <v>4776</v>
      </c>
      <c r="C30" s="38" t="s">
        <v>4777</v>
      </c>
      <c r="D30" s="38" t="s">
        <v>74</v>
      </c>
      <c r="E30" s="32">
        <v>5</v>
      </c>
      <c r="F30" s="51">
        <v>26937</v>
      </c>
      <c r="G30" s="38" t="s">
        <v>328</v>
      </c>
      <c r="H30" s="38" t="s">
        <v>191</v>
      </c>
      <c r="I30" s="38" t="s">
        <v>104</v>
      </c>
      <c r="J30" s="38" t="s">
        <v>80</v>
      </c>
      <c r="K30" s="38" t="s">
        <v>4778</v>
      </c>
      <c r="L30" s="38" t="s">
        <v>81</v>
      </c>
      <c r="M30" s="32">
        <v>21</v>
      </c>
      <c r="N30" s="32">
        <f t="shared" ca="1" si="0"/>
        <v>50</v>
      </c>
      <c r="O30" s="32" t="str">
        <f t="shared" ca="1" si="1"/>
        <v>50-59</v>
      </c>
    </row>
    <row r="31" spans="1:15" s="32" customFormat="1" ht="15.75" customHeight="1" x14ac:dyDescent="0.2">
      <c r="A31" s="32">
        <v>29</v>
      </c>
      <c r="B31" s="38" t="s">
        <v>4779</v>
      </c>
      <c r="C31" s="38" t="s">
        <v>4780</v>
      </c>
      <c r="D31" s="38" t="s">
        <v>100</v>
      </c>
      <c r="E31" s="32">
        <v>62</v>
      </c>
      <c r="F31" s="51">
        <v>25011</v>
      </c>
      <c r="G31" s="38" t="s">
        <v>4781</v>
      </c>
      <c r="H31" s="38" t="s">
        <v>78</v>
      </c>
      <c r="I31" s="38" t="s">
        <v>79</v>
      </c>
      <c r="J31" s="38" t="s">
        <v>80</v>
      </c>
      <c r="K31" s="38" t="s">
        <v>4782</v>
      </c>
      <c r="L31" s="38" t="s">
        <v>93</v>
      </c>
      <c r="M31" s="32">
        <v>19</v>
      </c>
      <c r="N31" s="32">
        <f t="shared" ca="1" si="0"/>
        <v>55</v>
      </c>
      <c r="O31" s="32" t="str">
        <f t="shared" ca="1" si="1"/>
        <v>50-59</v>
      </c>
    </row>
    <row r="32" spans="1:15" s="32" customFormat="1" ht="15.75" customHeight="1" x14ac:dyDescent="0.2">
      <c r="A32" s="32">
        <v>30</v>
      </c>
      <c r="B32" s="38" t="s">
        <v>4783</v>
      </c>
      <c r="C32" s="38" t="s">
        <v>4784</v>
      </c>
      <c r="D32" s="38" t="s">
        <v>74</v>
      </c>
      <c r="E32" s="32">
        <v>18</v>
      </c>
      <c r="F32" s="51">
        <v>22572</v>
      </c>
      <c r="H32" s="38" t="s">
        <v>161</v>
      </c>
      <c r="I32" s="38" t="s">
        <v>104</v>
      </c>
      <c r="J32" s="38" t="s">
        <v>80</v>
      </c>
      <c r="K32" s="38" t="s">
        <v>4785</v>
      </c>
      <c r="L32" s="38" t="s">
        <v>81</v>
      </c>
      <c r="M32" s="32">
        <v>6</v>
      </c>
      <c r="N32" s="32">
        <f t="shared" ca="1" si="0"/>
        <v>62</v>
      </c>
      <c r="O32" s="32" t="str">
        <f t="shared" ca="1" si="1"/>
        <v>60-69</v>
      </c>
    </row>
    <row r="33" spans="1:15" s="32" customFormat="1" ht="15.75" customHeight="1" x14ac:dyDescent="0.2">
      <c r="A33" s="32">
        <v>31</v>
      </c>
      <c r="B33" s="38" t="s">
        <v>4786</v>
      </c>
      <c r="C33" s="38" t="s">
        <v>4787</v>
      </c>
      <c r="D33" s="38" t="s">
        <v>100</v>
      </c>
      <c r="E33" s="32">
        <v>3</v>
      </c>
      <c r="F33" s="51">
        <v>22974</v>
      </c>
      <c r="G33" s="38" t="s">
        <v>4014</v>
      </c>
      <c r="H33" s="38" t="s">
        <v>183</v>
      </c>
      <c r="I33" s="38" t="s">
        <v>131</v>
      </c>
      <c r="J33" s="38" t="s">
        <v>80</v>
      </c>
      <c r="K33" s="38" t="s">
        <v>4788</v>
      </c>
      <c r="L33" s="38" t="s">
        <v>81</v>
      </c>
      <c r="M33" s="32">
        <v>14</v>
      </c>
      <c r="N33" s="32">
        <f t="shared" ca="1" si="0"/>
        <v>60</v>
      </c>
      <c r="O33" s="32" t="str">
        <f t="shared" ca="1" si="1"/>
        <v>60-69</v>
      </c>
    </row>
    <row r="34" spans="1:15" s="32" customFormat="1" ht="15.75" customHeight="1" x14ac:dyDescent="0.2">
      <c r="A34" s="32">
        <v>32</v>
      </c>
      <c r="B34" s="38" t="s">
        <v>4789</v>
      </c>
      <c r="C34" s="38" t="s">
        <v>4790</v>
      </c>
      <c r="D34" s="38" t="s">
        <v>100</v>
      </c>
      <c r="E34" s="32">
        <v>17</v>
      </c>
      <c r="F34" s="51">
        <v>34809</v>
      </c>
      <c r="G34" s="38" t="s">
        <v>1313</v>
      </c>
      <c r="H34" s="38" t="s">
        <v>78</v>
      </c>
      <c r="I34" s="38" t="s">
        <v>104</v>
      </c>
      <c r="J34" s="38" t="s">
        <v>80</v>
      </c>
      <c r="K34" s="38" t="s">
        <v>4791</v>
      </c>
      <c r="L34" s="38" t="s">
        <v>93</v>
      </c>
      <c r="M34" s="32">
        <v>4</v>
      </c>
      <c r="N34" s="32">
        <f t="shared" ca="1" si="0"/>
        <v>28</v>
      </c>
      <c r="O34" s="32" t="str">
        <f t="shared" ca="1" si="1"/>
        <v>20-29</v>
      </c>
    </row>
    <row r="35" spans="1:15" s="32" customFormat="1" ht="15.75" customHeight="1" x14ac:dyDescent="0.2">
      <c r="A35" s="32">
        <v>33</v>
      </c>
      <c r="B35" s="38" t="s">
        <v>4792</v>
      </c>
      <c r="C35" s="38" t="s">
        <v>1623</v>
      </c>
      <c r="D35" s="38" t="s">
        <v>74</v>
      </c>
      <c r="E35" s="32">
        <v>44</v>
      </c>
      <c r="F35" s="51">
        <v>20996</v>
      </c>
      <c r="G35" s="38" t="s">
        <v>414</v>
      </c>
      <c r="H35" s="38" t="s">
        <v>250</v>
      </c>
      <c r="I35" s="38" t="s">
        <v>104</v>
      </c>
      <c r="J35" s="38" t="s">
        <v>80</v>
      </c>
      <c r="K35" s="38" t="s">
        <v>4709</v>
      </c>
      <c r="L35" s="38" t="s">
        <v>81</v>
      </c>
      <c r="M35" s="32">
        <v>11</v>
      </c>
      <c r="N35" s="32">
        <f t="shared" ca="1" si="0"/>
        <v>66</v>
      </c>
      <c r="O35" s="32" t="str">
        <f t="shared" ca="1" si="1"/>
        <v>60-69</v>
      </c>
    </row>
    <row r="36" spans="1:15" s="32" customFormat="1" ht="15.75" customHeight="1" x14ac:dyDescent="0.2">
      <c r="A36" s="32">
        <v>34</v>
      </c>
      <c r="B36" s="38" t="s">
        <v>4793</v>
      </c>
      <c r="C36" s="38" t="s">
        <v>4794</v>
      </c>
      <c r="D36" s="38" t="s">
        <v>473</v>
      </c>
      <c r="E36" s="32">
        <v>59</v>
      </c>
      <c r="F36" s="38" t="s">
        <v>4795</v>
      </c>
      <c r="G36" s="38" t="s">
        <v>1313</v>
      </c>
      <c r="H36" s="38" t="s">
        <v>161</v>
      </c>
      <c r="I36" s="38" t="s">
        <v>104</v>
      </c>
      <c r="J36" s="38" t="s">
        <v>80</v>
      </c>
      <c r="L36" s="38" t="s">
        <v>93</v>
      </c>
      <c r="M36" s="32">
        <v>20</v>
      </c>
      <c r="N36" s="32" t="e">
        <f t="shared" ca="1" si="0"/>
        <v>#VALUE!</v>
      </c>
      <c r="O36" s="32" t="e">
        <f t="shared" ca="1" si="1"/>
        <v>#VALUE!</v>
      </c>
    </row>
    <row r="37" spans="1:15" s="32" customFormat="1" ht="15.75" customHeight="1" x14ac:dyDescent="0.2">
      <c r="A37" s="32">
        <v>35</v>
      </c>
      <c r="B37" s="38" t="s">
        <v>4796</v>
      </c>
      <c r="C37" s="38" t="s">
        <v>4797</v>
      </c>
      <c r="D37" s="38" t="s">
        <v>100</v>
      </c>
      <c r="E37" s="32">
        <v>40</v>
      </c>
      <c r="F37" s="51">
        <v>23282</v>
      </c>
      <c r="G37" s="38" t="s">
        <v>798</v>
      </c>
      <c r="H37" s="38" t="s">
        <v>191</v>
      </c>
      <c r="I37" s="38" t="s">
        <v>131</v>
      </c>
      <c r="J37" s="38" t="s">
        <v>80</v>
      </c>
      <c r="K37" s="38" t="s">
        <v>4798</v>
      </c>
      <c r="L37" s="38" t="s">
        <v>81</v>
      </c>
      <c r="M37" s="32">
        <v>16</v>
      </c>
      <c r="N37" s="32">
        <f t="shared" ca="1" si="0"/>
        <v>60</v>
      </c>
      <c r="O37" s="32" t="str">
        <f t="shared" ca="1" si="1"/>
        <v>60-69</v>
      </c>
    </row>
    <row r="38" spans="1:15" s="32" customFormat="1" ht="15.75" customHeight="1" x14ac:dyDescent="0.2">
      <c r="A38" s="32">
        <v>36</v>
      </c>
      <c r="B38" s="38" t="s">
        <v>4799</v>
      </c>
      <c r="C38" s="38" t="s">
        <v>4800</v>
      </c>
      <c r="D38" s="38" t="s">
        <v>100</v>
      </c>
      <c r="E38" s="32">
        <v>33</v>
      </c>
      <c r="F38" s="51">
        <v>28438</v>
      </c>
      <c r="G38" s="38" t="s">
        <v>401</v>
      </c>
      <c r="H38" s="38" t="s">
        <v>250</v>
      </c>
      <c r="I38" s="38" t="s">
        <v>104</v>
      </c>
      <c r="J38" s="38" t="s">
        <v>80</v>
      </c>
      <c r="K38" s="38" t="s">
        <v>4772</v>
      </c>
      <c r="L38" s="38" t="s">
        <v>93</v>
      </c>
      <c r="M38" s="32">
        <v>22</v>
      </c>
      <c r="N38" s="32">
        <f t="shared" ca="1" si="0"/>
        <v>45</v>
      </c>
      <c r="O38" s="32" t="str">
        <f t="shared" ca="1" si="1"/>
        <v>40-49</v>
      </c>
    </row>
    <row r="39" spans="1:15" s="32" customFormat="1" ht="15.75" customHeight="1" x14ac:dyDescent="0.2">
      <c r="A39" s="32">
        <v>37</v>
      </c>
      <c r="B39" s="38" t="s">
        <v>2210</v>
      </c>
      <c r="C39" s="38" t="s">
        <v>4801</v>
      </c>
      <c r="D39" s="38" t="s">
        <v>100</v>
      </c>
      <c r="E39" s="32">
        <v>46</v>
      </c>
      <c r="F39" s="51">
        <v>31403</v>
      </c>
      <c r="G39" s="38" t="s">
        <v>431</v>
      </c>
      <c r="H39" s="38" t="s">
        <v>191</v>
      </c>
      <c r="I39" s="38" t="s">
        <v>131</v>
      </c>
      <c r="J39" s="38" t="s">
        <v>80</v>
      </c>
      <c r="K39" s="38" t="s">
        <v>4752</v>
      </c>
      <c r="L39" s="38" t="s">
        <v>93</v>
      </c>
      <c r="M39" s="32">
        <v>16</v>
      </c>
      <c r="N39" s="32">
        <f t="shared" ca="1" si="0"/>
        <v>37</v>
      </c>
      <c r="O39" s="32" t="str">
        <f t="shared" ca="1" si="1"/>
        <v>30-39</v>
      </c>
    </row>
    <row r="40" spans="1:15" s="32" customFormat="1" ht="15.75" customHeight="1" x14ac:dyDescent="0.2">
      <c r="A40" s="32">
        <v>38</v>
      </c>
      <c r="B40" s="38" t="s">
        <v>2952</v>
      </c>
      <c r="C40" s="38" t="s">
        <v>4802</v>
      </c>
      <c r="D40" s="38" t="s">
        <v>100</v>
      </c>
      <c r="E40" s="32">
        <v>37</v>
      </c>
      <c r="F40" s="51">
        <v>20391</v>
      </c>
      <c r="G40" s="38" t="s">
        <v>102</v>
      </c>
      <c r="H40" s="38" t="s">
        <v>103</v>
      </c>
      <c r="I40" s="38" t="s">
        <v>104</v>
      </c>
      <c r="J40" s="38" t="s">
        <v>80</v>
      </c>
      <c r="K40" s="38" t="s">
        <v>4775</v>
      </c>
      <c r="L40" s="38" t="s">
        <v>93</v>
      </c>
      <c r="M40" s="32">
        <v>20</v>
      </c>
      <c r="N40" s="32">
        <f t="shared" ca="1" si="0"/>
        <v>68</v>
      </c>
      <c r="O40" s="32" t="str">
        <f t="shared" ca="1" si="1"/>
        <v>60-69</v>
      </c>
    </row>
    <row r="41" spans="1:15" s="32" customFormat="1" ht="15.75" customHeight="1" x14ac:dyDescent="0.2">
      <c r="A41" s="32">
        <v>39</v>
      </c>
      <c r="B41" s="38" t="s">
        <v>1330</v>
      </c>
      <c r="C41" s="38" t="s">
        <v>4803</v>
      </c>
      <c r="D41" s="38" t="s">
        <v>74</v>
      </c>
      <c r="E41" s="32">
        <v>5</v>
      </c>
      <c r="F41" s="51">
        <v>28961</v>
      </c>
      <c r="G41" s="38" t="s">
        <v>129</v>
      </c>
      <c r="H41" s="38" t="s">
        <v>130</v>
      </c>
      <c r="I41" s="38" t="s">
        <v>79</v>
      </c>
      <c r="J41" s="38" t="s">
        <v>80</v>
      </c>
      <c r="K41" s="38" t="s">
        <v>4804</v>
      </c>
      <c r="L41" s="38" t="s">
        <v>93</v>
      </c>
      <c r="M41" s="32">
        <v>22</v>
      </c>
      <c r="N41" s="32">
        <f t="shared" ca="1" si="0"/>
        <v>44</v>
      </c>
      <c r="O41" s="32" t="str">
        <f t="shared" ca="1" si="1"/>
        <v>40-49</v>
      </c>
    </row>
    <row r="42" spans="1:15" s="32" customFormat="1" ht="15.75" customHeight="1" x14ac:dyDescent="0.2">
      <c r="A42" s="32">
        <v>40</v>
      </c>
      <c r="B42" s="38" t="s">
        <v>4805</v>
      </c>
      <c r="C42" s="38" t="s">
        <v>4806</v>
      </c>
      <c r="D42" s="38" t="s">
        <v>100</v>
      </c>
      <c r="E42" s="32">
        <v>91</v>
      </c>
      <c r="F42" s="51">
        <v>29886</v>
      </c>
      <c r="G42" s="38" t="s">
        <v>443</v>
      </c>
      <c r="H42" s="38" t="s">
        <v>78</v>
      </c>
      <c r="I42" s="38" t="s">
        <v>104</v>
      </c>
      <c r="J42" s="38" t="s">
        <v>80</v>
      </c>
      <c r="K42" s="38" t="s">
        <v>4807</v>
      </c>
      <c r="L42" s="38" t="s">
        <v>93</v>
      </c>
      <c r="M42" s="32">
        <v>14</v>
      </c>
      <c r="N42" s="32">
        <f t="shared" ca="1" si="0"/>
        <v>42</v>
      </c>
      <c r="O42" s="32" t="str">
        <f t="shared" ca="1" si="1"/>
        <v>40-49</v>
      </c>
    </row>
    <row r="43" spans="1:15" s="32" customFormat="1" ht="15.75" customHeight="1" x14ac:dyDescent="0.2">
      <c r="A43" s="32">
        <v>41</v>
      </c>
      <c r="B43" s="38" t="s">
        <v>4808</v>
      </c>
      <c r="C43" s="38" t="s">
        <v>4809</v>
      </c>
      <c r="D43" s="38" t="s">
        <v>74</v>
      </c>
      <c r="E43" s="32">
        <v>64</v>
      </c>
      <c r="F43" s="51">
        <v>27864</v>
      </c>
      <c r="G43" s="38" t="s">
        <v>766</v>
      </c>
      <c r="H43" s="38" t="s">
        <v>191</v>
      </c>
      <c r="I43" s="38" t="s">
        <v>79</v>
      </c>
      <c r="J43" s="38" t="s">
        <v>80</v>
      </c>
      <c r="K43" s="38" t="s">
        <v>4713</v>
      </c>
      <c r="L43" s="38" t="s">
        <v>93</v>
      </c>
      <c r="M43" s="32">
        <v>16</v>
      </c>
      <c r="N43" s="32">
        <f t="shared" ca="1" si="0"/>
        <v>47</v>
      </c>
      <c r="O43" s="32" t="str">
        <f t="shared" ca="1" si="1"/>
        <v>40-49</v>
      </c>
    </row>
    <row r="44" spans="1:15" s="32" customFormat="1" ht="15.75" customHeight="1" x14ac:dyDescent="0.2">
      <c r="A44" s="32">
        <v>42</v>
      </c>
      <c r="B44" s="38" t="s">
        <v>4810</v>
      </c>
      <c r="C44" s="38" t="s">
        <v>4811</v>
      </c>
      <c r="D44" s="38" t="s">
        <v>100</v>
      </c>
      <c r="E44" s="32">
        <v>24</v>
      </c>
      <c r="F44" s="51">
        <v>28212</v>
      </c>
      <c r="G44" s="38" t="s">
        <v>737</v>
      </c>
      <c r="H44" s="38" t="s">
        <v>78</v>
      </c>
      <c r="I44" s="38" t="s">
        <v>79</v>
      </c>
      <c r="J44" s="38" t="s">
        <v>80</v>
      </c>
      <c r="K44" s="38" t="s">
        <v>4772</v>
      </c>
      <c r="L44" s="38" t="s">
        <v>93</v>
      </c>
      <c r="M44" s="32">
        <v>18</v>
      </c>
      <c r="N44" s="32">
        <f t="shared" ca="1" si="0"/>
        <v>46</v>
      </c>
      <c r="O44" s="32" t="str">
        <f t="shared" ca="1" si="1"/>
        <v>40-49</v>
      </c>
    </row>
    <row r="45" spans="1:15" s="32" customFormat="1" ht="15.75" customHeight="1" x14ac:dyDescent="0.2">
      <c r="A45" s="32">
        <v>43</v>
      </c>
      <c r="B45" s="38" t="s">
        <v>4812</v>
      </c>
      <c r="C45" s="38" t="s">
        <v>4813</v>
      </c>
      <c r="D45" s="38" t="s">
        <v>100</v>
      </c>
      <c r="E45" s="32">
        <v>38</v>
      </c>
      <c r="F45" s="51">
        <v>30376</v>
      </c>
      <c r="G45" s="38" t="s">
        <v>659</v>
      </c>
      <c r="H45" s="38" t="s">
        <v>147</v>
      </c>
      <c r="I45" s="38" t="s">
        <v>79</v>
      </c>
      <c r="J45" s="38" t="s">
        <v>80</v>
      </c>
      <c r="K45" s="38" t="s">
        <v>4742</v>
      </c>
      <c r="L45" s="38" t="s">
        <v>93</v>
      </c>
      <c r="M45" s="32">
        <v>5</v>
      </c>
      <c r="N45" s="32">
        <f t="shared" ca="1" si="0"/>
        <v>40</v>
      </c>
      <c r="O45" s="32" t="str">
        <f t="shared" ca="1" si="1"/>
        <v>40-49</v>
      </c>
    </row>
    <row r="46" spans="1:15" s="32" customFormat="1" ht="15.75" customHeight="1" x14ac:dyDescent="0.2">
      <c r="A46" s="32">
        <v>44</v>
      </c>
      <c r="B46" s="38" t="s">
        <v>4814</v>
      </c>
      <c r="C46" s="38" t="s">
        <v>4815</v>
      </c>
      <c r="D46" s="38" t="s">
        <v>74</v>
      </c>
      <c r="E46" s="32">
        <v>63</v>
      </c>
      <c r="F46" s="51">
        <v>29877</v>
      </c>
      <c r="G46" s="38" t="s">
        <v>129</v>
      </c>
      <c r="H46" s="38" t="s">
        <v>130</v>
      </c>
      <c r="I46" s="38" t="s">
        <v>104</v>
      </c>
      <c r="J46" s="38" t="s">
        <v>80</v>
      </c>
      <c r="K46" s="38" t="s">
        <v>4816</v>
      </c>
      <c r="L46" s="38" t="s">
        <v>81</v>
      </c>
      <c r="M46" s="32">
        <v>17</v>
      </c>
      <c r="N46" s="32">
        <f t="shared" ca="1" si="0"/>
        <v>42</v>
      </c>
      <c r="O46" s="32" t="str">
        <f t="shared" ca="1" si="1"/>
        <v>40-49</v>
      </c>
    </row>
    <row r="47" spans="1:15" s="32" customFormat="1" ht="15.75" customHeight="1" x14ac:dyDescent="0.2">
      <c r="A47" s="32">
        <v>45</v>
      </c>
      <c r="B47" s="38" t="s">
        <v>4817</v>
      </c>
      <c r="C47" s="38" t="s">
        <v>4818</v>
      </c>
      <c r="D47" s="38" t="s">
        <v>74</v>
      </c>
      <c r="E47" s="32">
        <v>64</v>
      </c>
      <c r="F47" s="51">
        <v>27660</v>
      </c>
      <c r="G47" s="38" t="s">
        <v>491</v>
      </c>
      <c r="H47" s="38" t="s">
        <v>103</v>
      </c>
      <c r="I47" s="38" t="s">
        <v>79</v>
      </c>
      <c r="J47" s="38" t="s">
        <v>80</v>
      </c>
      <c r="K47" s="38" t="s">
        <v>4819</v>
      </c>
      <c r="L47" s="38" t="s">
        <v>93</v>
      </c>
      <c r="M47" s="32">
        <v>8</v>
      </c>
      <c r="N47" s="32">
        <f t="shared" ca="1" si="0"/>
        <v>48</v>
      </c>
      <c r="O47" s="32" t="str">
        <f t="shared" ca="1" si="1"/>
        <v>40-49</v>
      </c>
    </row>
    <row r="48" spans="1:15" s="32" customFormat="1" ht="15.75" customHeight="1" x14ac:dyDescent="0.2">
      <c r="A48" s="32">
        <v>46</v>
      </c>
      <c r="B48" s="38" t="s">
        <v>4820</v>
      </c>
      <c r="C48" s="38" t="s">
        <v>4821</v>
      </c>
      <c r="D48" s="38" t="s">
        <v>100</v>
      </c>
      <c r="E48" s="32">
        <v>98</v>
      </c>
      <c r="F48" s="51">
        <v>26355</v>
      </c>
      <c r="H48" s="38" t="s">
        <v>250</v>
      </c>
      <c r="I48" s="38" t="s">
        <v>104</v>
      </c>
      <c r="J48" s="38" t="s">
        <v>80</v>
      </c>
      <c r="K48" s="38" t="s">
        <v>4722</v>
      </c>
      <c r="L48" s="38" t="s">
        <v>81</v>
      </c>
      <c r="M48" s="32">
        <v>15</v>
      </c>
      <c r="N48" s="32">
        <f t="shared" ca="1" si="0"/>
        <v>51</v>
      </c>
      <c r="O48" s="32" t="str">
        <f t="shared" ca="1" si="1"/>
        <v>50-59</v>
      </c>
    </row>
    <row r="49" spans="1:15" s="32" customFormat="1" ht="15.75" customHeight="1" x14ac:dyDescent="0.2">
      <c r="A49" s="32">
        <v>47</v>
      </c>
      <c r="B49" s="38" t="s">
        <v>4822</v>
      </c>
      <c r="C49" s="38" t="s">
        <v>4823</v>
      </c>
      <c r="D49" s="38" t="s">
        <v>74</v>
      </c>
      <c r="E49" s="32">
        <v>51</v>
      </c>
      <c r="F49" s="51">
        <v>33899</v>
      </c>
      <c r="G49" s="38" t="s">
        <v>1975</v>
      </c>
      <c r="H49" s="38" t="s">
        <v>191</v>
      </c>
      <c r="I49" s="38" t="s">
        <v>104</v>
      </c>
      <c r="J49" s="38" t="s">
        <v>80</v>
      </c>
      <c r="K49" s="38" t="s">
        <v>4709</v>
      </c>
      <c r="L49" s="38" t="s">
        <v>93</v>
      </c>
      <c r="M49" s="32">
        <v>2</v>
      </c>
      <c r="N49" s="32">
        <f t="shared" ca="1" si="0"/>
        <v>31</v>
      </c>
      <c r="O49" s="32" t="str">
        <f t="shared" ca="1" si="1"/>
        <v>30-39</v>
      </c>
    </row>
    <row r="50" spans="1:15" s="32" customFormat="1" ht="15.75" customHeight="1" x14ac:dyDescent="0.2">
      <c r="A50" s="32">
        <v>48</v>
      </c>
      <c r="B50" s="38" t="s">
        <v>4824</v>
      </c>
      <c r="C50" s="38" t="s">
        <v>4825</v>
      </c>
      <c r="D50" s="38" t="s">
        <v>100</v>
      </c>
      <c r="E50" s="32">
        <v>46</v>
      </c>
      <c r="F50" s="51">
        <v>27621</v>
      </c>
      <c r="G50" s="38" t="s">
        <v>4826</v>
      </c>
      <c r="H50" s="38" t="s">
        <v>250</v>
      </c>
      <c r="I50" s="38" t="s">
        <v>79</v>
      </c>
      <c r="J50" s="38" t="s">
        <v>80</v>
      </c>
      <c r="K50" s="38" t="s">
        <v>4767</v>
      </c>
      <c r="L50" s="38" t="s">
        <v>81</v>
      </c>
      <c r="M50" s="32">
        <v>8</v>
      </c>
      <c r="N50" s="32">
        <f t="shared" ca="1" si="0"/>
        <v>48</v>
      </c>
      <c r="O50" s="32" t="str">
        <f t="shared" ca="1" si="1"/>
        <v>40-49</v>
      </c>
    </row>
    <row r="51" spans="1:15" s="32" customFormat="1" ht="15.75" customHeight="1" x14ac:dyDescent="0.2">
      <c r="A51" s="32">
        <v>49</v>
      </c>
      <c r="B51" s="38" t="s">
        <v>4490</v>
      </c>
      <c r="C51" s="38" t="s">
        <v>4827</v>
      </c>
      <c r="D51" s="38" t="s">
        <v>74</v>
      </c>
      <c r="E51" s="32">
        <v>63</v>
      </c>
      <c r="F51" s="51">
        <v>34360</v>
      </c>
      <c r="G51" s="38" t="s">
        <v>401</v>
      </c>
      <c r="H51" s="38" t="s">
        <v>250</v>
      </c>
      <c r="I51" s="38" t="s">
        <v>104</v>
      </c>
      <c r="J51" s="38" t="s">
        <v>80</v>
      </c>
      <c r="K51" s="38" t="s">
        <v>4828</v>
      </c>
      <c r="L51" s="38" t="s">
        <v>93</v>
      </c>
      <c r="M51" s="32">
        <v>1</v>
      </c>
      <c r="N51" s="32">
        <f t="shared" ca="1" si="0"/>
        <v>29</v>
      </c>
      <c r="O51" s="32" t="str">
        <f t="shared" ca="1" si="1"/>
        <v>20-29</v>
      </c>
    </row>
    <row r="52" spans="1:15" s="32" customFormat="1" ht="15.75" customHeight="1" x14ac:dyDescent="0.2">
      <c r="A52" s="32">
        <v>50</v>
      </c>
      <c r="B52" s="38" t="s">
        <v>4829</v>
      </c>
      <c r="C52" s="38" t="s">
        <v>4830</v>
      </c>
      <c r="D52" s="38" t="s">
        <v>74</v>
      </c>
      <c r="E52" s="32">
        <v>38</v>
      </c>
      <c r="F52" s="51">
        <v>29495</v>
      </c>
      <c r="G52" s="38" t="s">
        <v>263</v>
      </c>
      <c r="H52" s="38" t="s">
        <v>78</v>
      </c>
      <c r="I52" s="38" t="s">
        <v>79</v>
      </c>
      <c r="J52" s="38" t="s">
        <v>80</v>
      </c>
      <c r="K52" s="38" t="s">
        <v>4728</v>
      </c>
      <c r="L52" s="38" t="s">
        <v>81</v>
      </c>
      <c r="M52" s="32">
        <v>16</v>
      </c>
      <c r="N52" s="32">
        <f t="shared" ca="1" si="0"/>
        <v>43</v>
      </c>
      <c r="O52" s="32" t="str">
        <f t="shared" ca="1" si="1"/>
        <v>40-49</v>
      </c>
    </row>
    <row r="53" spans="1:15" s="32" customFormat="1" ht="15.75" customHeight="1" x14ac:dyDescent="0.2">
      <c r="A53" s="32">
        <v>51</v>
      </c>
      <c r="B53" s="38" t="s">
        <v>4831</v>
      </c>
      <c r="C53" s="38" t="s">
        <v>4832</v>
      </c>
      <c r="D53" s="38" t="s">
        <v>74</v>
      </c>
      <c r="E53" s="32">
        <v>68</v>
      </c>
      <c r="F53" s="51">
        <v>21889</v>
      </c>
      <c r="G53" s="38" t="s">
        <v>2016</v>
      </c>
      <c r="H53" s="38" t="s">
        <v>147</v>
      </c>
      <c r="I53" s="38" t="s">
        <v>79</v>
      </c>
      <c r="J53" s="38" t="s">
        <v>80</v>
      </c>
      <c r="K53" s="38" t="s">
        <v>4833</v>
      </c>
      <c r="L53" s="38" t="s">
        <v>93</v>
      </c>
      <c r="M53" s="32">
        <v>18</v>
      </c>
      <c r="N53" s="32">
        <f t="shared" ca="1" si="0"/>
        <v>63</v>
      </c>
      <c r="O53" s="32" t="str">
        <f t="shared" ca="1" si="1"/>
        <v>60-69</v>
      </c>
    </row>
    <row r="54" spans="1:15" s="32" customFormat="1" ht="15.75" customHeight="1" x14ac:dyDescent="0.2">
      <c r="A54" s="32">
        <v>52</v>
      </c>
      <c r="B54" s="38" t="s">
        <v>4834</v>
      </c>
      <c r="C54" s="38" t="s">
        <v>4835</v>
      </c>
      <c r="D54" s="38" t="s">
        <v>74</v>
      </c>
      <c r="E54" s="32">
        <v>57</v>
      </c>
      <c r="F54" s="51">
        <v>32316</v>
      </c>
      <c r="H54" s="38" t="s">
        <v>103</v>
      </c>
      <c r="I54" s="38" t="s">
        <v>79</v>
      </c>
      <c r="J54" s="38" t="s">
        <v>80</v>
      </c>
      <c r="K54" s="52">
        <v>43132</v>
      </c>
      <c r="L54" s="38" t="s">
        <v>81</v>
      </c>
      <c r="M54" s="32">
        <v>13</v>
      </c>
      <c r="N54" s="32">
        <f t="shared" ca="1" si="0"/>
        <v>35</v>
      </c>
      <c r="O54" s="32" t="str">
        <f t="shared" ca="1" si="1"/>
        <v>30-39</v>
      </c>
    </row>
    <row r="55" spans="1:15" s="32" customFormat="1" ht="15.75" customHeight="1" x14ac:dyDescent="0.2">
      <c r="A55" s="32">
        <v>53</v>
      </c>
      <c r="B55" s="38" t="s">
        <v>972</v>
      </c>
      <c r="C55" s="38" t="s">
        <v>4836</v>
      </c>
      <c r="D55" s="38" t="s">
        <v>100</v>
      </c>
      <c r="E55" s="32">
        <v>22</v>
      </c>
      <c r="F55" s="51">
        <v>19832</v>
      </c>
      <c r="G55" s="38" t="s">
        <v>4275</v>
      </c>
      <c r="H55" s="38" t="s">
        <v>103</v>
      </c>
      <c r="I55" s="38" t="s">
        <v>79</v>
      </c>
      <c r="J55" s="38" t="s">
        <v>80</v>
      </c>
      <c r="K55" s="53">
        <v>1</v>
      </c>
      <c r="L55" s="38" t="s">
        <v>93</v>
      </c>
      <c r="M55" s="32">
        <v>16</v>
      </c>
      <c r="N55" s="32">
        <f t="shared" ca="1" si="0"/>
        <v>69</v>
      </c>
      <c r="O55" s="32" t="str">
        <f t="shared" ca="1" si="1"/>
        <v>60-69</v>
      </c>
    </row>
    <row r="56" spans="1:15" s="32" customFormat="1" ht="15.75" customHeight="1" x14ac:dyDescent="0.2">
      <c r="A56" s="32">
        <v>54</v>
      </c>
      <c r="B56" s="38" t="s">
        <v>4837</v>
      </c>
      <c r="C56" s="38" t="s">
        <v>4838</v>
      </c>
      <c r="D56" s="38" t="s">
        <v>4839</v>
      </c>
      <c r="E56" s="32">
        <v>2</v>
      </c>
      <c r="F56" s="51">
        <v>24312</v>
      </c>
      <c r="G56" s="38" t="s">
        <v>958</v>
      </c>
      <c r="H56" s="38" t="s">
        <v>92</v>
      </c>
      <c r="I56" s="38" t="s">
        <v>79</v>
      </c>
      <c r="J56" s="38" t="s">
        <v>80</v>
      </c>
      <c r="K56" s="32">
        <v>-0.5</v>
      </c>
      <c r="L56" s="38" t="s">
        <v>81</v>
      </c>
      <c r="M56" s="32">
        <v>18</v>
      </c>
      <c r="N56" s="32">
        <f t="shared" ca="1" si="0"/>
        <v>57</v>
      </c>
      <c r="O56" s="32" t="str">
        <f t="shared" ca="1" si="1"/>
        <v>50-59</v>
      </c>
    </row>
    <row r="57" spans="1:15" s="32" customFormat="1" ht="15.75" customHeight="1" x14ac:dyDescent="0.2">
      <c r="A57" s="32">
        <v>55</v>
      </c>
      <c r="B57" s="38" t="s">
        <v>4840</v>
      </c>
      <c r="C57" s="38" t="s">
        <v>4841</v>
      </c>
      <c r="D57" s="38" t="s">
        <v>74</v>
      </c>
      <c r="E57" s="32">
        <v>48</v>
      </c>
      <c r="F57" s="51">
        <v>20722</v>
      </c>
      <c r="G57" s="38" t="s">
        <v>312</v>
      </c>
      <c r="H57" s="38" t="s">
        <v>103</v>
      </c>
      <c r="I57" s="38" t="s">
        <v>104</v>
      </c>
      <c r="J57" s="38" t="s">
        <v>80</v>
      </c>
      <c r="K57" s="38" t="s">
        <v>4842</v>
      </c>
      <c r="L57" s="38" t="s">
        <v>81</v>
      </c>
      <c r="M57" s="32">
        <v>7</v>
      </c>
      <c r="N57" s="32">
        <f t="shared" ca="1" si="0"/>
        <v>67</v>
      </c>
      <c r="O57" s="32" t="str">
        <f t="shared" ca="1" si="1"/>
        <v>60-69</v>
      </c>
    </row>
    <row r="58" spans="1:15" s="32" customFormat="1" ht="15.75" customHeight="1" x14ac:dyDescent="0.2">
      <c r="A58" s="32">
        <v>56</v>
      </c>
      <c r="B58" s="38" t="s">
        <v>4843</v>
      </c>
      <c r="C58" s="38" t="s">
        <v>4844</v>
      </c>
      <c r="D58" s="38" t="s">
        <v>74</v>
      </c>
      <c r="E58" s="32">
        <v>44</v>
      </c>
      <c r="F58" s="51">
        <v>35250</v>
      </c>
      <c r="G58" s="38" t="s">
        <v>731</v>
      </c>
      <c r="H58" s="38" t="s">
        <v>92</v>
      </c>
      <c r="I58" s="38" t="s">
        <v>79</v>
      </c>
      <c r="J58" s="38" t="s">
        <v>80</v>
      </c>
      <c r="K58" s="38" t="s">
        <v>4845</v>
      </c>
      <c r="L58" s="38" t="s">
        <v>81</v>
      </c>
      <c r="M58" s="32">
        <v>4</v>
      </c>
      <c r="N58" s="32">
        <f t="shared" ca="1" si="0"/>
        <v>27</v>
      </c>
      <c r="O58" s="32" t="str">
        <f t="shared" ca="1" si="1"/>
        <v>20-29</v>
      </c>
    </row>
    <row r="59" spans="1:15" s="32" customFormat="1" ht="15.75" customHeight="1" x14ac:dyDescent="0.2">
      <c r="A59" s="32">
        <v>57</v>
      </c>
      <c r="B59" s="38" t="s">
        <v>4846</v>
      </c>
      <c r="C59" s="38" t="s">
        <v>4847</v>
      </c>
      <c r="D59" s="38" t="s">
        <v>4848</v>
      </c>
      <c r="E59" s="32">
        <v>87</v>
      </c>
      <c r="F59" s="51">
        <v>32307</v>
      </c>
      <c r="G59" s="38" t="s">
        <v>1297</v>
      </c>
      <c r="H59" s="38" t="s">
        <v>250</v>
      </c>
      <c r="I59" s="38" t="s">
        <v>79</v>
      </c>
      <c r="J59" s="38" t="s">
        <v>80</v>
      </c>
      <c r="K59" s="53">
        <v>100</v>
      </c>
      <c r="L59" s="38" t="s">
        <v>81</v>
      </c>
      <c r="M59" s="32">
        <v>13</v>
      </c>
      <c r="N59" s="32">
        <f t="shared" ca="1" si="0"/>
        <v>35</v>
      </c>
      <c r="O59" s="32" t="str">
        <f t="shared" ca="1" si="1"/>
        <v>30-39</v>
      </c>
    </row>
    <row r="60" spans="1:15" s="32" customFormat="1" ht="15.75" customHeight="1" x14ac:dyDescent="0.2">
      <c r="A60" s="32">
        <v>58</v>
      </c>
      <c r="B60" s="38" t="s">
        <v>4849</v>
      </c>
      <c r="C60" s="38" t="s">
        <v>4850</v>
      </c>
      <c r="D60" s="38" t="s">
        <v>100</v>
      </c>
      <c r="E60" s="32">
        <v>26</v>
      </c>
      <c r="F60" s="51">
        <v>24657</v>
      </c>
      <c r="G60" s="38" t="s">
        <v>4851</v>
      </c>
      <c r="H60" s="38" t="s">
        <v>103</v>
      </c>
      <c r="I60" s="38" t="s">
        <v>104</v>
      </c>
      <c r="J60" s="38" t="s">
        <v>80</v>
      </c>
      <c r="K60" s="38" t="s">
        <v>4852</v>
      </c>
      <c r="L60" s="38" t="s">
        <v>81</v>
      </c>
      <c r="M60" s="32">
        <v>17</v>
      </c>
      <c r="N60" s="32">
        <f t="shared" ca="1" si="0"/>
        <v>56</v>
      </c>
      <c r="O60" s="32" t="str">
        <f t="shared" ca="1" si="1"/>
        <v>50-59</v>
      </c>
    </row>
    <row r="61" spans="1:15" s="32" customFormat="1" ht="15.75" customHeight="1" x14ac:dyDescent="0.2">
      <c r="A61" s="32">
        <v>59</v>
      </c>
      <c r="B61" s="38" t="s">
        <v>4853</v>
      </c>
      <c r="C61" s="38" t="s">
        <v>4854</v>
      </c>
      <c r="D61" s="38" t="s">
        <v>74</v>
      </c>
      <c r="E61" s="32">
        <v>60</v>
      </c>
      <c r="F61" s="51">
        <v>36564</v>
      </c>
      <c r="G61" s="38" t="s">
        <v>643</v>
      </c>
      <c r="H61" s="38" t="s">
        <v>250</v>
      </c>
      <c r="I61" s="38" t="s">
        <v>131</v>
      </c>
      <c r="J61" s="38" t="s">
        <v>80</v>
      </c>
      <c r="K61" s="39">
        <v>-1</v>
      </c>
      <c r="L61" s="38" t="s">
        <v>93</v>
      </c>
      <c r="M61" s="32">
        <v>3</v>
      </c>
      <c r="N61" s="32">
        <f t="shared" ca="1" si="0"/>
        <v>23</v>
      </c>
      <c r="O61" s="32" t="str">
        <f t="shared" ca="1" si="1"/>
        <v>20-29</v>
      </c>
    </row>
    <row r="62" spans="1:15" s="32" customFormat="1" ht="15.75" customHeight="1" x14ac:dyDescent="0.2">
      <c r="A62" s="32">
        <v>60</v>
      </c>
      <c r="B62" s="38" t="s">
        <v>954</v>
      </c>
      <c r="C62" s="38" t="s">
        <v>4855</v>
      </c>
      <c r="D62" s="38" t="s">
        <v>100</v>
      </c>
      <c r="E62" s="32">
        <v>18</v>
      </c>
      <c r="F62" s="51">
        <v>25603</v>
      </c>
      <c r="H62" s="38" t="s">
        <v>78</v>
      </c>
      <c r="I62" s="38" t="s">
        <v>79</v>
      </c>
      <c r="J62" s="38" t="s">
        <v>80</v>
      </c>
      <c r="K62" s="38" t="s">
        <v>4856</v>
      </c>
      <c r="L62" s="38" t="s">
        <v>93</v>
      </c>
      <c r="M62" s="32">
        <v>10</v>
      </c>
      <c r="N62" s="32">
        <f t="shared" ca="1" si="0"/>
        <v>53</v>
      </c>
      <c r="O62" s="32" t="str">
        <f t="shared" ca="1" si="1"/>
        <v>50-59</v>
      </c>
    </row>
    <row r="63" spans="1:15" s="32" customFormat="1" ht="15.75" customHeight="1" x14ac:dyDescent="0.2">
      <c r="A63" s="32">
        <v>61</v>
      </c>
      <c r="B63" s="38" t="s">
        <v>4857</v>
      </c>
      <c r="C63" s="38" t="s">
        <v>4858</v>
      </c>
      <c r="D63" s="38" t="s">
        <v>100</v>
      </c>
      <c r="E63" s="32">
        <v>47</v>
      </c>
      <c r="F63" s="51">
        <v>21883</v>
      </c>
      <c r="G63" s="38" t="s">
        <v>2112</v>
      </c>
      <c r="H63" s="38" t="s">
        <v>92</v>
      </c>
      <c r="I63" s="38" t="s">
        <v>131</v>
      </c>
      <c r="J63" s="38" t="s">
        <v>80</v>
      </c>
      <c r="K63" s="32">
        <v>-1</v>
      </c>
      <c r="L63" s="38" t="s">
        <v>93</v>
      </c>
      <c r="M63" s="32">
        <v>13</v>
      </c>
      <c r="N63" s="32">
        <f t="shared" ca="1" si="0"/>
        <v>63</v>
      </c>
      <c r="O63" s="32" t="str">
        <f t="shared" ca="1" si="1"/>
        <v>60-69</v>
      </c>
    </row>
    <row r="64" spans="1:15" s="32" customFormat="1" ht="15.75" customHeight="1" x14ac:dyDescent="0.2">
      <c r="A64" s="32">
        <v>62</v>
      </c>
      <c r="B64" s="38" t="s">
        <v>4753</v>
      </c>
      <c r="C64" s="38" t="s">
        <v>4859</v>
      </c>
      <c r="D64" s="38" t="s">
        <v>100</v>
      </c>
      <c r="E64" s="32">
        <v>38</v>
      </c>
      <c r="F64" s="51">
        <v>29042</v>
      </c>
      <c r="H64" s="38" t="s">
        <v>161</v>
      </c>
      <c r="I64" s="38" t="s">
        <v>79</v>
      </c>
      <c r="J64" s="38" t="s">
        <v>80</v>
      </c>
      <c r="K64" s="38" t="s">
        <v>4860</v>
      </c>
      <c r="L64" s="38" t="s">
        <v>81</v>
      </c>
      <c r="M64" s="32">
        <v>22</v>
      </c>
      <c r="N64" s="32">
        <f t="shared" ca="1" si="0"/>
        <v>44</v>
      </c>
      <c r="O64" s="32" t="str">
        <f t="shared" ca="1" si="1"/>
        <v>40-49</v>
      </c>
    </row>
    <row r="65" spans="1:15" s="32" customFormat="1" ht="15.75" customHeight="1" x14ac:dyDescent="0.2">
      <c r="A65" s="32">
        <v>63</v>
      </c>
      <c r="B65" s="38" t="s">
        <v>1884</v>
      </c>
      <c r="C65" s="38" t="s">
        <v>4861</v>
      </c>
      <c r="D65" s="38" t="s">
        <v>100</v>
      </c>
      <c r="E65" s="32">
        <v>58</v>
      </c>
      <c r="F65" s="51">
        <v>23926</v>
      </c>
      <c r="G65" s="38" t="s">
        <v>328</v>
      </c>
      <c r="H65" s="38" t="s">
        <v>147</v>
      </c>
      <c r="I65" s="38" t="s">
        <v>79</v>
      </c>
      <c r="J65" s="38" t="s">
        <v>80</v>
      </c>
      <c r="K65" s="38" t="s">
        <v>4862</v>
      </c>
      <c r="L65" s="38" t="s">
        <v>81</v>
      </c>
      <c r="M65" s="32">
        <v>16</v>
      </c>
      <c r="N65" s="32">
        <f t="shared" ca="1" si="0"/>
        <v>58</v>
      </c>
      <c r="O65" s="32" t="str">
        <f t="shared" ca="1" si="1"/>
        <v>50-59</v>
      </c>
    </row>
    <row r="66" spans="1:15" s="32" customFormat="1" ht="15.75" customHeight="1" x14ac:dyDescent="0.2">
      <c r="A66" s="32">
        <v>64</v>
      </c>
      <c r="B66" s="38" t="s">
        <v>4863</v>
      </c>
      <c r="C66" s="38" t="s">
        <v>4864</v>
      </c>
      <c r="D66" s="38" t="s">
        <v>74</v>
      </c>
      <c r="E66" s="32">
        <v>73</v>
      </c>
      <c r="F66" s="51">
        <v>28574</v>
      </c>
      <c r="G66" s="38" t="s">
        <v>1313</v>
      </c>
      <c r="H66" s="38" t="s">
        <v>161</v>
      </c>
      <c r="I66" s="38" t="s">
        <v>131</v>
      </c>
      <c r="J66" s="38" t="s">
        <v>80</v>
      </c>
      <c r="K66" s="38" t="s">
        <v>4762</v>
      </c>
      <c r="L66" s="38" t="s">
        <v>93</v>
      </c>
      <c r="M66" s="32">
        <v>4</v>
      </c>
      <c r="N66" s="32">
        <f t="shared" ca="1" si="0"/>
        <v>45</v>
      </c>
      <c r="O66" s="32" t="str">
        <f t="shared" ca="1" si="1"/>
        <v>40-49</v>
      </c>
    </row>
    <row r="67" spans="1:15" s="32" customFormat="1" ht="15.75" customHeight="1" x14ac:dyDescent="0.2">
      <c r="A67" s="32">
        <v>65</v>
      </c>
      <c r="B67" s="38" t="s">
        <v>4865</v>
      </c>
      <c r="C67" s="38" t="s">
        <v>4866</v>
      </c>
      <c r="D67" s="38" t="s">
        <v>74</v>
      </c>
      <c r="E67" s="32">
        <v>21</v>
      </c>
      <c r="F67" s="51">
        <v>27851</v>
      </c>
      <c r="G67" s="38" t="s">
        <v>798</v>
      </c>
      <c r="H67" s="38" t="s">
        <v>103</v>
      </c>
      <c r="I67" s="38" t="s">
        <v>104</v>
      </c>
      <c r="J67" s="38" t="s">
        <v>80</v>
      </c>
      <c r="K67" s="38" t="s">
        <v>4867</v>
      </c>
      <c r="L67" s="38" t="s">
        <v>81</v>
      </c>
      <c r="M67" s="32">
        <v>15</v>
      </c>
      <c r="N67" s="32">
        <f t="shared" ca="1" si="0"/>
        <v>47</v>
      </c>
      <c r="O67" s="32" t="str">
        <f t="shared" ca="1" si="1"/>
        <v>40-49</v>
      </c>
    </row>
    <row r="68" spans="1:15" s="32" customFormat="1" ht="15.75" customHeight="1" x14ac:dyDescent="0.2">
      <c r="A68" s="32">
        <v>66</v>
      </c>
      <c r="B68" s="38" t="s">
        <v>2164</v>
      </c>
      <c r="C68" s="38" t="s">
        <v>4868</v>
      </c>
      <c r="D68" s="38" t="s">
        <v>74</v>
      </c>
      <c r="E68" s="32">
        <v>46</v>
      </c>
      <c r="F68" s="51">
        <v>37326</v>
      </c>
      <c r="G68" s="38" t="s">
        <v>263</v>
      </c>
      <c r="H68" s="38" t="s">
        <v>415</v>
      </c>
      <c r="I68" s="38" t="s">
        <v>131</v>
      </c>
      <c r="J68" s="38" t="s">
        <v>80</v>
      </c>
      <c r="K68" s="38" t="s">
        <v>4869</v>
      </c>
      <c r="L68" s="38" t="s">
        <v>93</v>
      </c>
      <c r="M68" s="32">
        <v>1</v>
      </c>
      <c r="N68" s="32">
        <f t="shared" ref="N68:N131" ca="1" si="2">DATEDIF(F68, TODAY(), "Y")</f>
        <v>21</v>
      </c>
      <c r="O68" s="32" t="str">
        <f t="shared" ref="O68:O131" ca="1" si="3">IF(AND(N68&gt;=20,N68&lt;=29),"20-29",
IF(AND(N68&gt;=30,N68&lt;=39),"30-39",
IF(AND(N68&gt;=40,N68&lt;=49),"40-49",
IF(AND(N68&gt;=50,N68&lt;=59),"50-59",
IF(AND(N68&gt;=60,N68&lt;=69),"60-69",
IF(AND(N68&gt;=70,N68&lt;=79),"70-79",
IF(AND(N68&gt;=80,N68&lt;=89),"80-89",
IF(AND(N68&gt;=90,N68&lt;=99),"90-99",
IF(AND(N68&gt;=100,N68&lt;=109),"100-109",IF(AND(N68&gt;=110,N68&lt;=119),"110-119",IF(AND(N68&gt;=120,N68&lt;=129),"120-129")))))))))))</f>
        <v>20-29</v>
      </c>
    </row>
    <row r="69" spans="1:15" s="32" customFormat="1" ht="15.75" customHeight="1" x14ac:dyDescent="0.2">
      <c r="A69" s="32">
        <v>67</v>
      </c>
      <c r="B69" s="38" t="s">
        <v>3971</v>
      </c>
      <c r="D69" s="38" t="s">
        <v>74</v>
      </c>
      <c r="E69" s="32">
        <v>67</v>
      </c>
      <c r="F69" s="51">
        <v>22081</v>
      </c>
      <c r="G69" s="38" t="s">
        <v>2977</v>
      </c>
      <c r="H69" s="38" t="s">
        <v>147</v>
      </c>
      <c r="I69" s="38" t="s">
        <v>79</v>
      </c>
      <c r="J69" s="38" t="s">
        <v>80</v>
      </c>
      <c r="K69" s="38" t="s">
        <v>4870</v>
      </c>
      <c r="L69" s="38" t="s">
        <v>93</v>
      </c>
      <c r="M69" s="32">
        <v>18</v>
      </c>
      <c r="N69" s="32">
        <f t="shared" ca="1" si="2"/>
        <v>63</v>
      </c>
      <c r="O69" s="32" t="str">
        <f t="shared" ca="1" si="3"/>
        <v>60-69</v>
      </c>
    </row>
    <row r="70" spans="1:15" s="32" customFormat="1" ht="15.75" customHeight="1" x14ac:dyDescent="0.2">
      <c r="A70" s="32">
        <v>68</v>
      </c>
      <c r="B70" s="38" t="s">
        <v>1601</v>
      </c>
      <c r="C70" s="38" t="s">
        <v>4871</v>
      </c>
      <c r="D70" s="38" t="s">
        <v>100</v>
      </c>
      <c r="E70" s="32">
        <v>37</v>
      </c>
      <c r="F70" s="51">
        <v>27140</v>
      </c>
      <c r="G70" s="38" t="s">
        <v>798</v>
      </c>
      <c r="H70" s="38" t="s">
        <v>250</v>
      </c>
      <c r="I70" s="38" t="s">
        <v>104</v>
      </c>
      <c r="J70" s="38" t="s">
        <v>80</v>
      </c>
      <c r="K70" s="38" t="s">
        <v>4752</v>
      </c>
      <c r="L70" s="38" t="s">
        <v>93</v>
      </c>
      <c r="M70" s="32">
        <v>9</v>
      </c>
      <c r="N70" s="32">
        <f t="shared" ca="1" si="2"/>
        <v>49</v>
      </c>
      <c r="O70" s="32" t="str">
        <f t="shared" ca="1" si="3"/>
        <v>40-49</v>
      </c>
    </row>
    <row r="71" spans="1:15" s="32" customFormat="1" ht="15.75" customHeight="1" x14ac:dyDescent="0.2">
      <c r="A71" s="32">
        <v>69</v>
      </c>
      <c r="B71" s="38" t="s">
        <v>4872</v>
      </c>
      <c r="C71" s="38" t="s">
        <v>4873</v>
      </c>
      <c r="D71" s="38" t="s">
        <v>100</v>
      </c>
      <c r="E71" s="32">
        <v>16</v>
      </c>
      <c r="F71" s="51">
        <v>25376</v>
      </c>
      <c r="G71" s="38" t="s">
        <v>2977</v>
      </c>
      <c r="H71" s="38" t="s">
        <v>250</v>
      </c>
      <c r="I71" s="38" t="s">
        <v>79</v>
      </c>
      <c r="J71" s="38" t="s">
        <v>80</v>
      </c>
      <c r="K71" s="38" t="s">
        <v>4728</v>
      </c>
      <c r="L71" s="38" t="s">
        <v>93</v>
      </c>
      <c r="M71" s="32">
        <v>6</v>
      </c>
      <c r="N71" s="32">
        <f t="shared" ca="1" si="2"/>
        <v>54</v>
      </c>
      <c r="O71" s="32" t="str">
        <f t="shared" ca="1" si="3"/>
        <v>50-59</v>
      </c>
    </row>
    <row r="72" spans="1:15" s="32" customFormat="1" ht="15.75" customHeight="1" x14ac:dyDescent="0.2">
      <c r="A72" s="32">
        <v>70</v>
      </c>
      <c r="B72" s="38" t="s">
        <v>4874</v>
      </c>
      <c r="C72" s="38" t="s">
        <v>4875</v>
      </c>
      <c r="D72" s="38" t="s">
        <v>74</v>
      </c>
      <c r="E72" s="32">
        <v>78</v>
      </c>
      <c r="F72" s="51">
        <v>34027</v>
      </c>
      <c r="G72" s="38" t="s">
        <v>312</v>
      </c>
      <c r="H72" s="38" t="s">
        <v>103</v>
      </c>
      <c r="I72" s="38" t="s">
        <v>104</v>
      </c>
      <c r="J72" s="38" t="s">
        <v>80</v>
      </c>
      <c r="K72" s="38" t="s">
        <v>4745</v>
      </c>
      <c r="L72" s="38" t="s">
        <v>93</v>
      </c>
      <c r="M72" s="32">
        <v>8</v>
      </c>
      <c r="N72" s="32">
        <f t="shared" ca="1" si="2"/>
        <v>30</v>
      </c>
      <c r="O72" s="32" t="str">
        <f t="shared" ca="1" si="3"/>
        <v>30-39</v>
      </c>
    </row>
    <row r="73" spans="1:15" s="32" customFormat="1" ht="15.75" customHeight="1" x14ac:dyDescent="0.2">
      <c r="A73" s="32">
        <v>71</v>
      </c>
      <c r="B73" s="38" t="s">
        <v>4876</v>
      </c>
      <c r="C73" s="38" t="s">
        <v>4877</v>
      </c>
      <c r="D73" s="38" t="s">
        <v>74</v>
      </c>
      <c r="E73" s="32">
        <v>30</v>
      </c>
      <c r="F73" s="51">
        <v>31074</v>
      </c>
      <c r="G73" s="38" t="s">
        <v>1121</v>
      </c>
      <c r="H73" s="38" t="s">
        <v>415</v>
      </c>
      <c r="I73" s="38" t="s">
        <v>104</v>
      </c>
      <c r="J73" s="38" t="s">
        <v>80</v>
      </c>
      <c r="K73" s="38" t="s">
        <v>4869</v>
      </c>
      <c r="L73" s="38" t="s">
        <v>81</v>
      </c>
      <c r="M73" s="32">
        <v>12</v>
      </c>
      <c r="N73" s="32">
        <f t="shared" ca="1" si="2"/>
        <v>38</v>
      </c>
      <c r="O73" s="32" t="str">
        <f t="shared" ca="1" si="3"/>
        <v>30-39</v>
      </c>
    </row>
    <row r="74" spans="1:15" s="32" customFormat="1" ht="15.75" customHeight="1" x14ac:dyDescent="0.2">
      <c r="A74" s="32">
        <v>72</v>
      </c>
      <c r="B74" s="38" t="s">
        <v>2806</v>
      </c>
      <c r="C74" s="38" t="s">
        <v>4878</v>
      </c>
      <c r="D74" s="38" t="s">
        <v>74</v>
      </c>
      <c r="E74" s="32">
        <v>93</v>
      </c>
      <c r="F74" s="51">
        <v>26342</v>
      </c>
      <c r="G74" s="38" t="s">
        <v>2580</v>
      </c>
      <c r="H74" s="38" t="s">
        <v>78</v>
      </c>
      <c r="I74" s="38" t="s">
        <v>104</v>
      </c>
      <c r="J74" s="38" t="s">
        <v>80</v>
      </c>
      <c r="K74" s="39">
        <v>1</v>
      </c>
      <c r="L74" s="38" t="s">
        <v>81</v>
      </c>
      <c r="M74" s="32">
        <v>16</v>
      </c>
      <c r="N74" s="32">
        <f t="shared" ca="1" si="2"/>
        <v>51</v>
      </c>
      <c r="O74" s="32" t="str">
        <f t="shared" ca="1" si="3"/>
        <v>50-59</v>
      </c>
    </row>
    <row r="75" spans="1:15" s="32" customFormat="1" ht="15.75" customHeight="1" x14ac:dyDescent="0.2">
      <c r="A75" s="32">
        <v>73</v>
      </c>
      <c r="B75" s="38" t="s">
        <v>4879</v>
      </c>
      <c r="C75" s="38" t="s">
        <v>4880</v>
      </c>
      <c r="D75" s="38" t="s">
        <v>100</v>
      </c>
      <c r="E75" s="32">
        <v>16</v>
      </c>
      <c r="F75" s="51">
        <v>22063</v>
      </c>
      <c r="G75" s="38" t="s">
        <v>670</v>
      </c>
      <c r="H75" s="38" t="s">
        <v>250</v>
      </c>
      <c r="I75" s="38" t="s">
        <v>104</v>
      </c>
      <c r="J75" s="38" t="s">
        <v>80</v>
      </c>
      <c r="K75" s="38" t="s">
        <v>4881</v>
      </c>
      <c r="L75" s="38" t="s">
        <v>81</v>
      </c>
      <c r="M75" s="32">
        <v>5</v>
      </c>
      <c r="N75" s="32">
        <f t="shared" ca="1" si="2"/>
        <v>63</v>
      </c>
      <c r="O75" s="32" t="str">
        <f t="shared" ca="1" si="3"/>
        <v>60-69</v>
      </c>
    </row>
    <row r="76" spans="1:15" s="32" customFormat="1" ht="15.75" customHeight="1" x14ac:dyDescent="0.2">
      <c r="A76" s="32">
        <v>74</v>
      </c>
      <c r="B76" s="38" t="s">
        <v>4882</v>
      </c>
      <c r="C76" s="38" t="s">
        <v>4883</v>
      </c>
      <c r="D76" s="38" t="s">
        <v>100</v>
      </c>
      <c r="E76" s="32">
        <v>94</v>
      </c>
      <c r="F76" s="51">
        <v>25373</v>
      </c>
      <c r="H76" s="38" t="s">
        <v>250</v>
      </c>
      <c r="I76" s="38" t="s">
        <v>79</v>
      </c>
      <c r="J76" s="38" t="s">
        <v>80</v>
      </c>
      <c r="K76" s="38" t="s">
        <v>4884</v>
      </c>
      <c r="L76" s="38" t="s">
        <v>81</v>
      </c>
      <c r="M76" s="32">
        <v>6</v>
      </c>
      <c r="N76" s="32">
        <f t="shared" ca="1" si="2"/>
        <v>54</v>
      </c>
      <c r="O76" s="32" t="str">
        <f t="shared" ca="1" si="3"/>
        <v>50-59</v>
      </c>
    </row>
    <row r="77" spans="1:15" s="32" customFormat="1" ht="15.75" customHeight="1" x14ac:dyDescent="0.2">
      <c r="A77" s="32">
        <v>75</v>
      </c>
      <c r="B77" s="38" t="s">
        <v>4885</v>
      </c>
      <c r="C77" s="38" t="s">
        <v>4886</v>
      </c>
      <c r="D77" s="38" t="s">
        <v>100</v>
      </c>
      <c r="E77" s="32">
        <v>28</v>
      </c>
      <c r="F77" s="51">
        <v>28686</v>
      </c>
      <c r="G77" s="38" t="s">
        <v>463</v>
      </c>
      <c r="H77" s="38" t="s">
        <v>92</v>
      </c>
      <c r="I77" s="38" t="s">
        <v>79</v>
      </c>
      <c r="J77" s="38" t="s">
        <v>80</v>
      </c>
      <c r="K77" s="38" t="s">
        <v>4887</v>
      </c>
      <c r="L77" s="38" t="s">
        <v>93</v>
      </c>
      <c r="M77" s="32">
        <v>19</v>
      </c>
      <c r="N77" s="32">
        <f t="shared" ca="1" si="2"/>
        <v>45</v>
      </c>
      <c r="O77" s="32" t="str">
        <f t="shared" ca="1" si="3"/>
        <v>40-49</v>
      </c>
    </row>
    <row r="78" spans="1:15" s="32" customFormat="1" ht="15.75" customHeight="1" x14ac:dyDescent="0.2">
      <c r="A78" s="32">
        <v>76</v>
      </c>
      <c r="B78" s="38" t="s">
        <v>4888</v>
      </c>
      <c r="C78" s="38" t="s">
        <v>4889</v>
      </c>
      <c r="D78" s="38" t="s">
        <v>100</v>
      </c>
      <c r="E78" s="32">
        <v>20</v>
      </c>
      <c r="F78" s="51">
        <v>28513</v>
      </c>
      <c r="G78" s="38" t="s">
        <v>3212</v>
      </c>
      <c r="H78" s="38" t="s">
        <v>147</v>
      </c>
      <c r="I78" s="38" t="s">
        <v>131</v>
      </c>
      <c r="J78" s="38" t="s">
        <v>80</v>
      </c>
      <c r="K78" s="38" t="s">
        <v>4890</v>
      </c>
      <c r="L78" s="38" t="s">
        <v>81</v>
      </c>
      <c r="M78" s="32">
        <v>18</v>
      </c>
      <c r="N78" s="32">
        <f t="shared" ca="1" si="2"/>
        <v>45</v>
      </c>
      <c r="O78" s="32" t="str">
        <f t="shared" ca="1" si="3"/>
        <v>40-49</v>
      </c>
    </row>
    <row r="79" spans="1:15" s="32" customFormat="1" ht="15.75" customHeight="1" x14ac:dyDescent="0.2">
      <c r="A79" s="32">
        <v>77</v>
      </c>
      <c r="B79" s="38" t="s">
        <v>4891</v>
      </c>
      <c r="C79" s="38" t="s">
        <v>4892</v>
      </c>
      <c r="D79" s="38" t="s">
        <v>74</v>
      </c>
      <c r="E79" s="32">
        <v>79</v>
      </c>
      <c r="F79" s="51">
        <v>32763</v>
      </c>
      <c r="G79" s="38" t="s">
        <v>2412</v>
      </c>
      <c r="H79" s="38" t="s">
        <v>103</v>
      </c>
      <c r="I79" s="38" t="s">
        <v>79</v>
      </c>
      <c r="J79" s="38" t="s">
        <v>80</v>
      </c>
      <c r="K79" s="38" t="s">
        <v>4852</v>
      </c>
      <c r="L79" s="38" t="s">
        <v>93</v>
      </c>
      <c r="M79" s="32">
        <v>7</v>
      </c>
      <c r="N79" s="32">
        <f t="shared" ca="1" si="2"/>
        <v>34</v>
      </c>
      <c r="O79" s="32" t="str">
        <f t="shared" ca="1" si="3"/>
        <v>30-39</v>
      </c>
    </row>
    <row r="80" spans="1:15" s="32" customFormat="1" ht="15.75" customHeight="1" x14ac:dyDescent="0.2">
      <c r="A80" s="32">
        <v>78</v>
      </c>
      <c r="B80" s="38" t="s">
        <v>4893</v>
      </c>
      <c r="C80" s="38" t="s">
        <v>4894</v>
      </c>
      <c r="D80" s="38" t="s">
        <v>74</v>
      </c>
      <c r="E80" s="32">
        <v>37</v>
      </c>
      <c r="F80" s="51">
        <v>31118</v>
      </c>
      <c r="G80" s="38" t="s">
        <v>387</v>
      </c>
      <c r="H80" s="38" t="s">
        <v>415</v>
      </c>
      <c r="I80" s="38" t="s">
        <v>104</v>
      </c>
      <c r="J80" s="38" t="s">
        <v>80</v>
      </c>
      <c r="K80" s="53">
        <v>-100</v>
      </c>
      <c r="L80" s="38" t="s">
        <v>93</v>
      </c>
      <c r="M80" s="32">
        <v>8</v>
      </c>
      <c r="N80" s="32">
        <f t="shared" ca="1" si="2"/>
        <v>38</v>
      </c>
      <c r="O80" s="32" t="str">
        <f t="shared" ca="1" si="3"/>
        <v>30-39</v>
      </c>
    </row>
    <row r="81" spans="1:15" s="32" customFormat="1" ht="15.75" customHeight="1" x14ac:dyDescent="0.2">
      <c r="A81" s="32">
        <v>79</v>
      </c>
      <c r="B81" s="38" t="s">
        <v>4895</v>
      </c>
      <c r="C81" s="38" t="s">
        <v>4896</v>
      </c>
      <c r="D81" s="38" t="s">
        <v>100</v>
      </c>
      <c r="E81" s="32">
        <v>76</v>
      </c>
      <c r="F81" s="51">
        <v>25113</v>
      </c>
      <c r="G81" s="38" t="s">
        <v>263</v>
      </c>
      <c r="H81" s="38" t="s">
        <v>78</v>
      </c>
      <c r="I81" s="38" t="s">
        <v>79</v>
      </c>
      <c r="J81" s="38" t="s">
        <v>80</v>
      </c>
      <c r="K81" s="38" t="s">
        <v>4833</v>
      </c>
      <c r="L81" s="38" t="s">
        <v>93</v>
      </c>
      <c r="M81" s="32">
        <v>18</v>
      </c>
      <c r="N81" s="32">
        <f t="shared" ca="1" si="2"/>
        <v>55</v>
      </c>
      <c r="O81" s="32" t="str">
        <f t="shared" ca="1" si="3"/>
        <v>50-59</v>
      </c>
    </row>
    <row r="82" spans="1:15" s="32" customFormat="1" ht="15.75" customHeight="1" x14ac:dyDescent="0.2">
      <c r="A82" s="32">
        <v>80</v>
      </c>
      <c r="B82" s="38" t="s">
        <v>4897</v>
      </c>
      <c r="C82" s="38" t="s">
        <v>4898</v>
      </c>
      <c r="D82" s="38" t="s">
        <v>74</v>
      </c>
      <c r="E82" s="32">
        <v>11</v>
      </c>
      <c r="F82" s="51">
        <v>28604</v>
      </c>
      <c r="G82" s="38" t="s">
        <v>1915</v>
      </c>
      <c r="H82" s="38" t="s">
        <v>130</v>
      </c>
      <c r="I82" s="38" t="s">
        <v>79</v>
      </c>
      <c r="J82" s="38" t="s">
        <v>80</v>
      </c>
      <c r="K82" s="38" t="s">
        <v>4737</v>
      </c>
      <c r="L82" s="38" t="s">
        <v>93</v>
      </c>
      <c r="M82" s="32">
        <v>13</v>
      </c>
      <c r="N82" s="32">
        <f t="shared" ca="1" si="2"/>
        <v>45</v>
      </c>
      <c r="O82" s="32" t="str">
        <f t="shared" ca="1" si="3"/>
        <v>40-49</v>
      </c>
    </row>
    <row r="83" spans="1:15" s="32" customFormat="1" ht="15.75" customHeight="1" x14ac:dyDescent="0.2">
      <c r="A83" s="32">
        <v>81</v>
      </c>
      <c r="B83" s="38" t="s">
        <v>4899</v>
      </c>
      <c r="C83" s="38" t="s">
        <v>4900</v>
      </c>
      <c r="D83" s="38" t="s">
        <v>100</v>
      </c>
      <c r="E83" s="32">
        <v>58</v>
      </c>
      <c r="F83" s="51">
        <v>31659</v>
      </c>
      <c r="H83" s="38" t="s">
        <v>191</v>
      </c>
      <c r="I83" s="38" t="s">
        <v>131</v>
      </c>
      <c r="J83" s="38" t="s">
        <v>80</v>
      </c>
      <c r="K83" s="38" t="s">
        <v>4890</v>
      </c>
      <c r="L83" s="38" t="s">
        <v>93</v>
      </c>
      <c r="M83" s="32">
        <v>13</v>
      </c>
      <c r="N83" s="32">
        <f t="shared" ca="1" si="2"/>
        <v>37</v>
      </c>
      <c r="O83" s="32" t="str">
        <f t="shared" ca="1" si="3"/>
        <v>30-39</v>
      </c>
    </row>
    <row r="84" spans="1:15" s="32" customFormat="1" ht="15.75" customHeight="1" x14ac:dyDescent="0.2">
      <c r="A84" s="32">
        <v>82</v>
      </c>
      <c r="B84" s="38" t="s">
        <v>2363</v>
      </c>
      <c r="C84" s="38" t="s">
        <v>4901</v>
      </c>
      <c r="D84" s="38" t="s">
        <v>100</v>
      </c>
      <c r="E84" s="32">
        <v>93</v>
      </c>
      <c r="F84" s="51">
        <v>23921</v>
      </c>
      <c r="G84" s="38" t="s">
        <v>4328</v>
      </c>
      <c r="H84" s="38" t="s">
        <v>92</v>
      </c>
      <c r="I84" s="38" t="s">
        <v>131</v>
      </c>
      <c r="J84" s="38" t="s">
        <v>80</v>
      </c>
      <c r="K84" s="38" t="s">
        <v>4902</v>
      </c>
      <c r="L84" s="38" t="s">
        <v>93</v>
      </c>
      <c r="M84" s="32">
        <v>19</v>
      </c>
      <c r="N84" s="32">
        <f t="shared" ca="1" si="2"/>
        <v>58</v>
      </c>
      <c r="O84" s="32" t="str">
        <f t="shared" ca="1" si="3"/>
        <v>50-59</v>
      </c>
    </row>
    <row r="85" spans="1:15" s="32" customFormat="1" ht="15.75" customHeight="1" x14ac:dyDescent="0.2">
      <c r="A85" s="32">
        <v>83</v>
      </c>
      <c r="B85" s="38" t="s">
        <v>4903</v>
      </c>
      <c r="C85" s="38" t="s">
        <v>4904</v>
      </c>
      <c r="D85" s="38" t="s">
        <v>74</v>
      </c>
      <c r="E85" s="32">
        <v>97</v>
      </c>
      <c r="F85" s="51">
        <v>24529</v>
      </c>
      <c r="G85" s="38" t="s">
        <v>230</v>
      </c>
      <c r="H85" s="38" t="s">
        <v>161</v>
      </c>
      <c r="I85" s="38" t="s">
        <v>79</v>
      </c>
      <c r="J85" s="38" t="s">
        <v>80</v>
      </c>
      <c r="K85" s="38" t="s">
        <v>4719</v>
      </c>
      <c r="L85" s="38" t="s">
        <v>81</v>
      </c>
      <c r="M85" s="32">
        <v>18</v>
      </c>
      <c r="N85" s="32">
        <f t="shared" ca="1" si="2"/>
        <v>56</v>
      </c>
      <c r="O85" s="32" t="str">
        <f t="shared" ca="1" si="3"/>
        <v>50-59</v>
      </c>
    </row>
    <row r="86" spans="1:15" s="32" customFormat="1" ht="15.75" customHeight="1" x14ac:dyDescent="0.2">
      <c r="A86" s="32">
        <v>84</v>
      </c>
      <c r="B86" s="38" t="s">
        <v>4905</v>
      </c>
      <c r="C86" s="38" t="s">
        <v>4906</v>
      </c>
      <c r="D86" s="38" t="s">
        <v>74</v>
      </c>
      <c r="E86" s="32">
        <v>78</v>
      </c>
      <c r="F86" s="51">
        <v>21223</v>
      </c>
      <c r="G86" s="38" t="s">
        <v>737</v>
      </c>
      <c r="H86" s="38" t="s">
        <v>250</v>
      </c>
      <c r="I86" s="38" t="s">
        <v>79</v>
      </c>
      <c r="J86" s="38" t="s">
        <v>80</v>
      </c>
      <c r="K86" s="38" t="s">
        <v>4785</v>
      </c>
      <c r="L86" s="38" t="s">
        <v>81</v>
      </c>
      <c r="M86" s="32">
        <v>14</v>
      </c>
      <c r="N86" s="32">
        <f t="shared" ca="1" si="2"/>
        <v>65</v>
      </c>
      <c r="O86" s="32" t="str">
        <f t="shared" ca="1" si="3"/>
        <v>60-69</v>
      </c>
    </row>
    <row r="87" spans="1:15" s="32" customFormat="1" ht="15.75" customHeight="1" x14ac:dyDescent="0.2">
      <c r="A87" s="32">
        <v>85</v>
      </c>
      <c r="B87" s="38" t="s">
        <v>4907</v>
      </c>
      <c r="C87" s="38" t="s">
        <v>4908</v>
      </c>
      <c r="D87" s="38" t="s">
        <v>74</v>
      </c>
      <c r="E87" s="32">
        <v>1</v>
      </c>
      <c r="F87" s="51">
        <v>21326</v>
      </c>
      <c r="G87" s="38" t="s">
        <v>594</v>
      </c>
      <c r="H87" s="38" t="s">
        <v>250</v>
      </c>
      <c r="I87" s="38" t="s">
        <v>79</v>
      </c>
      <c r="J87" s="38" t="s">
        <v>80</v>
      </c>
      <c r="K87" s="38" t="s">
        <v>4716</v>
      </c>
      <c r="L87" s="38" t="s">
        <v>93</v>
      </c>
      <c r="M87" s="32">
        <v>8</v>
      </c>
      <c r="N87" s="32">
        <f t="shared" ca="1" si="2"/>
        <v>65</v>
      </c>
      <c r="O87" s="32" t="str">
        <f t="shared" ca="1" si="3"/>
        <v>60-69</v>
      </c>
    </row>
    <row r="88" spans="1:15" s="32" customFormat="1" ht="15.75" customHeight="1" x14ac:dyDescent="0.2">
      <c r="A88" s="32">
        <v>86</v>
      </c>
      <c r="B88" s="38" t="s">
        <v>4909</v>
      </c>
      <c r="C88" s="38" t="s">
        <v>4910</v>
      </c>
      <c r="D88" s="38" t="s">
        <v>74</v>
      </c>
      <c r="E88" s="32">
        <v>75</v>
      </c>
      <c r="F88" s="51">
        <v>32571</v>
      </c>
      <c r="G88" s="38" t="s">
        <v>1323</v>
      </c>
      <c r="H88" s="38" t="s">
        <v>191</v>
      </c>
      <c r="I88" s="38" t="s">
        <v>131</v>
      </c>
      <c r="J88" s="38" t="s">
        <v>80</v>
      </c>
      <c r="K88" s="32">
        <v>1</v>
      </c>
      <c r="L88" s="38" t="s">
        <v>81</v>
      </c>
      <c r="M88" s="32">
        <v>7</v>
      </c>
      <c r="N88" s="32">
        <f t="shared" ca="1" si="2"/>
        <v>34</v>
      </c>
      <c r="O88" s="32" t="str">
        <f t="shared" ca="1" si="3"/>
        <v>30-39</v>
      </c>
    </row>
    <row r="89" spans="1:15" s="32" customFormat="1" ht="15.75" customHeight="1" x14ac:dyDescent="0.2">
      <c r="A89" s="32">
        <v>87</v>
      </c>
      <c r="B89" s="38" t="s">
        <v>4911</v>
      </c>
      <c r="C89" s="38" t="s">
        <v>4912</v>
      </c>
      <c r="D89" s="38" t="s">
        <v>74</v>
      </c>
      <c r="E89" s="32">
        <v>78</v>
      </c>
      <c r="F89" s="51">
        <v>27142</v>
      </c>
      <c r="G89" s="38" t="s">
        <v>607</v>
      </c>
      <c r="H89" s="38" t="s">
        <v>103</v>
      </c>
      <c r="I89" s="38" t="s">
        <v>79</v>
      </c>
      <c r="J89" s="38" t="s">
        <v>80</v>
      </c>
      <c r="K89" s="38" t="s">
        <v>4913</v>
      </c>
      <c r="L89" s="38" t="s">
        <v>93</v>
      </c>
      <c r="M89" s="32">
        <v>8</v>
      </c>
      <c r="N89" s="32">
        <f t="shared" ca="1" si="2"/>
        <v>49</v>
      </c>
      <c r="O89" s="32" t="str">
        <f t="shared" ca="1" si="3"/>
        <v>40-49</v>
      </c>
    </row>
    <row r="90" spans="1:15" s="32" customFormat="1" ht="15.75" customHeight="1" x14ac:dyDescent="0.2">
      <c r="A90" s="32">
        <v>88</v>
      </c>
      <c r="B90" s="38" t="s">
        <v>4914</v>
      </c>
      <c r="C90" s="38" t="s">
        <v>4915</v>
      </c>
      <c r="D90" s="38" t="s">
        <v>100</v>
      </c>
      <c r="E90" s="32">
        <v>41</v>
      </c>
      <c r="F90" s="51">
        <v>24141</v>
      </c>
      <c r="G90" s="38" t="s">
        <v>2112</v>
      </c>
      <c r="H90" s="38" t="s">
        <v>92</v>
      </c>
      <c r="I90" s="38" t="s">
        <v>131</v>
      </c>
      <c r="J90" s="38" t="s">
        <v>80</v>
      </c>
      <c r="K90" s="38" t="s">
        <v>4916</v>
      </c>
      <c r="L90" s="38" t="s">
        <v>81</v>
      </c>
      <c r="M90" s="32">
        <v>7</v>
      </c>
      <c r="N90" s="32">
        <f t="shared" ca="1" si="2"/>
        <v>57</v>
      </c>
      <c r="O90" s="32" t="str">
        <f t="shared" ca="1" si="3"/>
        <v>50-59</v>
      </c>
    </row>
    <row r="91" spans="1:15" s="32" customFormat="1" ht="15.75" customHeight="1" x14ac:dyDescent="0.2">
      <c r="A91" s="32">
        <v>89</v>
      </c>
      <c r="B91" s="38" t="s">
        <v>4917</v>
      </c>
      <c r="C91" s="38" t="s">
        <v>4918</v>
      </c>
      <c r="D91" s="38" t="s">
        <v>74</v>
      </c>
      <c r="E91" s="32">
        <v>74</v>
      </c>
      <c r="F91" s="51">
        <v>24494</v>
      </c>
      <c r="G91" s="38" t="s">
        <v>153</v>
      </c>
      <c r="H91" s="38" t="s">
        <v>191</v>
      </c>
      <c r="I91" s="38" t="s">
        <v>79</v>
      </c>
      <c r="J91" s="38" t="s">
        <v>80</v>
      </c>
      <c r="K91" s="38" t="s">
        <v>4782</v>
      </c>
      <c r="L91" s="38" t="s">
        <v>81</v>
      </c>
      <c r="M91" s="32">
        <v>14</v>
      </c>
      <c r="N91" s="32">
        <f t="shared" ca="1" si="2"/>
        <v>56</v>
      </c>
      <c r="O91" s="32" t="str">
        <f t="shared" ca="1" si="3"/>
        <v>50-59</v>
      </c>
    </row>
    <row r="92" spans="1:15" s="32" customFormat="1" ht="15.75" customHeight="1" x14ac:dyDescent="0.2">
      <c r="A92" s="32">
        <v>90</v>
      </c>
      <c r="B92" s="38" t="s">
        <v>4919</v>
      </c>
      <c r="C92" s="38" t="s">
        <v>4920</v>
      </c>
      <c r="D92" s="38" t="s">
        <v>74</v>
      </c>
      <c r="E92" s="32">
        <v>76</v>
      </c>
      <c r="F92" s="51">
        <v>30998</v>
      </c>
      <c r="G92" s="38" t="s">
        <v>256</v>
      </c>
      <c r="H92" s="38" t="s">
        <v>78</v>
      </c>
      <c r="I92" s="38" t="s">
        <v>79</v>
      </c>
      <c r="J92" s="38" t="s">
        <v>80</v>
      </c>
      <c r="K92" s="38" t="s">
        <v>4798</v>
      </c>
      <c r="L92" s="38" t="s">
        <v>93</v>
      </c>
      <c r="M92" s="32">
        <v>11</v>
      </c>
      <c r="N92" s="32">
        <f t="shared" ca="1" si="2"/>
        <v>38</v>
      </c>
      <c r="O92" s="32" t="str">
        <f t="shared" ca="1" si="3"/>
        <v>30-39</v>
      </c>
    </row>
    <row r="93" spans="1:15" s="32" customFormat="1" ht="15.75" customHeight="1" x14ac:dyDescent="0.2">
      <c r="A93" s="32">
        <v>91</v>
      </c>
      <c r="B93" s="38" t="s">
        <v>3762</v>
      </c>
      <c r="C93" s="38" t="s">
        <v>4921</v>
      </c>
      <c r="D93" s="38" t="s">
        <v>74</v>
      </c>
      <c r="E93" s="32">
        <v>69</v>
      </c>
      <c r="F93" s="51">
        <v>20144</v>
      </c>
      <c r="G93" s="38" t="s">
        <v>491</v>
      </c>
      <c r="H93" s="38" t="s">
        <v>103</v>
      </c>
      <c r="I93" s="38" t="s">
        <v>104</v>
      </c>
      <c r="J93" s="38" t="s">
        <v>80</v>
      </c>
      <c r="K93" s="38" t="s">
        <v>4791</v>
      </c>
      <c r="L93" s="38" t="s">
        <v>81</v>
      </c>
      <c r="M93" s="32">
        <v>17</v>
      </c>
      <c r="N93" s="32">
        <f t="shared" ca="1" si="2"/>
        <v>68</v>
      </c>
      <c r="O93" s="32" t="str">
        <f t="shared" ca="1" si="3"/>
        <v>60-69</v>
      </c>
    </row>
    <row r="94" spans="1:15" s="32" customFormat="1" ht="15.75" customHeight="1" x14ac:dyDescent="0.2">
      <c r="A94" s="32">
        <v>92</v>
      </c>
      <c r="B94" s="38" t="s">
        <v>4922</v>
      </c>
      <c r="C94" s="38" t="s">
        <v>4923</v>
      </c>
      <c r="D94" s="38" t="s">
        <v>100</v>
      </c>
      <c r="E94" s="32">
        <v>98</v>
      </c>
      <c r="F94" s="51">
        <v>29475</v>
      </c>
      <c r="G94" s="38" t="s">
        <v>334</v>
      </c>
      <c r="H94" s="38" t="s">
        <v>191</v>
      </c>
      <c r="I94" s="38" t="s">
        <v>79</v>
      </c>
      <c r="J94" s="38" t="s">
        <v>80</v>
      </c>
      <c r="K94" s="38" t="s">
        <v>4881</v>
      </c>
      <c r="L94" s="38" t="s">
        <v>93</v>
      </c>
      <c r="M94" s="32">
        <v>12</v>
      </c>
      <c r="N94" s="32">
        <f t="shared" ca="1" si="2"/>
        <v>43</v>
      </c>
      <c r="O94" s="32" t="str">
        <f t="shared" ca="1" si="3"/>
        <v>40-49</v>
      </c>
    </row>
    <row r="95" spans="1:15" s="32" customFormat="1" ht="15.75" customHeight="1" x14ac:dyDescent="0.2">
      <c r="A95" s="32">
        <v>93</v>
      </c>
      <c r="B95" s="38" t="s">
        <v>3257</v>
      </c>
      <c r="C95" s="38" t="s">
        <v>4924</v>
      </c>
      <c r="D95" s="38" t="s">
        <v>74</v>
      </c>
      <c r="E95" s="32">
        <v>63</v>
      </c>
      <c r="F95" s="51">
        <v>27957</v>
      </c>
      <c r="G95" s="38" t="s">
        <v>3034</v>
      </c>
      <c r="H95" s="38" t="s">
        <v>147</v>
      </c>
      <c r="I95" s="38" t="s">
        <v>79</v>
      </c>
      <c r="J95" s="38" t="s">
        <v>80</v>
      </c>
      <c r="K95" s="38" t="s">
        <v>4728</v>
      </c>
      <c r="L95" s="38" t="s">
        <v>81</v>
      </c>
      <c r="M95" s="32">
        <v>10</v>
      </c>
      <c r="N95" s="32">
        <f t="shared" ca="1" si="2"/>
        <v>47</v>
      </c>
      <c r="O95" s="32" t="str">
        <f t="shared" ca="1" si="3"/>
        <v>40-49</v>
      </c>
    </row>
    <row r="96" spans="1:15" s="32" customFormat="1" ht="15.75" customHeight="1" x14ac:dyDescent="0.2">
      <c r="A96" s="32">
        <v>94</v>
      </c>
      <c r="B96" s="38" t="s">
        <v>4925</v>
      </c>
      <c r="C96" s="38" t="s">
        <v>4926</v>
      </c>
      <c r="D96" s="38" t="s">
        <v>74</v>
      </c>
      <c r="E96" s="32">
        <v>33</v>
      </c>
      <c r="F96" s="51">
        <v>27248</v>
      </c>
      <c r="G96" s="38" t="s">
        <v>857</v>
      </c>
      <c r="H96" s="38" t="s">
        <v>78</v>
      </c>
      <c r="I96" s="38" t="s">
        <v>79</v>
      </c>
      <c r="J96" s="38" t="s">
        <v>80</v>
      </c>
      <c r="K96" s="38" t="s">
        <v>4860</v>
      </c>
      <c r="L96" s="38" t="s">
        <v>93</v>
      </c>
      <c r="M96" s="32">
        <v>21</v>
      </c>
      <c r="N96" s="32">
        <f t="shared" ca="1" si="2"/>
        <v>49</v>
      </c>
      <c r="O96" s="32" t="str">
        <f t="shared" ca="1" si="3"/>
        <v>40-49</v>
      </c>
    </row>
    <row r="97" spans="1:15" s="32" customFormat="1" ht="15.75" customHeight="1" x14ac:dyDescent="0.2">
      <c r="A97" s="32">
        <v>95</v>
      </c>
      <c r="B97" s="38" t="s">
        <v>4927</v>
      </c>
      <c r="C97" s="38" t="s">
        <v>4928</v>
      </c>
      <c r="D97" s="38" t="s">
        <v>100</v>
      </c>
      <c r="E97" s="32">
        <v>67</v>
      </c>
      <c r="F97" s="51">
        <v>22275</v>
      </c>
      <c r="G97" s="38" t="s">
        <v>2283</v>
      </c>
      <c r="H97" s="38" t="s">
        <v>78</v>
      </c>
      <c r="I97" s="38" t="s">
        <v>104</v>
      </c>
      <c r="J97" s="38" t="s">
        <v>80</v>
      </c>
      <c r="K97" s="38" t="s">
        <v>4929</v>
      </c>
      <c r="L97" s="38" t="s">
        <v>81</v>
      </c>
      <c r="M97" s="32">
        <v>8</v>
      </c>
      <c r="N97" s="32">
        <f t="shared" ca="1" si="2"/>
        <v>62</v>
      </c>
      <c r="O97" s="32" t="str">
        <f t="shared" ca="1" si="3"/>
        <v>60-69</v>
      </c>
    </row>
    <row r="98" spans="1:15" s="32" customFormat="1" ht="15.75" customHeight="1" x14ac:dyDescent="0.2">
      <c r="A98" s="32">
        <v>96</v>
      </c>
      <c r="B98" s="38" t="s">
        <v>4747</v>
      </c>
      <c r="C98" s="38" t="s">
        <v>4930</v>
      </c>
      <c r="D98" s="38" t="s">
        <v>74</v>
      </c>
      <c r="E98" s="32">
        <v>33</v>
      </c>
      <c r="F98" s="51">
        <v>25081</v>
      </c>
      <c r="G98" s="38" t="s">
        <v>1508</v>
      </c>
      <c r="H98" s="38" t="s">
        <v>78</v>
      </c>
      <c r="I98" s="38" t="s">
        <v>79</v>
      </c>
      <c r="J98" s="38" t="s">
        <v>80</v>
      </c>
      <c r="K98" s="38" t="s">
        <v>4819</v>
      </c>
      <c r="L98" s="38" t="s">
        <v>93</v>
      </c>
      <c r="M98" s="32">
        <v>15</v>
      </c>
      <c r="N98" s="32">
        <f t="shared" ca="1" si="2"/>
        <v>55</v>
      </c>
      <c r="O98" s="32" t="str">
        <f t="shared" ca="1" si="3"/>
        <v>50-59</v>
      </c>
    </row>
    <row r="99" spans="1:15" s="32" customFormat="1" ht="15.75" customHeight="1" x14ac:dyDescent="0.2">
      <c r="A99" s="32">
        <v>97</v>
      </c>
      <c r="B99" s="38" t="s">
        <v>4931</v>
      </c>
      <c r="C99" s="38" t="s">
        <v>4932</v>
      </c>
      <c r="D99" s="38" t="s">
        <v>74</v>
      </c>
      <c r="E99" s="32">
        <v>16</v>
      </c>
      <c r="F99" s="51">
        <v>29063</v>
      </c>
      <c r="G99" s="38" t="s">
        <v>919</v>
      </c>
      <c r="H99" s="38" t="s">
        <v>103</v>
      </c>
      <c r="I99" s="38" t="s">
        <v>79</v>
      </c>
      <c r="J99" s="38" t="s">
        <v>80</v>
      </c>
      <c r="K99" s="38" t="s">
        <v>4767</v>
      </c>
      <c r="L99" s="38" t="s">
        <v>81</v>
      </c>
      <c r="M99" s="32">
        <v>10</v>
      </c>
      <c r="N99" s="32">
        <f t="shared" ca="1" si="2"/>
        <v>44</v>
      </c>
      <c r="O99" s="32" t="str">
        <f t="shared" ca="1" si="3"/>
        <v>40-49</v>
      </c>
    </row>
    <row r="100" spans="1:15" s="32" customFormat="1" ht="15.75" customHeight="1" x14ac:dyDescent="0.2">
      <c r="A100" s="32">
        <v>98</v>
      </c>
      <c r="B100" s="38" t="s">
        <v>4933</v>
      </c>
      <c r="C100" s="38" t="s">
        <v>4934</v>
      </c>
      <c r="D100" s="38" t="s">
        <v>100</v>
      </c>
      <c r="E100" s="32">
        <v>19</v>
      </c>
      <c r="F100" s="51">
        <v>20531</v>
      </c>
      <c r="G100" s="38" t="s">
        <v>3927</v>
      </c>
      <c r="H100" s="38" t="s">
        <v>191</v>
      </c>
      <c r="I100" s="38" t="s">
        <v>79</v>
      </c>
      <c r="J100" s="38" t="s">
        <v>80</v>
      </c>
      <c r="L100" s="38" t="s">
        <v>93</v>
      </c>
      <c r="M100" s="32">
        <v>7</v>
      </c>
      <c r="N100" s="32">
        <f t="shared" ca="1" si="2"/>
        <v>67</v>
      </c>
      <c r="O100" s="32" t="str">
        <f t="shared" ca="1" si="3"/>
        <v>60-69</v>
      </c>
    </row>
    <row r="101" spans="1:15" s="32" customFormat="1" ht="15.75" customHeight="1" x14ac:dyDescent="0.2">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c r="N101" s="32">
        <f t="shared" ca="1" si="2"/>
        <v>25</v>
      </c>
      <c r="O101" s="32" t="str">
        <f t="shared" ca="1" si="3"/>
        <v>20-29</v>
      </c>
    </row>
    <row r="102" spans="1:15" s="32" customFormat="1" ht="15.75" customHeight="1" x14ac:dyDescent="0.2">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c r="N102" s="32">
        <f t="shared" ca="1" si="2"/>
        <v>55</v>
      </c>
      <c r="O102" s="32" t="str">
        <f t="shared" ca="1" si="3"/>
        <v>50-59</v>
      </c>
    </row>
    <row r="103" spans="1:15" s="32" customFormat="1" ht="15.75" customHeight="1" x14ac:dyDescent="0.2">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c r="N103" s="32">
        <f t="shared" ca="1" si="2"/>
        <v>47</v>
      </c>
      <c r="O103" s="32" t="str">
        <f t="shared" ca="1" si="3"/>
        <v>40-49</v>
      </c>
    </row>
    <row r="104" spans="1:15" s="32" customFormat="1" ht="15.75" customHeight="1" x14ac:dyDescent="0.2">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c r="N104" s="32">
        <f t="shared" ca="1" si="2"/>
        <v>66</v>
      </c>
      <c r="O104" s="32" t="str">
        <f t="shared" ca="1" si="3"/>
        <v>60-69</v>
      </c>
    </row>
    <row r="105" spans="1:15" s="32" customFormat="1" ht="15.75" customHeight="1" x14ac:dyDescent="0.2">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c r="N105" s="32">
        <f t="shared" ca="1" si="2"/>
        <v>26</v>
      </c>
      <c r="O105" s="32" t="str">
        <f t="shared" ca="1" si="3"/>
        <v>20-29</v>
      </c>
    </row>
    <row r="106" spans="1:15" s="32" customFormat="1" ht="15.75" customHeight="1" x14ac:dyDescent="0.2">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c r="N106" s="32">
        <f t="shared" ca="1" si="2"/>
        <v>45</v>
      </c>
      <c r="O106" s="32" t="str">
        <f t="shared" ca="1" si="3"/>
        <v>40-49</v>
      </c>
    </row>
    <row r="107" spans="1:15" s="32" customFormat="1" ht="15.75" customHeight="1" x14ac:dyDescent="0.2">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c r="N107" s="32">
        <f t="shared" ca="1" si="2"/>
        <v>22</v>
      </c>
      <c r="O107" s="32" t="str">
        <f t="shared" ca="1" si="3"/>
        <v>20-29</v>
      </c>
    </row>
    <row r="108" spans="1:15" s="32" customFormat="1" ht="15.75" customHeight="1" x14ac:dyDescent="0.2">
      <c r="A108" s="32">
        <v>106</v>
      </c>
      <c r="B108" s="38" t="s">
        <v>1247</v>
      </c>
      <c r="D108" s="38" t="s">
        <v>74</v>
      </c>
      <c r="E108" s="32">
        <v>54</v>
      </c>
      <c r="F108" s="51">
        <v>24291</v>
      </c>
      <c r="G108" s="38" t="s">
        <v>4328</v>
      </c>
      <c r="H108" s="38" t="s">
        <v>191</v>
      </c>
      <c r="I108" s="38" t="s">
        <v>131</v>
      </c>
      <c r="J108" s="38" t="s">
        <v>80</v>
      </c>
      <c r="K108" s="38" t="s">
        <v>4833</v>
      </c>
      <c r="L108" s="38" t="s">
        <v>81</v>
      </c>
      <c r="M108" s="32">
        <v>18</v>
      </c>
      <c r="N108" s="32">
        <f t="shared" ca="1" si="2"/>
        <v>57</v>
      </c>
      <c r="O108" s="32" t="str">
        <f t="shared" ca="1" si="3"/>
        <v>50-59</v>
      </c>
    </row>
    <row r="109" spans="1:15" s="32" customFormat="1" ht="15.75" customHeight="1" x14ac:dyDescent="0.2">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c r="N109" s="32">
        <f t="shared" ca="1" si="2"/>
        <v>33</v>
      </c>
      <c r="O109" s="32" t="str">
        <f t="shared" ca="1" si="3"/>
        <v>30-39</v>
      </c>
    </row>
    <row r="110" spans="1:15" s="32" customFormat="1" ht="15.75" customHeight="1" x14ac:dyDescent="0.2">
      <c r="A110" s="32">
        <v>108</v>
      </c>
      <c r="B110" s="38" t="s">
        <v>4952</v>
      </c>
      <c r="C110" s="38" t="s">
        <v>4953</v>
      </c>
      <c r="D110" s="38" t="s">
        <v>100</v>
      </c>
      <c r="E110" s="32">
        <v>4</v>
      </c>
      <c r="F110" s="51">
        <v>34407</v>
      </c>
      <c r="H110" s="38" t="s">
        <v>250</v>
      </c>
      <c r="I110" s="38" t="s">
        <v>131</v>
      </c>
      <c r="J110" s="38" t="s">
        <v>80</v>
      </c>
      <c r="K110" s="38" t="s">
        <v>4954</v>
      </c>
      <c r="L110" s="38" t="s">
        <v>93</v>
      </c>
      <c r="M110" s="32">
        <v>3</v>
      </c>
      <c r="N110" s="32">
        <f t="shared" ca="1" si="2"/>
        <v>29</v>
      </c>
      <c r="O110" s="32" t="str">
        <f t="shared" ca="1" si="3"/>
        <v>20-29</v>
      </c>
    </row>
    <row r="111" spans="1:15" s="32" customFormat="1" ht="15.75" customHeight="1" x14ac:dyDescent="0.2">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c r="N111" s="32">
        <f t="shared" ca="1" si="2"/>
        <v>44</v>
      </c>
      <c r="O111" s="32" t="str">
        <f t="shared" ca="1" si="3"/>
        <v>40-49</v>
      </c>
    </row>
    <row r="112" spans="1:15" s="32" customFormat="1" ht="15.75" customHeight="1" x14ac:dyDescent="0.2">
      <c r="A112" s="32">
        <v>110</v>
      </c>
      <c r="B112" s="38" t="s">
        <v>4957</v>
      </c>
      <c r="C112" s="38" t="s">
        <v>4958</v>
      </c>
      <c r="D112" s="38" t="s">
        <v>74</v>
      </c>
      <c r="E112" s="32">
        <v>23</v>
      </c>
      <c r="F112" s="51">
        <v>36738</v>
      </c>
      <c r="H112" s="38" t="s">
        <v>103</v>
      </c>
      <c r="I112" s="38" t="s">
        <v>104</v>
      </c>
      <c r="J112" s="38" t="s">
        <v>80</v>
      </c>
      <c r="K112" s="38" t="s">
        <v>4959</v>
      </c>
      <c r="L112" s="38" t="s">
        <v>93</v>
      </c>
      <c r="M112" s="32">
        <v>1</v>
      </c>
      <c r="N112" s="32">
        <f t="shared" ca="1" si="2"/>
        <v>23</v>
      </c>
      <c r="O112" s="32" t="str">
        <f t="shared" ca="1" si="3"/>
        <v>20-29</v>
      </c>
    </row>
    <row r="113" spans="1:15" s="32" customFormat="1" ht="15.75" customHeight="1" x14ac:dyDescent="0.2">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c r="N113" s="32">
        <f t="shared" ca="1" si="2"/>
        <v>30</v>
      </c>
      <c r="O113" s="32" t="str">
        <f t="shared" ca="1" si="3"/>
        <v>30-39</v>
      </c>
    </row>
    <row r="114" spans="1:15" s="32" customFormat="1" ht="15.75" customHeight="1" x14ac:dyDescent="0.2">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c r="N114" s="32">
        <f t="shared" ca="1" si="2"/>
        <v>48</v>
      </c>
      <c r="O114" s="32" t="str">
        <f t="shared" ca="1" si="3"/>
        <v>40-49</v>
      </c>
    </row>
    <row r="115" spans="1:15" s="32" customFormat="1" ht="15.75" customHeight="1" x14ac:dyDescent="0.2">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c r="N115" s="32">
        <f t="shared" ca="1" si="2"/>
        <v>67</v>
      </c>
      <c r="O115" s="32" t="str">
        <f t="shared" ca="1" si="3"/>
        <v>60-69</v>
      </c>
    </row>
    <row r="116" spans="1:15" s="32" customFormat="1" ht="15.75" customHeight="1" x14ac:dyDescent="0.2">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c r="N116" s="32">
        <f t="shared" ca="1" si="2"/>
        <v>38</v>
      </c>
      <c r="O116" s="32" t="str">
        <f t="shared" ca="1" si="3"/>
        <v>30-39</v>
      </c>
    </row>
    <row r="117" spans="1:15" s="32" customFormat="1" ht="15.75" customHeight="1" x14ac:dyDescent="0.2">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c r="N117" s="32">
        <f t="shared" ca="1" si="2"/>
        <v>41</v>
      </c>
      <c r="O117" s="32" t="str">
        <f t="shared" ca="1" si="3"/>
        <v>40-49</v>
      </c>
    </row>
    <row r="118" spans="1:15" s="32" customFormat="1" ht="15.75" customHeight="1" x14ac:dyDescent="0.2">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c r="N118" s="32">
        <f t="shared" ca="1" si="2"/>
        <v>24</v>
      </c>
      <c r="O118" s="32" t="str">
        <f t="shared" ca="1" si="3"/>
        <v>20-29</v>
      </c>
    </row>
    <row r="119" spans="1:15" s="32" customFormat="1" ht="15.75" customHeight="1" x14ac:dyDescent="0.2">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c r="N119" s="32">
        <f t="shared" ca="1" si="2"/>
        <v>41</v>
      </c>
      <c r="O119" s="32" t="str">
        <f t="shared" ca="1" si="3"/>
        <v>40-49</v>
      </c>
    </row>
    <row r="120" spans="1:15" s="32" customFormat="1" ht="15.75" customHeight="1" x14ac:dyDescent="0.2">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c r="N120" s="32">
        <f t="shared" ca="1" si="2"/>
        <v>63</v>
      </c>
      <c r="O120" s="32" t="str">
        <f t="shared" ca="1" si="3"/>
        <v>60-69</v>
      </c>
    </row>
    <row r="121" spans="1:15" s="32" customFormat="1" ht="15.75" customHeight="1" x14ac:dyDescent="0.2">
      <c r="A121" s="32">
        <v>119</v>
      </c>
      <c r="B121" s="38" t="s">
        <v>4978</v>
      </c>
      <c r="C121" s="38" t="s">
        <v>4979</v>
      </c>
      <c r="D121" s="38" t="s">
        <v>74</v>
      </c>
      <c r="E121" s="32">
        <v>9</v>
      </c>
      <c r="F121" s="51">
        <v>29924</v>
      </c>
      <c r="G121" s="38" t="s">
        <v>211</v>
      </c>
      <c r="H121" s="38" t="s">
        <v>250</v>
      </c>
      <c r="I121" s="38" t="s">
        <v>131</v>
      </c>
      <c r="J121" s="38" t="s">
        <v>80</v>
      </c>
      <c r="L121" s="38" t="s">
        <v>81</v>
      </c>
      <c r="M121" s="32">
        <v>9</v>
      </c>
      <c r="N121" s="32">
        <f t="shared" ca="1" si="2"/>
        <v>41</v>
      </c>
      <c r="O121" s="32" t="str">
        <f t="shared" ca="1" si="3"/>
        <v>40-49</v>
      </c>
    </row>
    <row r="122" spans="1:15" s="32" customFormat="1" ht="15.75" customHeight="1" x14ac:dyDescent="0.2">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c r="N122" s="32">
        <f t="shared" ca="1" si="2"/>
        <v>45</v>
      </c>
      <c r="O122" s="32" t="str">
        <f t="shared" ca="1" si="3"/>
        <v>40-49</v>
      </c>
    </row>
    <row r="123" spans="1:15" s="32" customFormat="1" ht="15.75" customHeight="1" x14ac:dyDescent="0.2">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c r="N123" s="32">
        <f t="shared" ca="1" si="2"/>
        <v>66</v>
      </c>
      <c r="O123" s="32" t="str">
        <f t="shared" ca="1" si="3"/>
        <v>60-69</v>
      </c>
    </row>
    <row r="124" spans="1:15" s="32" customFormat="1" ht="15.75" customHeight="1" x14ac:dyDescent="0.2">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c r="N124" s="32">
        <f t="shared" ca="1" si="2"/>
        <v>44</v>
      </c>
      <c r="O124" s="32" t="str">
        <f t="shared" ca="1" si="3"/>
        <v>40-49</v>
      </c>
    </row>
    <row r="125" spans="1:15" s="32" customFormat="1" ht="15.75" customHeight="1" x14ac:dyDescent="0.2">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c r="N125" s="32">
        <f t="shared" ca="1" si="2"/>
        <v>34</v>
      </c>
      <c r="O125" s="32" t="str">
        <f t="shared" ca="1" si="3"/>
        <v>30-39</v>
      </c>
    </row>
    <row r="126" spans="1:15" s="32" customFormat="1" ht="15.75" customHeight="1" x14ac:dyDescent="0.2">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c r="N126" s="32">
        <f t="shared" ca="1" si="2"/>
        <v>28</v>
      </c>
      <c r="O126" s="32" t="str">
        <f t="shared" ca="1" si="3"/>
        <v>20-29</v>
      </c>
    </row>
    <row r="127" spans="1:15" s="32" customFormat="1" ht="15.75" customHeight="1" x14ac:dyDescent="0.2">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c r="N127" s="32">
        <f t="shared" ca="1" si="2"/>
        <v>63</v>
      </c>
      <c r="O127" s="32" t="str">
        <f t="shared" ca="1" si="3"/>
        <v>60-69</v>
      </c>
    </row>
    <row r="128" spans="1:15" s="32" customFormat="1" ht="15.75" customHeight="1" x14ac:dyDescent="0.2">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c r="N128" s="32">
        <f t="shared" ca="1" si="2"/>
        <v>31</v>
      </c>
      <c r="O128" s="32" t="str">
        <f t="shared" ca="1" si="3"/>
        <v>30-39</v>
      </c>
    </row>
    <row r="129" spans="1:15" s="32" customFormat="1" ht="15.75" customHeight="1" x14ac:dyDescent="0.2">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c r="N129" s="32">
        <f t="shared" ca="1" si="2"/>
        <v>48</v>
      </c>
      <c r="O129" s="32" t="str">
        <f t="shared" ca="1" si="3"/>
        <v>40-49</v>
      </c>
    </row>
    <row r="130" spans="1:15" s="32" customFormat="1" ht="15.75" customHeight="1" x14ac:dyDescent="0.2">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c r="N130" s="32">
        <f t="shared" ca="1" si="2"/>
        <v>46</v>
      </c>
      <c r="O130" s="32" t="str">
        <f t="shared" ca="1" si="3"/>
        <v>40-49</v>
      </c>
    </row>
    <row r="131" spans="1:15" s="32" customFormat="1" ht="15.75" customHeight="1" x14ac:dyDescent="0.2">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c r="N131" s="32">
        <f t="shared" ca="1" si="2"/>
        <v>38</v>
      </c>
      <c r="O131" s="32" t="str">
        <f t="shared" ca="1" si="3"/>
        <v>30-39</v>
      </c>
    </row>
    <row r="132" spans="1:15" s="32" customFormat="1" ht="15.75" customHeight="1" x14ac:dyDescent="0.2">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c r="N132" s="32">
        <f t="shared" ref="N132:N195" ca="1" si="4">DATEDIF(F132, TODAY(), "Y")</f>
        <v>26</v>
      </c>
      <c r="O132" s="32" t="str">
        <f t="shared" ref="O132:O195" ca="1" si="5">IF(AND(N132&gt;=20,N132&lt;=29),"20-29",
IF(AND(N132&gt;=30,N132&lt;=39),"30-39",
IF(AND(N132&gt;=40,N132&lt;=49),"40-49",
IF(AND(N132&gt;=50,N132&lt;=59),"50-59",
IF(AND(N132&gt;=60,N132&lt;=69),"60-69",
IF(AND(N132&gt;=70,N132&lt;=79),"70-79",
IF(AND(N132&gt;=80,N132&lt;=89),"80-89",
IF(AND(N132&gt;=90,N132&lt;=99),"90-99",
IF(AND(N132&gt;=100,N132&lt;=109),"100-109",IF(AND(N132&gt;=110,N132&lt;=119),"110-119",IF(AND(N132&gt;=120,N132&lt;=129),"120-129")))))))))))</f>
        <v>20-29</v>
      </c>
    </row>
    <row r="133" spans="1:15" s="32" customFormat="1" ht="15.75" customHeight="1" x14ac:dyDescent="0.2">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c r="N133" s="32">
        <f t="shared" ca="1" si="4"/>
        <v>59</v>
      </c>
      <c r="O133" s="32" t="str">
        <f t="shared" ca="1" si="5"/>
        <v>50-59</v>
      </c>
    </row>
    <row r="134" spans="1:15" s="32" customFormat="1" ht="15.75" customHeight="1" x14ac:dyDescent="0.2">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c r="N134" s="32">
        <f t="shared" ca="1" si="4"/>
        <v>60</v>
      </c>
      <c r="O134" s="32" t="str">
        <f t="shared" ca="1" si="5"/>
        <v>60-69</v>
      </c>
    </row>
    <row r="135" spans="1:15" s="32" customFormat="1" ht="15.75" customHeight="1" x14ac:dyDescent="0.2">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c r="N135" s="32">
        <f t="shared" ca="1" si="4"/>
        <v>46</v>
      </c>
      <c r="O135" s="32" t="str">
        <f t="shared" ca="1" si="5"/>
        <v>40-49</v>
      </c>
    </row>
    <row r="136" spans="1:15" s="32" customFormat="1" ht="15.75" customHeight="1" x14ac:dyDescent="0.2">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c r="N136" s="32">
        <f t="shared" ca="1" si="4"/>
        <v>26</v>
      </c>
      <c r="O136" s="32" t="str">
        <f t="shared" ca="1" si="5"/>
        <v>20-29</v>
      </c>
    </row>
    <row r="137" spans="1:15" s="32" customFormat="1" ht="15.75" customHeight="1" x14ac:dyDescent="0.2">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c r="N137" s="32">
        <f t="shared" ca="1" si="4"/>
        <v>48</v>
      </c>
      <c r="O137" s="32" t="str">
        <f t="shared" ca="1" si="5"/>
        <v>40-49</v>
      </c>
    </row>
    <row r="138" spans="1:15" s="32" customFormat="1" ht="15.75" customHeight="1" x14ac:dyDescent="0.2">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c r="N138" s="32">
        <f t="shared" ca="1" si="4"/>
        <v>50</v>
      </c>
      <c r="O138" s="32" t="str">
        <f t="shared" ca="1" si="5"/>
        <v>50-59</v>
      </c>
    </row>
    <row r="139" spans="1:15" s="32" customFormat="1" ht="15.75" customHeight="1" x14ac:dyDescent="0.2">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c r="N139" s="32">
        <f t="shared" ca="1" si="4"/>
        <v>35</v>
      </c>
      <c r="O139" s="32" t="str">
        <f t="shared" ca="1" si="5"/>
        <v>30-39</v>
      </c>
    </row>
    <row r="140" spans="1:15" s="32" customFormat="1" ht="15.75" customHeight="1" x14ac:dyDescent="0.2">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c r="N140" s="32">
        <f t="shared" ca="1" si="4"/>
        <v>38</v>
      </c>
      <c r="O140" s="32" t="str">
        <f t="shared" ca="1" si="5"/>
        <v>30-39</v>
      </c>
    </row>
    <row r="141" spans="1:15" s="32" customFormat="1" ht="15.75" customHeight="1" x14ac:dyDescent="0.2">
      <c r="A141" s="32">
        <v>139</v>
      </c>
      <c r="B141" s="38" t="s">
        <v>5019</v>
      </c>
      <c r="D141" s="38" t="s">
        <v>74</v>
      </c>
      <c r="E141" s="32">
        <v>1</v>
      </c>
      <c r="F141" s="51">
        <v>23586</v>
      </c>
      <c r="G141" s="38" t="s">
        <v>1787</v>
      </c>
      <c r="H141" s="38" t="s">
        <v>183</v>
      </c>
      <c r="I141" s="38" t="s">
        <v>104</v>
      </c>
      <c r="J141" s="38" t="s">
        <v>80</v>
      </c>
      <c r="K141" s="53">
        <v>-100</v>
      </c>
      <c r="L141" s="38" t="s">
        <v>93</v>
      </c>
      <c r="M141" s="32">
        <v>4</v>
      </c>
      <c r="N141" s="32">
        <f t="shared" ca="1" si="4"/>
        <v>59</v>
      </c>
      <c r="O141" s="32" t="str">
        <f t="shared" ca="1" si="5"/>
        <v>50-59</v>
      </c>
    </row>
    <row r="142" spans="1:15" s="32" customFormat="1" ht="15.75" customHeight="1" x14ac:dyDescent="0.2">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c r="N142" s="32">
        <f t="shared" ca="1" si="4"/>
        <v>29</v>
      </c>
      <c r="O142" s="32" t="str">
        <f t="shared" ca="1" si="5"/>
        <v>20-29</v>
      </c>
    </row>
    <row r="143" spans="1:15" s="32" customFormat="1" ht="15.75" customHeight="1" x14ac:dyDescent="0.2">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c r="N143" s="32">
        <f t="shared" ca="1" si="4"/>
        <v>69</v>
      </c>
      <c r="O143" s="32" t="str">
        <f t="shared" ca="1" si="5"/>
        <v>60-69</v>
      </c>
    </row>
    <row r="144" spans="1:15" s="32" customFormat="1" ht="15.75" customHeight="1" x14ac:dyDescent="0.2">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c r="N144" s="32">
        <f t="shared" ca="1" si="4"/>
        <v>56</v>
      </c>
      <c r="O144" s="32" t="str">
        <f t="shared" ca="1" si="5"/>
        <v>50-59</v>
      </c>
    </row>
    <row r="145" spans="1:15" s="32" customFormat="1" ht="15.75" customHeight="1" x14ac:dyDescent="0.2">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c r="N145" s="32">
        <f t="shared" ca="1" si="4"/>
        <v>66</v>
      </c>
      <c r="O145" s="32" t="str">
        <f t="shared" ca="1" si="5"/>
        <v>60-69</v>
      </c>
    </row>
    <row r="146" spans="1:15" s="32" customFormat="1" ht="15.75" customHeight="1" x14ac:dyDescent="0.2">
      <c r="A146" s="32">
        <v>144</v>
      </c>
      <c r="B146" s="38" t="s">
        <v>5028</v>
      </c>
      <c r="C146" s="38" t="s">
        <v>5029</v>
      </c>
      <c r="D146" s="38" t="s">
        <v>473</v>
      </c>
      <c r="E146" s="32">
        <v>71</v>
      </c>
      <c r="G146" s="38" t="s">
        <v>991</v>
      </c>
      <c r="H146" s="38" t="s">
        <v>161</v>
      </c>
      <c r="I146" s="38" t="s">
        <v>79</v>
      </c>
      <c r="J146" s="38" t="s">
        <v>80</v>
      </c>
      <c r="L146" s="38" t="s">
        <v>93</v>
      </c>
      <c r="N146" s="32">
        <f t="shared" ca="1" si="4"/>
        <v>123</v>
      </c>
      <c r="O146" s="32" t="str">
        <f t="shared" ca="1" si="5"/>
        <v>120-129</v>
      </c>
    </row>
    <row r="147" spans="1:15" s="32" customFormat="1" ht="15.75" customHeight="1" x14ac:dyDescent="0.2">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c r="N147" s="32">
        <f t="shared" ca="1" si="4"/>
        <v>26</v>
      </c>
      <c r="O147" s="32" t="str">
        <f t="shared" ca="1" si="5"/>
        <v>20-29</v>
      </c>
    </row>
    <row r="148" spans="1:15" s="32" customFormat="1" ht="15.75" customHeight="1" x14ac:dyDescent="0.2">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c r="N148" s="32">
        <f t="shared" ca="1" si="4"/>
        <v>38</v>
      </c>
      <c r="O148" s="32" t="str">
        <f t="shared" ca="1" si="5"/>
        <v>30-39</v>
      </c>
    </row>
    <row r="149" spans="1:15" s="32" customFormat="1" ht="15.75" customHeight="1" x14ac:dyDescent="0.2">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c r="N149" s="32">
        <f t="shared" ca="1" si="4"/>
        <v>49</v>
      </c>
      <c r="O149" s="32" t="str">
        <f t="shared" ca="1" si="5"/>
        <v>40-49</v>
      </c>
    </row>
    <row r="150" spans="1:15" s="32" customFormat="1" ht="15.75" customHeight="1" x14ac:dyDescent="0.2">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c r="N150" s="32">
        <f t="shared" ca="1" si="4"/>
        <v>42</v>
      </c>
      <c r="O150" s="32" t="str">
        <f t="shared" ca="1" si="5"/>
        <v>40-49</v>
      </c>
    </row>
    <row r="151" spans="1:15" s="32" customFormat="1" ht="15.75" customHeight="1" x14ac:dyDescent="0.2">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c r="N151" s="32">
        <f t="shared" ca="1" si="4"/>
        <v>28</v>
      </c>
      <c r="O151" s="32" t="str">
        <f t="shared" ca="1" si="5"/>
        <v>20-29</v>
      </c>
    </row>
    <row r="152" spans="1:15" s="32" customFormat="1" ht="15.75" customHeight="1" x14ac:dyDescent="0.2">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c r="N152" s="32">
        <f t="shared" ca="1" si="4"/>
        <v>40</v>
      </c>
      <c r="O152" s="32" t="str">
        <f t="shared" ca="1" si="5"/>
        <v>40-49</v>
      </c>
    </row>
    <row r="153" spans="1:15" s="32" customFormat="1" ht="15.75" customHeight="1" x14ac:dyDescent="0.2">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c r="N153" s="32">
        <f t="shared" ca="1" si="4"/>
        <v>58</v>
      </c>
      <c r="O153" s="32" t="str">
        <f t="shared" ca="1" si="5"/>
        <v>50-59</v>
      </c>
    </row>
    <row r="154" spans="1:15" s="32" customFormat="1" ht="15.75" customHeight="1" x14ac:dyDescent="0.2">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c r="N154" s="32">
        <f t="shared" ca="1" si="4"/>
        <v>42</v>
      </c>
      <c r="O154" s="32" t="str">
        <f t="shared" ca="1" si="5"/>
        <v>40-49</v>
      </c>
    </row>
    <row r="155" spans="1:15" s="32" customFormat="1" ht="15.75" customHeight="1" x14ac:dyDescent="0.2">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c r="N155" s="32">
        <f t="shared" ca="1" si="4"/>
        <v>46</v>
      </c>
      <c r="O155" s="32" t="str">
        <f t="shared" ca="1" si="5"/>
        <v>40-49</v>
      </c>
    </row>
    <row r="156" spans="1:15" s="32" customFormat="1" ht="15.75" customHeight="1" x14ac:dyDescent="0.2">
      <c r="A156" s="32">
        <v>154</v>
      </c>
      <c r="B156" s="38" t="s">
        <v>5048</v>
      </c>
      <c r="C156" s="38" t="s">
        <v>5049</v>
      </c>
      <c r="D156" s="38" t="s">
        <v>100</v>
      </c>
      <c r="E156" s="32">
        <v>90</v>
      </c>
      <c r="F156" s="51">
        <v>21229</v>
      </c>
      <c r="G156" s="38" t="s">
        <v>804</v>
      </c>
      <c r="H156" s="38" t="s">
        <v>250</v>
      </c>
      <c r="I156" s="38" t="s">
        <v>79</v>
      </c>
      <c r="J156" s="38" t="s">
        <v>80</v>
      </c>
      <c r="L156" s="38" t="s">
        <v>93</v>
      </c>
      <c r="M156" s="32">
        <v>11</v>
      </c>
      <c r="N156" s="32">
        <f t="shared" ca="1" si="4"/>
        <v>65</v>
      </c>
      <c r="O156" s="32" t="str">
        <f t="shared" ca="1" si="5"/>
        <v>60-69</v>
      </c>
    </row>
    <row r="157" spans="1:15" s="32" customFormat="1" ht="15.75" customHeight="1" x14ac:dyDescent="0.2">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c r="N157" s="32">
        <f t="shared" ca="1" si="4"/>
        <v>37</v>
      </c>
      <c r="O157" s="32" t="str">
        <f t="shared" ca="1" si="5"/>
        <v>30-39</v>
      </c>
    </row>
    <row r="158" spans="1:15" s="32" customFormat="1" ht="15.75" customHeight="1" x14ac:dyDescent="0.2">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c r="N158" s="32">
        <f t="shared" ca="1" si="4"/>
        <v>44</v>
      </c>
      <c r="O158" s="32" t="str">
        <f t="shared" ca="1" si="5"/>
        <v>40-49</v>
      </c>
    </row>
    <row r="159" spans="1:15" s="32" customFormat="1" ht="15.75" customHeight="1" x14ac:dyDescent="0.2">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c r="N159" s="32">
        <f t="shared" ca="1" si="4"/>
        <v>48</v>
      </c>
      <c r="O159" s="32" t="str">
        <f t="shared" ca="1" si="5"/>
        <v>40-49</v>
      </c>
    </row>
    <row r="160" spans="1:15" s="32" customFormat="1" ht="15.75" customHeight="1" x14ac:dyDescent="0.2">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c r="N160" s="32">
        <f t="shared" ca="1" si="4"/>
        <v>39</v>
      </c>
      <c r="O160" s="32" t="str">
        <f t="shared" ca="1" si="5"/>
        <v>30-39</v>
      </c>
    </row>
    <row r="161" spans="1:15" s="32" customFormat="1" ht="15.75" customHeight="1" x14ac:dyDescent="0.2">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c r="N161" s="32">
        <f t="shared" ca="1" si="4"/>
        <v>36</v>
      </c>
      <c r="O161" s="32" t="str">
        <f t="shared" ca="1" si="5"/>
        <v>30-39</v>
      </c>
    </row>
    <row r="162" spans="1:15" s="32" customFormat="1" ht="15.75" customHeight="1" x14ac:dyDescent="0.2">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c r="N162" s="32">
        <f t="shared" ca="1" si="4"/>
        <v>59</v>
      </c>
      <c r="O162" s="32" t="str">
        <f t="shared" ca="1" si="5"/>
        <v>50-59</v>
      </c>
    </row>
    <row r="163" spans="1:15" s="32" customFormat="1" ht="15.75" customHeight="1" x14ac:dyDescent="0.2">
      <c r="A163" s="32">
        <v>161</v>
      </c>
      <c r="B163" s="38" t="s">
        <v>5063</v>
      </c>
      <c r="C163" s="38" t="s">
        <v>5064</v>
      </c>
      <c r="D163" s="38" t="s">
        <v>74</v>
      </c>
      <c r="E163" s="32">
        <v>49</v>
      </c>
      <c r="F163" s="51">
        <v>27780</v>
      </c>
      <c r="H163" s="38" t="s">
        <v>250</v>
      </c>
      <c r="I163" s="38" t="s">
        <v>79</v>
      </c>
      <c r="J163" s="38" t="s">
        <v>80</v>
      </c>
      <c r="K163" s="38" t="s">
        <v>4782</v>
      </c>
      <c r="L163" s="38" t="s">
        <v>93</v>
      </c>
      <c r="M163" s="32">
        <v>16</v>
      </c>
      <c r="N163" s="32">
        <f t="shared" ca="1" si="4"/>
        <v>47</v>
      </c>
      <c r="O163" s="32" t="str">
        <f t="shared" ca="1" si="5"/>
        <v>40-49</v>
      </c>
    </row>
    <row r="164" spans="1:15" s="32" customFormat="1" ht="15.75" customHeight="1" x14ac:dyDescent="0.2">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c r="N164" s="32">
        <f t="shared" ca="1" si="4"/>
        <v>44</v>
      </c>
      <c r="O164" s="32" t="str">
        <f t="shared" ca="1" si="5"/>
        <v>40-49</v>
      </c>
    </row>
    <row r="165" spans="1:15" s="32" customFormat="1" ht="15.75" customHeight="1" x14ac:dyDescent="0.2">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c r="N165" s="32">
        <f t="shared" ca="1" si="4"/>
        <v>47</v>
      </c>
      <c r="O165" s="32" t="str">
        <f t="shared" ca="1" si="5"/>
        <v>40-49</v>
      </c>
    </row>
    <row r="166" spans="1:15" s="32" customFormat="1" ht="15.75" customHeight="1" x14ac:dyDescent="0.2">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c r="N166" s="32">
        <f t="shared" ca="1" si="4"/>
        <v>24</v>
      </c>
      <c r="O166" s="32" t="str">
        <f t="shared" ca="1" si="5"/>
        <v>20-29</v>
      </c>
    </row>
    <row r="167" spans="1:15" s="32" customFormat="1" ht="15.75" customHeight="1" x14ac:dyDescent="0.2">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c r="N167" s="32">
        <f t="shared" ca="1" si="4"/>
        <v>39</v>
      </c>
      <c r="O167" s="32" t="str">
        <f t="shared" ca="1" si="5"/>
        <v>30-39</v>
      </c>
    </row>
    <row r="168" spans="1:15" s="32" customFormat="1" ht="15.75" customHeight="1" x14ac:dyDescent="0.2">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c r="N168" s="32">
        <f t="shared" ca="1" si="4"/>
        <v>68</v>
      </c>
      <c r="O168" s="32" t="str">
        <f t="shared" ca="1" si="5"/>
        <v>60-69</v>
      </c>
    </row>
    <row r="169" spans="1:15" s="32" customFormat="1" ht="15.75" customHeight="1" x14ac:dyDescent="0.2">
      <c r="A169" s="32">
        <v>167</v>
      </c>
      <c r="B169" s="38" t="s">
        <v>5075</v>
      </c>
      <c r="C169" s="38" t="s">
        <v>5076</v>
      </c>
      <c r="D169" s="38" t="s">
        <v>100</v>
      </c>
      <c r="E169" s="32">
        <v>95</v>
      </c>
      <c r="F169" s="51">
        <v>25503</v>
      </c>
      <c r="H169" s="38" t="s">
        <v>191</v>
      </c>
      <c r="I169" s="38" t="s">
        <v>131</v>
      </c>
      <c r="J169" s="38" t="s">
        <v>80</v>
      </c>
      <c r="K169" s="32">
        <v>-1</v>
      </c>
      <c r="L169" s="38" t="s">
        <v>81</v>
      </c>
      <c r="M169" s="32">
        <v>17</v>
      </c>
      <c r="N169" s="32">
        <f t="shared" ca="1" si="4"/>
        <v>54</v>
      </c>
      <c r="O169" s="32" t="str">
        <f t="shared" ca="1" si="5"/>
        <v>50-59</v>
      </c>
    </row>
    <row r="170" spans="1:15" s="32" customFormat="1" ht="15.75" customHeight="1" x14ac:dyDescent="0.2">
      <c r="A170" s="32">
        <v>168</v>
      </c>
      <c r="B170" s="38" t="s">
        <v>1172</v>
      </c>
      <c r="C170" s="38" t="s">
        <v>5077</v>
      </c>
      <c r="D170" s="38" t="s">
        <v>473</v>
      </c>
      <c r="E170" s="32">
        <v>8</v>
      </c>
      <c r="G170" s="38" t="s">
        <v>77</v>
      </c>
      <c r="H170" s="38" t="s">
        <v>161</v>
      </c>
      <c r="I170" s="38" t="s">
        <v>104</v>
      </c>
      <c r="J170" s="38" t="s">
        <v>80</v>
      </c>
      <c r="L170" s="38" t="s">
        <v>81</v>
      </c>
      <c r="N170" s="32">
        <f t="shared" ca="1" si="4"/>
        <v>123</v>
      </c>
      <c r="O170" s="32" t="str">
        <f t="shared" ca="1" si="5"/>
        <v>120-129</v>
      </c>
    </row>
    <row r="171" spans="1:15" s="32" customFormat="1" ht="15.75" customHeight="1" x14ac:dyDescent="0.2">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c r="N171" s="32">
        <f t="shared" ca="1" si="4"/>
        <v>66</v>
      </c>
      <c r="O171" s="32" t="str">
        <f t="shared" ca="1" si="5"/>
        <v>60-69</v>
      </c>
    </row>
    <row r="172" spans="1:15" s="32" customFormat="1" ht="15.75" customHeight="1" x14ac:dyDescent="0.2">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c r="N172" s="32">
        <f t="shared" ca="1" si="4"/>
        <v>48</v>
      </c>
      <c r="O172" s="32" t="str">
        <f t="shared" ca="1" si="5"/>
        <v>40-49</v>
      </c>
    </row>
    <row r="173" spans="1:15" s="32" customFormat="1" ht="15.75" customHeight="1" x14ac:dyDescent="0.2">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c r="N173" s="32">
        <f t="shared" ca="1" si="4"/>
        <v>52</v>
      </c>
      <c r="O173" s="32" t="str">
        <f t="shared" ca="1" si="5"/>
        <v>50-59</v>
      </c>
    </row>
    <row r="174" spans="1:15" s="32" customFormat="1" ht="15.75" customHeight="1" x14ac:dyDescent="0.2">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c r="N174" s="32">
        <f t="shared" ca="1" si="4"/>
        <v>35</v>
      </c>
      <c r="O174" s="32" t="str">
        <f t="shared" ca="1" si="5"/>
        <v>30-39</v>
      </c>
    </row>
    <row r="175" spans="1:15" s="32" customFormat="1" ht="15.75" customHeight="1" x14ac:dyDescent="0.2">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c r="N175" s="32">
        <f t="shared" ca="1" si="4"/>
        <v>26</v>
      </c>
      <c r="O175" s="32" t="str">
        <f t="shared" ca="1" si="5"/>
        <v>20-29</v>
      </c>
    </row>
    <row r="176" spans="1:15" s="32" customFormat="1" ht="15.75" customHeight="1" x14ac:dyDescent="0.2">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c r="N176" s="32">
        <f t="shared" ca="1" si="4"/>
        <v>33</v>
      </c>
      <c r="O176" s="32" t="str">
        <f t="shared" ca="1" si="5"/>
        <v>30-39</v>
      </c>
    </row>
    <row r="177" spans="1:15" s="32" customFormat="1" ht="15.75" customHeight="1" x14ac:dyDescent="0.2">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c r="N177" s="32">
        <f t="shared" ca="1" si="4"/>
        <v>47</v>
      </c>
      <c r="O177" s="32" t="str">
        <f t="shared" ca="1" si="5"/>
        <v>40-49</v>
      </c>
    </row>
    <row r="178" spans="1:15" s="32" customFormat="1" ht="15.75" customHeight="1" x14ac:dyDescent="0.2">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c r="N178" s="32">
        <f t="shared" ca="1" si="4"/>
        <v>31</v>
      </c>
      <c r="O178" s="32" t="str">
        <f t="shared" ca="1" si="5"/>
        <v>30-39</v>
      </c>
    </row>
    <row r="179" spans="1:15" s="32" customFormat="1" ht="15.75" customHeight="1" x14ac:dyDescent="0.2">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c r="N179" s="32">
        <f t="shared" ca="1" si="4"/>
        <v>33</v>
      </c>
      <c r="O179" s="32" t="str">
        <f t="shared" ca="1" si="5"/>
        <v>30-39</v>
      </c>
    </row>
    <row r="180" spans="1:15" s="32" customFormat="1" ht="15.75" customHeight="1" x14ac:dyDescent="0.2">
      <c r="A180" s="32">
        <v>178</v>
      </c>
      <c r="B180" s="38" t="s">
        <v>5096</v>
      </c>
      <c r="C180" s="38" t="s">
        <v>5097</v>
      </c>
      <c r="D180" s="38" t="s">
        <v>74</v>
      </c>
      <c r="E180" s="32">
        <v>2</v>
      </c>
      <c r="F180" s="51">
        <v>24565</v>
      </c>
      <c r="H180" s="38" t="s">
        <v>250</v>
      </c>
      <c r="I180" s="38" t="s">
        <v>104</v>
      </c>
      <c r="J180" s="38" t="s">
        <v>80</v>
      </c>
      <c r="K180" s="53">
        <v>100</v>
      </c>
      <c r="L180" s="38" t="s">
        <v>93</v>
      </c>
      <c r="M180" s="32">
        <v>8</v>
      </c>
      <c r="N180" s="32">
        <f t="shared" ca="1" si="4"/>
        <v>56</v>
      </c>
      <c r="O180" s="32" t="str">
        <f t="shared" ca="1" si="5"/>
        <v>50-59</v>
      </c>
    </row>
    <row r="181" spans="1:15" s="32" customFormat="1" ht="15.75" customHeight="1" x14ac:dyDescent="0.2">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c r="N181" s="32">
        <f t="shared" ca="1" si="4"/>
        <v>57</v>
      </c>
      <c r="O181" s="32" t="str">
        <f t="shared" ca="1" si="5"/>
        <v>50-59</v>
      </c>
    </row>
    <row r="182" spans="1:15" s="32" customFormat="1" ht="15.75" customHeight="1" x14ac:dyDescent="0.2">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c r="N182" s="32">
        <f t="shared" ca="1" si="4"/>
        <v>52</v>
      </c>
      <c r="O182" s="32" t="str">
        <f t="shared" ca="1" si="5"/>
        <v>50-59</v>
      </c>
    </row>
    <row r="183" spans="1:15" s="32" customFormat="1" ht="15.75" customHeight="1" x14ac:dyDescent="0.2">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c r="N183" s="32">
        <f t="shared" ca="1" si="4"/>
        <v>40</v>
      </c>
      <c r="O183" s="32" t="str">
        <f t="shared" ca="1" si="5"/>
        <v>40-49</v>
      </c>
    </row>
    <row r="184" spans="1:15" s="32" customFormat="1" ht="15.75" customHeight="1" x14ac:dyDescent="0.2">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c r="N184" s="32">
        <f t="shared" ca="1" si="4"/>
        <v>30</v>
      </c>
      <c r="O184" s="32" t="str">
        <f t="shared" ca="1" si="5"/>
        <v>30-39</v>
      </c>
    </row>
    <row r="185" spans="1:15" s="32" customFormat="1" ht="15.75" customHeight="1" x14ac:dyDescent="0.2">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c r="N185" s="32">
        <f t="shared" ca="1" si="4"/>
        <v>26</v>
      </c>
      <c r="O185" s="32" t="str">
        <f t="shared" ca="1" si="5"/>
        <v>20-29</v>
      </c>
    </row>
    <row r="186" spans="1:15" s="32" customFormat="1" ht="15.75" customHeight="1" x14ac:dyDescent="0.2">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c r="N186" s="32">
        <f t="shared" ca="1" si="4"/>
        <v>51</v>
      </c>
      <c r="O186" s="32" t="str">
        <f t="shared" ca="1" si="5"/>
        <v>50-59</v>
      </c>
    </row>
    <row r="187" spans="1:15" s="32" customFormat="1" ht="15.75" customHeight="1" x14ac:dyDescent="0.2">
      <c r="A187" s="32">
        <v>185</v>
      </c>
      <c r="B187" s="38" t="s">
        <v>5111</v>
      </c>
      <c r="C187" s="38" t="s">
        <v>5112</v>
      </c>
      <c r="D187" s="38" t="s">
        <v>74</v>
      </c>
      <c r="E187" s="32">
        <v>80</v>
      </c>
      <c r="F187" s="51">
        <v>29202</v>
      </c>
      <c r="H187" s="38" t="s">
        <v>92</v>
      </c>
      <c r="I187" s="38" t="s">
        <v>79</v>
      </c>
      <c r="J187" s="38" t="s">
        <v>80</v>
      </c>
      <c r="K187" s="38" t="s">
        <v>4742</v>
      </c>
      <c r="L187" s="38" t="s">
        <v>81</v>
      </c>
      <c r="M187" s="32">
        <v>13</v>
      </c>
      <c r="N187" s="32">
        <f t="shared" ca="1" si="4"/>
        <v>43</v>
      </c>
      <c r="O187" s="32" t="str">
        <f t="shared" ca="1" si="5"/>
        <v>40-49</v>
      </c>
    </row>
    <row r="188" spans="1:15" s="32" customFormat="1" ht="15.75" customHeight="1" x14ac:dyDescent="0.2">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c r="N188" s="32">
        <f t="shared" ca="1" si="4"/>
        <v>49</v>
      </c>
      <c r="O188" s="32" t="str">
        <f t="shared" ca="1" si="5"/>
        <v>40-49</v>
      </c>
    </row>
    <row r="189" spans="1:15" s="32" customFormat="1" ht="15.75" customHeight="1" x14ac:dyDescent="0.2">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c r="N189" s="32">
        <f t="shared" ca="1" si="4"/>
        <v>69</v>
      </c>
      <c r="O189" s="32" t="str">
        <f t="shared" ca="1" si="5"/>
        <v>60-69</v>
      </c>
    </row>
    <row r="190" spans="1:15" s="32" customFormat="1" ht="15.75" customHeight="1" x14ac:dyDescent="0.2">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c r="N190" s="32">
        <f t="shared" ca="1" si="4"/>
        <v>48</v>
      </c>
      <c r="O190" s="32" t="str">
        <f t="shared" ca="1" si="5"/>
        <v>40-49</v>
      </c>
    </row>
    <row r="191" spans="1:15" s="32" customFormat="1" ht="15.75" customHeight="1" x14ac:dyDescent="0.2">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c r="N191" s="32">
        <f t="shared" ca="1" si="4"/>
        <v>42</v>
      </c>
      <c r="O191" s="32" t="str">
        <f t="shared" ca="1" si="5"/>
        <v>40-49</v>
      </c>
    </row>
    <row r="192" spans="1:15" s="32" customFormat="1" ht="15.75" customHeight="1" x14ac:dyDescent="0.2">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c r="N192" s="32">
        <f t="shared" ca="1" si="4"/>
        <v>44</v>
      </c>
      <c r="O192" s="32" t="str">
        <f t="shared" ca="1" si="5"/>
        <v>40-49</v>
      </c>
    </row>
    <row r="193" spans="1:15" s="32" customFormat="1" ht="15.75" customHeight="1" x14ac:dyDescent="0.2">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c r="N193" s="32">
        <f t="shared" ca="1" si="4"/>
        <v>63</v>
      </c>
      <c r="O193" s="32" t="str">
        <f t="shared" ca="1" si="5"/>
        <v>60-69</v>
      </c>
    </row>
    <row r="194" spans="1:15" s="32" customFormat="1" ht="15.75" customHeight="1" x14ac:dyDescent="0.2">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c r="N194" s="32">
        <f t="shared" ca="1" si="4"/>
        <v>44</v>
      </c>
      <c r="O194" s="32" t="str">
        <f t="shared" ca="1" si="5"/>
        <v>40-49</v>
      </c>
    </row>
    <row r="195" spans="1:15" s="32" customFormat="1" ht="15.75" customHeight="1" x14ac:dyDescent="0.2">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c r="N195" s="32">
        <f t="shared" ca="1" si="4"/>
        <v>59</v>
      </c>
      <c r="O195" s="32" t="str">
        <f t="shared" ca="1" si="5"/>
        <v>50-59</v>
      </c>
    </row>
    <row r="196" spans="1:15" s="32" customFormat="1" ht="15.75" customHeight="1" x14ac:dyDescent="0.2">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c r="N196" s="32">
        <f t="shared" ref="N196:N259" ca="1" si="6">DATEDIF(F196, TODAY(), "Y")</f>
        <v>48</v>
      </c>
      <c r="O196" s="32" t="str">
        <f t="shared" ref="O196:O259" ca="1" si="7">IF(AND(N196&gt;=20,N196&lt;=29),"20-29",
IF(AND(N196&gt;=30,N196&lt;=39),"30-39",
IF(AND(N196&gt;=40,N196&lt;=49),"40-49",
IF(AND(N196&gt;=50,N196&lt;=59),"50-59",
IF(AND(N196&gt;=60,N196&lt;=69),"60-69",
IF(AND(N196&gt;=70,N196&lt;=79),"70-79",
IF(AND(N196&gt;=80,N196&lt;=89),"80-89",
IF(AND(N196&gt;=90,N196&lt;=99),"90-99",
IF(AND(N196&gt;=100,N196&lt;=109),"100-109",IF(AND(N196&gt;=110,N196&lt;=119),"110-119",IF(AND(N196&gt;=120,N196&lt;=129),"120-129")))))))))))</f>
        <v>40-49</v>
      </c>
    </row>
    <row r="197" spans="1:15" s="32" customFormat="1" ht="15.75" customHeight="1" x14ac:dyDescent="0.2">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c r="N197" s="32">
        <f t="shared" ca="1" si="6"/>
        <v>64</v>
      </c>
      <c r="O197" s="32" t="str">
        <f t="shared" ca="1" si="7"/>
        <v>60-69</v>
      </c>
    </row>
    <row r="198" spans="1:15" s="32" customFormat="1" ht="15.75" customHeight="1" x14ac:dyDescent="0.2">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c r="N198" s="32">
        <f t="shared" ca="1" si="6"/>
        <v>57</v>
      </c>
      <c r="O198" s="32" t="str">
        <f t="shared" ca="1" si="7"/>
        <v>50-59</v>
      </c>
    </row>
    <row r="199" spans="1:15" s="32" customFormat="1" ht="15.75" customHeight="1" x14ac:dyDescent="0.2">
      <c r="A199" s="32">
        <v>197</v>
      </c>
      <c r="B199" s="38" t="s">
        <v>5136</v>
      </c>
      <c r="D199" s="38" t="s">
        <v>100</v>
      </c>
      <c r="E199" s="32">
        <v>32</v>
      </c>
      <c r="F199" s="51">
        <v>28152</v>
      </c>
      <c r="H199" s="38" t="s">
        <v>250</v>
      </c>
      <c r="I199" s="38" t="s">
        <v>131</v>
      </c>
      <c r="J199" s="38" t="s">
        <v>80</v>
      </c>
      <c r="L199" s="38" t="s">
        <v>93</v>
      </c>
      <c r="M199" s="32">
        <v>5</v>
      </c>
      <c r="N199" s="32">
        <f t="shared" ca="1" si="6"/>
        <v>46</v>
      </c>
      <c r="O199" s="32" t="str">
        <f t="shared" ca="1" si="7"/>
        <v>40-49</v>
      </c>
    </row>
    <row r="200" spans="1:15" s="32" customFormat="1" ht="15.75" customHeight="1" x14ac:dyDescent="0.2">
      <c r="A200" s="32">
        <v>198</v>
      </c>
      <c r="B200" s="38" t="s">
        <v>5137</v>
      </c>
      <c r="C200" s="38" t="s">
        <v>5138</v>
      </c>
      <c r="D200" s="38" t="s">
        <v>100</v>
      </c>
      <c r="E200" s="32">
        <v>82</v>
      </c>
      <c r="F200" s="51">
        <v>29919</v>
      </c>
      <c r="G200" s="38" t="s">
        <v>129</v>
      </c>
      <c r="H200" s="38" t="s">
        <v>130</v>
      </c>
      <c r="I200" s="38" t="s">
        <v>79</v>
      </c>
      <c r="J200" s="38" t="s">
        <v>80</v>
      </c>
      <c r="L200" s="38" t="s">
        <v>93</v>
      </c>
      <c r="M200" s="32">
        <v>16</v>
      </c>
      <c r="N200" s="32">
        <f t="shared" ca="1" si="6"/>
        <v>41</v>
      </c>
      <c r="O200" s="32" t="str">
        <f t="shared" ca="1" si="7"/>
        <v>40-49</v>
      </c>
    </row>
    <row r="201" spans="1:15" s="32" customFormat="1" ht="15.75" customHeight="1" x14ac:dyDescent="0.2">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c r="N201" s="32">
        <f t="shared" ca="1" si="6"/>
        <v>45</v>
      </c>
      <c r="O201" s="32" t="str">
        <f t="shared" ca="1" si="7"/>
        <v>40-49</v>
      </c>
    </row>
    <row r="202" spans="1:15" s="32" customFormat="1" ht="15.75" customHeight="1" x14ac:dyDescent="0.2">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c r="N202" s="32">
        <f t="shared" ca="1" si="6"/>
        <v>66</v>
      </c>
      <c r="O202" s="32" t="str">
        <f t="shared" ca="1" si="7"/>
        <v>60-69</v>
      </c>
    </row>
    <row r="203" spans="1:15" s="32" customFormat="1" ht="15.75" customHeight="1" x14ac:dyDescent="0.2">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c r="N203" s="32">
        <f t="shared" ca="1" si="6"/>
        <v>57</v>
      </c>
      <c r="O203" s="32" t="str">
        <f t="shared" ca="1" si="7"/>
        <v>50-59</v>
      </c>
    </row>
    <row r="204" spans="1:15" s="32" customFormat="1" ht="15.75" customHeight="1" x14ac:dyDescent="0.2">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c r="N204" s="32">
        <f t="shared" ca="1" si="6"/>
        <v>60</v>
      </c>
      <c r="O204" s="32" t="str">
        <f t="shared" ca="1" si="7"/>
        <v>60-69</v>
      </c>
    </row>
    <row r="205" spans="1:15" s="32" customFormat="1" ht="15.75" customHeight="1" x14ac:dyDescent="0.2">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c r="N205" s="32">
        <f t="shared" ca="1" si="6"/>
        <v>59</v>
      </c>
      <c r="O205" s="32" t="str">
        <f t="shared" ca="1" si="7"/>
        <v>50-59</v>
      </c>
    </row>
    <row r="206" spans="1:15" s="32" customFormat="1" ht="15.75" customHeight="1" x14ac:dyDescent="0.2">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c r="N206" s="32">
        <f t="shared" ca="1" si="6"/>
        <v>47</v>
      </c>
      <c r="O206" s="32" t="str">
        <f t="shared" ca="1" si="7"/>
        <v>40-49</v>
      </c>
    </row>
    <row r="207" spans="1:15" s="32" customFormat="1" ht="15.75" customHeight="1" x14ac:dyDescent="0.2">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c r="N207" s="32">
        <f t="shared" ca="1" si="6"/>
        <v>64</v>
      </c>
      <c r="O207" s="32" t="str">
        <f t="shared" ca="1" si="7"/>
        <v>60-69</v>
      </c>
    </row>
    <row r="208" spans="1:15" s="32" customFormat="1" ht="15.75" customHeight="1" x14ac:dyDescent="0.2">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c r="N208" s="32">
        <f t="shared" ca="1" si="6"/>
        <v>69</v>
      </c>
      <c r="O208" s="32" t="str">
        <f t="shared" ca="1" si="7"/>
        <v>60-69</v>
      </c>
    </row>
    <row r="209" spans="1:15" s="32" customFormat="1" ht="15.75" customHeight="1" x14ac:dyDescent="0.2">
      <c r="A209" s="32">
        <v>207</v>
      </c>
      <c r="B209" s="38" t="s">
        <v>5153</v>
      </c>
      <c r="C209" s="38" t="s">
        <v>5154</v>
      </c>
      <c r="D209" s="38" t="s">
        <v>100</v>
      </c>
      <c r="E209" s="32">
        <v>9</v>
      </c>
      <c r="F209" s="51">
        <v>34556</v>
      </c>
      <c r="H209" s="38" t="s">
        <v>250</v>
      </c>
      <c r="I209" s="38" t="s">
        <v>79</v>
      </c>
      <c r="J209" s="38" t="s">
        <v>80</v>
      </c>
      <c r="K209" s="53">
        <v>-100</v>
      </c>
      <c r="L209" s="38" t="s">
        <v>93</v>
      </c>
      <c r="M209" s="32">
        <v>7</v>
      </c>
      <c r="N209" s="32">
        <f t="shared" ca="1" si="6"/>
        <v>29</v>
      </c>
      <c r="O209" s="32" t="str">
        <f t="shared" ca="1" si="7"/>
        <v>20-29</v>
      </c>
    </row>
    <row r="210" spans="1:15" s="32" customFormat="1" ht="15.75" customHeight="1" x14ac:dyDescent="0.2">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c r="N210" s="32">
        <f t="shared" ca="1" si="6"/>
        <v>29</v>
      </c>
      <c r="O210" s="32" t="str">
        <f t="shared" ca="1" si="7"/>
        <v>20-29</v>
      </c>
    </row>
    <row r="211" spans="1:15" s="32" customFormat="1" ht="15.75" customHeight="1" x14ac:dyDescent="0.2">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c r="N211" s="32">
        <f t="shared" ca="1" si="6"/>
        <v>66</v>
      </c>
      <c r="O211" s="32" t="str">
        <f t="shared" ca="1" si="7"/>
        <v>60-69</v>
      </c>
    </row>
    <row r="212" spans="1:15" s="32" customFormat="1" ht="15.75" customHeight="1" x14ac:dyDescent="0.2">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c r="N212" s="32">
        <f t="shared" ca="1" si="6"/>
        <v>59</v>
      </c>
      <c r="O212" s="32" t="str">
        <f t="shared" ca="1" si="7"/>
        <v>50-59</v>
      </c>
    </row>
    <row r="213" spans="1:15" s="32" customFormat="1" ht="15.75" customHeight="1" x14ac:dyDescent="0.2">
      <c r="A213" s="32">
        <v>211</v>
      </c>
      <c r="B213" s="38" t="s">
        <v>5161</v>
      </c>
      <c r="D213" s="38" t="s">
        <v>100</v>
      </c>
      <c r="E213" s="32">
        <v>6</v>
      </c>
      <c r="F213" s="51">
        <v>27092</v>
      </c>
      <c r="G213" s="38" t="s">
        <v>190</v>
      </c>
      <c r="H213" s="38" t="s">
        <v>78</v>
      </c>
      <c r="I213" s="38" t="s">
        <v>79</v>
      </c>
      <c r="J213" s="38" t="s">
        <v>80</v>
      </c>
      <c r="K213" s="32">
        <v>-0.5</v>
      </c>
      <c r="L213" s="38" t="s">
        <v>81</v>
      </c>
      <c r="M213" s="32">
        <v>5</v>
      </c>
      <c r="N213" s="32">
        <f t="shared" ca="1" si="6"/>
        <v>49</v>
      </c>
      <c r="O213" s="32" t="str">
        <f t="shared" ca="1" si="7"/>
        <v>40-49</v>
      </c>
    </row>
    <row r="214" spans="1:15" s="32" customFormat="1" ht="15.75" customHeight="1" x14ac:dyDescent="0.2">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c r="N214" s="32">
        <f t="shared" ca="1" si="6"/>
        <v>21</v>
      </c>
      <c r="O214" s="32" t="str">
        <f t="shared" ca="1" si="7"/>
        <v>20-29</v>
      </c>
    </row>
    <row r="215" spans="1:15" s="32" customFormat="1" ht="15.75" customHeight="1" x14ac:dyDescent="0.2">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c r="N215" s="32">
        <f t="shared" ca="1" si="6"/>
        <v>27</v>
      </c>
      <c r="O215" s="32" t="str">
        <f t="shared" ca="1" si="7"/>
        <v>20-29</v>
      </c>
    </row>
    <row r="216" spans="1:15" s="32" customFormat="1" ht="15.75" customHeight="1" x14ac:dyDescent="0.2">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c r="N216" s="32">
        <f t="shared" ca="1" si="6"/>
        <v>65</v>
      </c>
      <c r="O216" s="32" t="str">
        <f t="shared" ca="1" si="7"/>
        <v>60-69</v>
      </c>
    </row>
    <row r="217" spans="1:15" s="32" customFormat="1" ht="15.75" customHeight="1" x14ac:dyDescent="0.2">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c r="N217" s="32">
        <f t="shared" ca="1" si="6"/>
        <v>49</v>
      </c>
      <c r="O217" s="32" t="str">
        <f t="shared" ca="1" si="7"/>
        <v>40-49</v>
      </c>
    </row>
    <row r="218" spans="1:15" s="32" customFormat="1" ht="15.75" customHeight="1" x14ac:dyDescent="0.2">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c r="N218" s="32">
        <f t="shared" ca="1" si="6"/>
        <v>28</v>
      </c>
      <c r="O218" s="32" t="str">
        <f t="shared" ca="1" si="7"/>
        <v>20-29</v>
      </c>
    </row>
    <row r="219" spans="1:15" s="32" customFormat="1" ht="15.75" customHeight="1" x14ac:dyDescent="0.2">
      <c r="A219" s="32">
        <v>217</v>
      </c>
      <c r="B219" s="38" t="s">
        <v>5172</v>
      </c>
      <c r="C219" s="38" t="s">
        <v>5173</v>
      </c>
      <c r="D219" s="38" t="s">
        <v>100</v>
      </c>
      <c r="E219" s="32">
        <v>63</v>
      </c>
      <c r="F219" s="51">
        <v>29198</v>
      </c>
      <c r="H219" s="38" t="s">
        <v>78</v>
      </c>
      <c r="I219" s="38" t="s">
        <v>131</v>
      </c>
      <c r="J219" s="38" t="s">
        <v>80</v>
      </c>
      <c r="K219" s="38" t="s">
        <v>5009</v>
      </c>
      <c r="L219" s="38" t="s">
        <v>93</v>
      </c>
      <c r="M219" s="32">
        <v>16</v>
      </c>
      <c r="N219" s="32">
        <f t="shared" ca="1" si="6"/>
        <v>43</v>
      </c>
      <c r="O219" s="32" t="str">
        <f t="shared" ca="1" si="7"/>
        <v>40-49</v>
      </c>
    </row>
    <row r="220" spans="1:15" s="32" customFormat="1" ht="15.75" customHeight="1" x14ac:dyDescent="0.2">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c r="N220" s="32">
        <f t="shared" ca="1" si="6"/>
        <v>30</v>
      </c>
      <c r="O220" s="32" t="str">
        <f t="shared" ca="1" si="7"/>
        <v>30-39</v>
      </c>
    </row>
    <row r="221" spans="1:15" s="32" customFormat="1" ht="15.75" customHeight="1" x14ac:dyDescent="0.2">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c r="N221" s="32">
        <f t="shared" ca="1" si="6"/>
        <v>58</v>
      </c>
      <c r="O221" s="32" t="str">
        <f t="shared" ca="1" si="7"/>
        <v>50-59</v>
      </c>
    </row>
    <row r="222" spans="1:15" s="32" customFormat="1" ht="15.75" customHeight="1" x14ac:dyDescent="0.2">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c r="N222" s="32">
        <f t="shared" ca="1" si="6"/>
        <v>69</v>
      </c>
      <c r="O222" s="32" t="str">
        <f t="shared" ca="1" si="7"/>
        <v>60-69</v>
      </c>
    </row>
    <row r="223" spans="1:15" s="32" customFormat="1" ht="15.75" customHeight="1" x14ac:dyDescent="0.2">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c r="N223" s="32">
        <f t="shared" ca="1" si="6"/>
        <v>43</v>
      </c>
      <c r="O223" s="32" t="str">
        <f t="shared" ca="1" si="7"/>
        <v>40-49</v>
      </c>
    </row>
    <row r="224" spans="1:15" s="32" customFormat="1" ht="15.75" customHeight="1" x14ac:dyDescent="0.2">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c r="N224" s="32">
        <f t="shared" ca="1" si="6"/>
        <v>45</v>
      </c>
      <c r="O224" s="32" t="str">
        <f t="shared" ca="1" si="7"/>
        <v>40-49</v>
      </c>
    </row>
    <row r="225" spans="1:15" s="32" customFormat="1" ht="15.75" customHeight="1" x14ac:dyDescent="0.2">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c r="N225" s="32">
        <f t="shared" ca="1" si="6"/>
        <v>39</v>
      </c>
      <c r="O225" s="32" t="str">
        <f t="shared" ca="1" si="7"/>
        <v>30-39</v>
      </c>
    </row>
    <row r="226" spans="1:15" s="32" customFormat="1" ht="15.75" customHeight="1" x14ac:dyDescent="0.2">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c r="N226" s="32">
        <f t="shared" ca="1" si="6"/>
        <v>55</v>
      </c>
      <c r="O226" s="32" t="str">
        <f t="shared" ca="1" si="7"/>
        <v>50-59</v>
      </c>
    </row>
    <row r="227" spans="1:15" s="32" customFormat="1" ht="15.75" customHeight="1" x14ac:dyDescent="0.2">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c r="N227" s="32">
        <f t="shared" ca="1" si="6"/>
        <v>46</v>
      </c>
      <c r="O227" s="32" t="str">
        <f t="shared" ca="1" si="7"/>
        <v>40-49</v>
      </c>
    </row>
    <row r="228" spans="1:15" s="32" customFormat="1" ht="15.75" customHeight="1" x14ac:dyDescent="0.2">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c r="N228" s="32">
        <f t="shared" ca="1" si="6"/>
        <v>45</v>
      </c>
      <c r="O228" s="32" t="str">
        <f t="shared" ca="1" si="7"/>
        <v>40-49</v>
      </c>
    </row>
    <row r="229" spans="1:15" s="32" customFormat="1" ht="15.75" customHeight="1" x14ac:dyDescent="0.2">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c r="N229" s="32">
        <f t="shared" ca="1" si="6"/>
        <v>50</v>
      </c>
      <c r="O229" s="32" t="str">
        <f t="shared" ca="1" si="7"/>
        <v>50-59</v>
      </c>
    </row>
    <row r="230" spans="1:15" s="32" customFormat="1" ht="15.75" customHeight="1" x14ac:dyDescent="0.2">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c r="N230" s="32">
        <f t="shared" ca="1" si="6"/>
        <v>37</v>
      </c>
      <c r="O230" s="32" t="str">
        <f t="shared" ca="1" si="7"/>
        <v>30-39</v>
      </c>
    </row>
    <row r="231" spans="1:15" s="32" customFormat="1" ht="15.75" customHeight="1" x14ac:dyDescent="0.2">
      <c r="A231" s="32">
        <v>229</v>
      </c>
      <c r="B231" s="38" t="s">
        <v>5014</v>
      </c>
      <c r="C231" s="38" t="s">
        <v>5194</v>
      </c>
      <c r="D231" s="38" t="s">
        <v>74</v>
      </c>
      <c r="E231" s="32">
        <v>30</v>
      </c>
      <c r="F231" s="51">
        <v>24172</v>
      </c>
      <c r="H231" s="38" t="s">
        <v>92</v>
      </c>
      <c r="I231" s="38" t="s">
        <v>131</v>
      </c>
      <c r="J231" s="38" t="s">
        <v>80</v>
      </c>
      <c r="K231" s="38" t="s">
        <v>4804</v>
      </c>
      <c r="L231" s="38" t="s">
        <v>93</v>
      </c>
      <c r="M231" s="32">
        <v>19</v>
      </c>
      <c r="N231" s="32">
        <f t="shared" ca="1" si="6"/>
        <v>57</v>
      </c>
      <c r="O231" s="32" t="str">
        <f t="shared" ca="1" si="7"/>
        <v>50-59</v>
      </c>
    </row>
    <row r="232" spans="1:15" s="32" customFormat="1" ht="15.75" customHeight="1" x14ac:dyDescent="0.2">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c r="N232" s="32">
        <f t="shared" ca="1" si="6"/>
        <v>69</v>
      </c>
      <c r="O232" s="32" t="str">
        <f t="shared" ca="1" si="7"/>
        <v>60-69</v>
      </c>
    </row>
    <row r="233" spans="1:15" s="32" customFormat="1" ht="15.75" customHeight="1" x14ac:dyDescent="0.2">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c r="N233" s="32">
        <f t="shared" ca="1" si="6"/>
        <v>28</v>
      </c>
      <c r="O233" s="32" t="str">
        <f t="shared" ca="1" si="7"/>
        <v>20-29</v>
      </c>
    </row>
    <row r="234" spans="1:15" s="32" customFormat="1" ht="15.75" customHeight="1" x14ac:dyDescent="0.2">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c r="N234" s="32">
        <f t="shared" ca="1" si="6"/>
        <v>35</v>
      </c>
      <c r="O234" s="32" t="str">
        <f t="shared" ca="1" si="7"/>
        <v>30-39</v>
      </c>
    </row>
    <row r="235" spans="1:15" s="32" customFormat="1" ht="15.75" customHeight="1" x14ac:dyDescent="0.2">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c r="N235" s="32">
        <f t="shared" ca="1" si="6"/>
        <v>37</v>
      </c>
      <c r="O235" s="32" t="str">
        <f t="shared" ca="1" si="7"/>
        <v>30-39</v>
      </c>
    </row>
    <row r="236" spans="1:15" s="32" customFormat="1" ht="15.75" customHeight="1" x14ac:dyDescent="0.2">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c r="N236" s="32">
        <f t="shared" ca="1" si="6"/>
        <v>54</v>
      </c>
      <c r="O236" s="32" t="str">
        <f t="shared" ca="1" si="7"/>
        <v>50-59</v>
      </c>
    </row>
    <row r="237" spans="1:15" s="32" customFormat="1" ht="15.75" customHeight="1" x14ac:dyDescent="0.2">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c r="N237" s="32">
        <f t="shared" ca="1" si="6"/>
        <v>46</v>
      </c>
      <c r="O237" s="32" t="str">
        <f t="shared" ca="1" si="7"/>
        <v>40-49</v>
      </c>
    </row>
    <row r="238" spans="1:15" s="32" customFormat="1" ht="15.75" customHeight="1" x14ac:dyDescent="0.2">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c r="N238" s="32">
        <f t="shared" ca="1" si="6"/>
        <v>69</v>
      </c>
      <c r="O238" s="32" t="str">
        <f t="shared" ca="1" si="7"/>
        <v>60-69</v>
      </c>
    </row>
    <row r="239" spans="1:15" s="32" customFormat="1" ht="15.75" customHeight="1" x14ac:dyDescent="0.2">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c r="N239" s="32">
        <f t="shared" ca="1" si="6"/>
        <v>49</v>
      </c>
      <c r="O239" s="32" t="str">
        <f t="shared" ca="1" si="7"/>
        <v>40-49</v>
      </c>
    </row>
    <row r="240" spans="1:15" s="32" customFormat="1" ht="15.75" customHeight="1" x14ac:dyDescent="0.2">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c r="N240" s="32">
        <f t="shared" ca="1" si="6"/>
        <v>39</v>
      </c>
      <c r="O240" s="32" t="str">
        <f t="shared" ca="1" si="7"/>
        <v>30-39</v>
      </c>
    </row>
    <row r="241" spans="1:15" s="32" customFormat="1" ht="15.75" customHeight="1" x14ac:dyDescent="0.2">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c r="N241" s="32">
        <f t="shared" ca="1" si="6"/>
        <v>30</v>
      </c>
      <c r="O241" s="32" t="str">
        <f t="shared" ca="1" si="7"/>
        <v>30-39</v>
      </c>
    </row>
    <row r="242" spans="1:15" s="32" customFormat="1" ht="15.75" customHeight="1" x14ac:dyDescent="0.2">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c r="N242" s="32">
        <f t="shared" ca="1" si="6"/>
        <v>34</v>
      </c>
      <c r="O242" s="32" t="str">
        <f t="shared" ca="1" si="7"/>
        <v>30-39</v>
      </c>
    </row>
    <row r="243" spans="1:15" s="32" customFormat="1" ht="15.75" customHeight="1" x14ac:dyDescent="0.2">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c r="N243" s="32">
        <f t="shared" ca="1" si="6"/>
        <v>36</v>
      </c>
      <c r="O243" s="32" t="str">
        <f t="shared" ca="1" si="7"/>
        <v>30-39</v>
      </c>
    </row>
    <row r="244" spans="1:15" s="32" customFormat="1" ht="15.75" customHeight="1" x14ac:dyDescent="0.2">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c r="N244" s="32">
        <f t="shared" ca="1" si="6"/>
        <v>31</v>
      </c>
      <c r="O244" s="32" t="str">
        <f t="shared" ca="1" si="7"/>
        <v>30-39</v>
      </c>
    </row>
    <row r="245" spans="1:15" s="32" customFormat="1" ht="15.75" customHeight="1" x14ac:dyDescent="0.2">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c r="N245" s="32">
        <f t="shared" ca="1" si="6"/>
        <v>47</v>
      </c>
      <c r="O245" s="32" t="str">
        <f t="shared" ca="1" si="7"/>
        <v>40-49</v>
      </c>
    </row>
    <row r="246" spans="1:15" s="32" customFormat="1" ht="15.75" customHeight="1" x14ac:dyDescent="0.2">
      <c r="A246" s="32">
        <v>244</v>
      </c>
      <c r="B246" s="38" t="s">
        <v>5220</v>
      </c>
      <c r="C246" s="38" t="s">
        <v>5221</v>
      </c>
      <c r="D246" s="38" t="s">
        <v>74</v>
      </c>
      <c r="E246" s="32">
        <v>57</v>
      </c>
      <c r="F246" s="51">
        <v>27358</v>
      </c>
      <c r="H246" s="38" t="s">
        <v>147</v>
      </c>
      <c r="I246" s="38" t="s">
        <v>104</v>
      </c>
      <c r="J246" s="38" t="s">
        <v>80</v>
      </c>
      <c r="K246" s="38" t="s">
        <v>5016</v>
      </c>
      <c r="L246" s="38" t="s">
        <v>93</v>
      </c>
      <c r="M246" s="32">
        <v>8</v>
      </c>
      <c r="N246" s="32">
        <f t="shared" ca="1" si="6"/>
        <v>48</v>
      </c>
      <c r="O246" s="32" t="str">
        <f t="shared" ca="1" si="7"/>
        <v>40-49</v>
      </c>
    </row>
    <row r="247" spans="1:15" s="32" customFormat="1" ht="15.75" customHeight="1" x14ac:dyDescent="0.2">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c r="N247" s="32">
        <f t="shared" ca="1" si="6"/>
        <v>22</v>
      </c>
      <c r="O247" s="32" t="str">
        <f t="shared" ca="1" si="7"/>
        <v>20-29</v>
      </c>
    </row>
    <row r="248" spans="1:15" s="32" customFormat="1" ht="15.75" customHeight="1" x14ac:dyDescent="0.2">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c r="N248" s="32">
        <f t="shared" ca="1" si="6"/>
        <v>32</v>
      </c>
      <c r="O248" s="32" t="str">
        <f t="shared" ca="1" si="7"/>
        <v>30-39</v>
      </c>
    </row>
    <row r="249" spans="1:15" s="32" customFormat="1" ht="15.75" customHeight="1" x14ac:dyDescent="0.2">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c r="N249" s="32">
        <f t="shared" ca="1" si="6"/>
        <v>40</v>
      </c>
      <c r="O249" s="32" t="str">
        <f t="shared" ca="1" si="7"/>
        <v>40-49</v>
      </c>
    </row>
    <row r="250" spans="1:15" s="32" customFormat="1" ht="15.75" customHeight="1" x14ac:dyDescent="0.2">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c r="N250" s="32">
        <f t="shared" ca="1" si="6"/>
        <v>45</v>
      </c>
      <c r="O250" s="32" t="str">
        <f t="shared" ca="1" si="7"/>
        <v>40-49</v>
      </c>
    </row>
    <row r="251" spans="1:15" s="32" customFormat="1" ht="15.75" customHeight="1" x14ac:dyDescent="0.2">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c r="N251" s="32">
        <f t="shared" ca="1" si="6"/>
        <v>31</v>
      </c>
      <c r="O251" s="32" t="str">
        <f t="shared" ca="1" si="7"/>
        <v>30-39</v>
      </c>
    </row>
    <row r="252" spans="1:15" s="32" customFormat="1" ht="15.75" customHeight="1" x14ac:dyDescent="0.2">
      <c r="A252" s="32">
        <v>250</v>
      </c>
      <c r="B252" s="38" t="s">
        <v>5232</v>
      </c>
      <c r="D252" s="38" t="s">
        <v>74</v>
      </c>
      <c r="E252" s="32">
        <v>53</v>
      </c>
      <c r="F252" s="51">
        <v>32248</v>
      </c>
      <c r="G252" s="38" t="s">
        <v>1313</v>
      </c>
      <c r="H252" s="38" t="s">
        <v>191</v>
      </c>
      <c r="I252" s="38" t="s">
        <v>79</v>
      </c>
      <c r="J252" s="38" t="s">
        <v>80</v>
      </c>
      <c r="K252" s="38" t="s">
        <v>4916</v>
      </c>
      <c r="L252" s="38" t="s">
        <v>81</v>
      </c>
      <c r="M252" s="32">
        <v>13</v>
      </c>
      <c r="N252" s="32">
        <f t="shared" ca="1" si="6"/>
        <v>35</v>
      </c>
      <c r="O252" s="32" t="str">
        <f t="shared" ca="1" si="7"/>
        <v>30-39</v>
      </c>
    </row>
    <row r="253" spans="1:15" s="32" customFormat="1" ht="15.75" customHeight="1" x14ac:dyDescent="0.2">
      <c r="A253" s="32">
        <v>251</v>
      </c>
      <c r="B253" s="38" t="s">
        <v>4726</v>
      </c>
      <c r="D253" s="38" t="s">
        <v>100</v>
      </c>
      <c r="E253" s="32">
        <v>88</v>
      </c>
      <c r="F253" s="51">
        <v>28483</v>
      </c>
      <c r="G253" s="38" t="s">
        <v>731</v>
      </c>
      <c r="H253" s="38" t="s">
        <v>103</v>
      </c>
      <c r="I253" s="38" t="s">
        <v>104</v>
      </c>
      <c r="J253" s="38" t="s">
        <v>80</v>
      </c>
      <c r="K253" s="38" t="s">
        <v>5233</v>
      </c>
      <c r="L253" s="38" t="s">
        <v>81</v>
      </c>
      <c r="M253" s="32">
        <v>10</v>
      </c>
      <c r="N253" s="32">
        <f t="shared" ca="1" si="6"/>
        <v>45</v>
      </c>
      <c r="O253" s="32" t="str">
        <f t="shared" ca="1" si="7"/>
        <v>40-49</v>
      </c>
    </row>
    <row r="254" spans="1:15" s="32" customFormat="1" ht="15.75" customHeight="1" x14ac:dyDescent="0.2">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c r="N254" s="32">
        <f t="shared" ca="1" si="6"/>
        <v>40</v>
      </c>
      <c r="O254" s="32" t="str">
        <f t="shared" ca="1" si="7"/>
        <v>40-49</v>
      </c>
    </row>
    <row r="255" spans="1:15" s="32" customFormat="1" ht="15.75" customHeight="1" x14ac:dyDescent="0.2">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c r="N255" s="32">
        <f t="shared" ca="1" si="6"/>
        <v>26</v>
      </c>
      <c r="O255" s="32" t="str">
        <f t="shared" ca="1" si="7"/>
        <v>20-29</v>
      </c>
    </row>
    <row r="256" spans="1:15" s="32" customFormat="1" ht="15.75" customHeight="1" x14ac:dyDescent="0.2">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c r="N256" s="32">
        <f t="shared" ca="1" si="6"/>
        <v>62</v>
      </c>
      <c r="O256" s="32" t="str">
        <f t="shared" ca="1" si="7"/>
        <v>60-69</v>
      </c>
    </row>
    <row r="257" spans="1:15" s="32" customFormat="1" ht="15.75" customHeight="1" x14ac:dyDescent="0.2">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c r="N257" s="32">
        <f t="shared" ca="1" si="6"/>
        <v>69</v>
      </c>
      <c r="O257" s="32" t="str">
        <f t="shared" ca="1" si="7"/>
        <v>60-69</v>
      </c>
    </row>
    <row r="258" spans="1:15" s="32" customFormat="1" ht="15.75" customHeight="1" x14ac:dyDescent="0.2">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c r="N258" s="32">
        <f t="shared" ca="1" si="6"/>
        <v>48</v>
      </c>
      <c r="O258" s="32" t="str">
        <f t="shared" ca="1" si="7"/>
        <v>40-49</v>
      </c>
    </row>
    <row r="259" spans="1:15" s="32" customFormat="1" ht="15.75" customHeight="1" x14ac:dyDescent="0.2">
      <c r="A259" s="32">
        <v>257</v>
      </c>
      <c r="B259" s="38" t="s">
        <v>3150</v>
      </c>
      <c r="D259" s="38" t="s">
        <v>100</v>
      </c>
      <c r="E259" s="32">
        <v>70</v>
      </c>
      <c r="F259" s="51">
        <v>24146</v>
      </c>
      <c r="G259" s="38" t="s">
        <v>958</v>
      </c>
      <c r="H259" s="38" t="s">
        <v>78</v>
      </c>
      <c r="I259" s="38" t="s">
        <v>104</v>
      </c>
      <c r="J259" s="38" t="s">
        <v>80</v>
      </c>
      <c r="K259" s="38" t="s">
        <v>4946</v>
      </c>
      <c r="L259" s="38" t="s">
        <v>81</v>
      </c>
      <c r="M259" s="32">
        <v>19</v>
      </c>
      <c r="N259" s="32">
        <f t="shared" ca="1" si="6"/>
        <v>57</v>
      </c>
      <c r="O259" s="32" t="str">
        <f t="shared" ca="1" si="7"/>
        <v>50-59</v>
      </c>
    </row>
    <row r="260" spans="1:15" s="32" customFormat="1" ht="15.75" customHeight="1" x14ac:dyDescent="0.2">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c r="N260" s="32">
        <f t="shared" ref="N260:N323" ca="1" si="8">DATEDIF(F260, TODAY(), "Y")</f>
        <v>31</v>
      </c>
      <c r="O260" s="32" t="str">
        <f t="shared" ref="O260:O323" ca="1" si="9">IF(AND(N260&gt;=20,N260&lt;=29),"20-29",
IF(AND(N260&gt;=30,N260&lt;=39),"30-39",
IF(AND(N260&gt;=40,N260&lt;=49),"40-49",
IF(AND(N260&gt;=50,N260&lt;=59),"50-59",
IF(AND(N260&gt;=60,N260&lt;=69),"60-69",
IF(AND(N260&gt;=70,N260&lt;=79),"70-79",
IF(AND(N260&gt;=80,N260&lt;=89),"80-89",
IF(AND(N260&gt;=90,N260&lt;=99),"90-99",
IF(AND(N260&gt;=100,N260&lt;=109),"100-109",IF(AND(N260&gt;=110,N260&lt;=119),"110-119",IF(AND(N260&gt;=120,N260&lt;=129),"120-129")))))))))))</f>
        <v>30-39</v>
      </c>
    </row>
    <row r="261" spans="1:15" s="32" customFormat="1" ht="15.75" customHeight="1" x14ac:dyDescent="0.2">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c r="N261" s="32">
        <f t="shared" ca="1" si="8"/>
        <v>40</v>
      </c>
      <c r="O261" s="32" t="str">
        <f t="shared" ca="1" si="9"/>
        <v>40-49</v>
      </c>
    </row>
    <row r="262" spans="1:15" s="32" customFormat="1" ht="15.75" customHeight="1" x14ac:dyDescent="0.2">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c r="N262" s="32">
        <f t="shared" ca="1" si="8"/>
        <v>44</v>
      </c>
      <c r="O262" s="32" t="str">
        <f t="shared" ca="1" si="9"/>
        <v>40-49</v>
      </c>
    </row>
    <row r="263" spans="1:15" s="32" customFormat="1" ht="15.75" customHeight="1" x14ac:dyDescent="0.2">
      <c r="A263" s="32">
        <v>261</v>
      </c>
      <c r="B263" s="38" t="s">
        <v>5250</v>
      </c>
      <c r="C263" s="38" t="s">
        <v>5251</v>
      </c>
      <c r="D263" s="38" t="s">
        <v>74</v>
      </c>
      <c r="E263" s="32">
        <v>74</v>
      </c>
      <c r="F263" s="51">
        <v>28413</v>
      </c>
      <c r="G263" s="38" t="s">
        <v>91</v>
      </c>
      <c r="H263" s="38" t="s">
        <v>250</v>
      </c>
      <c r="I263" s="38" t="s">
        <v>79</v>
      </c>
      <c r="J263" s="38" t="s">
        <v>80</v>
      </c>
      <c r="K263" s="39">
        <v>1</v>
      </c>
      <c r="L263" s="38" t="s">
        <v>93</v>
      </c>
      <c r="M263" s="32">
        <v>8</v>
      </c>
      <c r="N263" s="32">
        <f t="shared" ca="1" si="8"/>
        <v>46</v>
      </c>
      <c r="O263" s="32" t="str">
        <f t="shared" ca="1" si="9"/>
        <v>40-49</v>
      </c>
    </row>
    <row r="264" spans="1:15" s="32" customFormat="1" ht="15.75" customHeight="1" x14ac:dyDescent="0.2">
      <c r="A264" s="32">
        <v>262</v>
      </c>
      <c r="B264" s="38" t="s">
        <v>3846</v>
      </c>
      <c r="C264" s="38" t="s">
        <v>5252</v>
      </c>
      <c r="D264" s="38" t="s">
        <v>74</v>
      </c>
      <c r="E264" s="32">
        <v>97</v>
      </c>
      <c r="F264" s="51">
        <v>28482</v>
      </c>
      <c r="H264" s="38" t="s">
        <v>191</v>
      </c>
      <c r="I264" s="38" t="s">
        <v>131</v>
      </c>
      <c r="J264" s="38" t="s">
        <v>80</v>
      </c>
      <c r="K264" s="38" t="s">
        <v>4816</v>
      </c>
      <c r="L264" s="38" t="s">
        <v>81</v>
      </c>
      <c r="M264" s="32">
        <v>10</v>
      </c>
      <c r="N264" s="32">
        <f t="shared" ca="1" si="8"/>
        <v>45</v>
      </c>
      <c r="O264" s="32" t="str">
        <f t="shared" ca="1" si="9"/>
        <v>40-49</v>
      </c>
    </row>
    <row r="265" spans="1:15" s="32" customFormat="1" ht="15.75" customHeight="1" x14ac:dyDescent="0.2">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c r="N265" s="32">
        <f t="shared" ca="1" si="8"/>
        <v>37</v>
      </c>
      <c r="O265" s="32" t="str">
        <f t="shared" ca="1" si="9"/>
        <v>30-39</v>
      </c>
    </row>
    <row r="266" spans="1:15" s="32" customFormat="1" ht="15.75" customHeight="1" x14ac:dyDescent="0.2">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c r="N266" s="32">
        <f t="shared" ca="1" si="8"/>
        <v>45</v>
      </c>
      <c r="O266" s="32" t="str">
        <f t="shared" ca="1" si="9"/>
        <v>40-49</v>
      </c>
    </row>
    <row r="267" spans="1:15" s="32" customFormat="1" ht="15.75" customHeight="1" x14ac:dyDescent="0.2">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c r="N267" s="32">
        <f t="shared" ca="1" si="8"/>
        <v>58</v>
      </c>
      <c r="O267" s="32" t="str">
        <f t="shared" ca="1" si="9"/>
        <v>50-59</v>
      </c>
    </row>
    <row r="268" spans="1:15" s="32" customFormat="1" ht="15.75" customHeight="1" x14ac:dyDescent="0.2">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c r="N268" s="32">
        <f t="shared" ca="1" si="8"/>
        <v>34</v>
      </c>
      <c r="O268" s="32" t="str">
        <f t="shared" ca="1" si="9"/>
        <v>30-39</v>
      </c>
    </row>
    <row r="269" spans="1:15" s="32" customFormat="1" ht="15.75" customHeight="1" x14ac:dyDescent="0.2">
      <c r="A269" s="32">
        <v>267</v>
      </c>
      <c r="B269" s="38" t="s">
        <v>5261</v>
      </c>
      <c r="C269" s="38" t="s">
        <v>5262</v>
      </c>
      <c r="D269" s="38" t="s">
        <v>473</v>
      </c>
      <c r="E269" s="32">
        <v>53</v>
      </c>
      <c r="H269" s="38" t="s">
        <v>161</v>
      </c>
      <c r="I269" s="38" t="s">
        <v>131</v>
      </c>
      <c r="J269" s="38" t="s">
        <v>80</v>
      </c>
      <c r="L269" s="38" t="s">
        <v>93</v>
      </c>
      <c r="N269" s="32">
        <f t="shared" ca="1" si="8"/>
        <v>123</v>
      </c>
      <c r="O269" s="32" t="str">
        <f t="shared" ca="1" si="9"/>
        <v>120-129</v>
      </c>
    </row>
    <row r="270" spans="1:15" s="32" customFormat="1" ht="15.75" customHeight="1" x14ac:dyDescent="0.2">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c r="N270" s="32">
        <f t="shared" ca="1" si="8"/>
        <v>45</v>
      </c>
      <c r="O270" s="32" t="str">
        <f t="shared" ca="1" si="9"/>
        <v>40-49</v>
      </c>
    </row>
    <row r="271" spans="1:15" s="32" customFormat="1" ht="15.75" customHeight="1" x14ac:dyDescent="0.2">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c r="N271" s="32">
        <f t="shared" ca="1" si="8"/>
        <v>69</v>
      </c>
      <c r="O271" s="32" t="str">
        <f t="shared" ca="1" si="9"/>
        <v>60-69</v>
      </c>
    </row>
    <row r="272" spans="1:15" s="32" customFormat="1" ht="15.75" customHeight="1" x14ac:dyDescent="0.2">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c r="N272" s="32">
        <f t="shared" ca="1" si="8"/>
        <v>52</v>
      </c>
      <c r="O272" s="32" t="str">
        <f t="shared" ca="1" si="9"/>
        <v>50-59</v>
      </c>
    </row>
    <row r="273" spans="1:15" s="32" customFormat="1" ht="15.75" customHeight="1" x14ac:dyDescent="0.2">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c r="N273" s="32">
        <f t="shared" ca="1" si="8"/>
        <v>32</v>
      </c>
      <c r="O273" s="32" t="str">
        <f t="shared" ca="1" si="9"/>
        <v>30-39</v>
      </c>
    </row>
    <row r="274" spans="1:15" s="32" customFormat="1" ht="15.75" customHeight="1" x14ac:dyDescent="0.2">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c r="N274" s="32">
        <f t="shared" ca="1" si="8"/>
        <v>36</v>
      </c>
      <c r="O274" s="32" t="str">
        <f t="shared" ca="1" si="9"/>
        <v>30-39</v>
      </c>
    </row>
    <row r="275" spans="1:15" s="32" customFormat="1" ht="15.75" customHeight="1" x14ac:dyDescent="0.2">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c r="N275" s="32">
        <f t="shared" ca="1" si="8"/>
        <v>60</v>
      </c>
      <c r="O275" s="32" t="str">
        <f t="shared" ca="1" si="9"/>
        <v>60-69</v>
      </c>
    </row>
    <row r="276" spans="1:15" s="32" customFormat="1" ht="15.75" customHeight="1" x14ac:dyDescent="0.2">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c r="N276" s="32">
        <f t="shared" ca="1" si="8"/>
        <v>47</v>
      </c>
      <c r="O276" s="32" t="str">
        <f t="shared" ca="1" si="9"/>
        <v>40-49</v>
      </c>
    </row>
    <row r="277" spans="1:15" s="32" customFormat="1" ht="15.75" customHeight="1" x14ac:dyDescent="0.2">
      <c r="A277" s="32">
        <v>275</v>
      </c>
      <c r="B277" s="38" t="s">
        <v>5277</v>
      </c>
      <c r="D277" s="38" t="s">
        <v>74</v>
      </c>
      <c r="E277" s="32">
        <v>7</v>
      </c>
      <c r="F277" s="51">
        <v>20297</v>
      </c>
      <c r="G277" s="38" t="s">
        <v>731</v>
      </c>
      <c r="H277" s="38" t="s">
        <v>191</v>
      </c>
      <c r="I277" s="38" t="s">
        <v>131</v>
      </c>
      <c r="J277" s="38" t="s">
        <v>80</v>
      </c>
      <c r="K277" s="38" t="s">
        <v>4938</v>
      </c>
      <c r="L277" s="38" t="s">
        <v>93</v>
      </c>
      <c r="M277" s="32">
        <v>13</v>
      </c>
      <c r="N277" s="32">
        <f t="shared" ca="1" si="8"/>
        <v>68</v>
      </c>
      <c r="O277" s="32" t="str">
        <f t="shared" ca="1" si="9"/>
        <v>60-69</v>
      </c>
    </row>
    <row r="278" spans="1:15" s="32" customFormat="1" ht="15.75" customHeight="1" x14ac:dyDescent="0.2">
      <c r="A278" s="32">
        <v>276</v>
      </c>
      <c r="B278" s="38" t="s">
        <v>5124</v>
      </c>
      <c r="C278" s="38" t="s">
        <v>5278</v>
      </c>
      <c r="D278" s="38" t="s">
        <v>100</v>
      </c>
      <c r="E278" s="32">
        <v>47</v>
      </c>
      <c r="F278" s="51">
        <v>32957</v>
      </c>
      <c r="H278" s="38" t="s">
        <v>103</v>
      </c>
      <c r="I278" s="38" t="s">
        <v>79</v>
      </c>
      <c r="J278" s="38" t="s">
        <v>80</v>
      </c>
      <c r="K278" s="38" t="s">
        <v>5199</v>
      </c>
      <c r="L278" s="38" t="s">
        <v>93</v>
      </c>
      <c r="M278" s="32">
        <v>22</v>
      </c>
      <c r="N278" s="32">
        <f t="shared" ca="1" si="8"/>
        <v>33</v>
      </c>
      <c r="O278" s="32" t="str">
        <f t="shared" ca="1" si="9"/>
        <v>30-39</v>
      </c>
    </row>
    <row r="279" spans="1:15" s="32" customFormat="1" ht="15.75" customHeight="1" x14ac:dyDescent="0.2">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c r="N279" s="32">
        <f t="shared" ca="1" si="8"/>
        <v>67</v>
      </c>
      <c r="O279" s="32" t="str">
        <f t="shared" ca="1" si="9"/>
        <v>60-69</v>
      </c>
    </row>
    <row r="280" spans="1:15" s="32" customFormat="1" ht="15.75" customHeight="1" x14ac:dyDescent="0.2">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c r="N280" s="32">
        <f t="shared" ca="1" si="8"/>
        <v>26</v>
      </c>
      <c r="O280" s="32" t="str">
        <f t="shared" ca="1" si="9"/>
        <v>20-29</v>
      </c>
    </row>
    <row r="281" spans="1:15" s="32" customFormat="1" ht="15.75" customHeight="1" x14ac:dyDescent="0.2">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c r="N281" s="32">
        <f t="shared" ca="1" si="8"/>
        <v>42</v>
      </c>
      <c r="O281" s="32" t="str">
        <f t="shared" ca="1" si="9"/>
        <v>40-49</v>
      </c>
    </row>
    <row r="282" spans="1:15" s="32" customFormat="1" ht="15.75" customHeight="1" x14ac:dyDescent="0.2">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c r="N282" s="32">
        <f t="shared" ca="1" si="8"/>
        <v>28</v>
      </c>
      <c r="O282" s="32" t="str">
        <f t="shared" ca="1" si="9"/>
        <v>20-29</v>
      </c>
    </row>
    <row r="283" spans="1:15" s="32" customFormat="1" ht="15.75" customHeight="1" x14ac:dyDescent="0.2">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c r="N283" s="32">
        <f t="shared" ca="1" si="8"/>
        <v>50</v>
      </c>
      <c r="O283" s="32" t="str">
        <f t="shared" ca="1" si="9"/>
        <v>50-59</v>
      </c>
    </row>
    <row r="284" spans="1:15" s="32" customFormat="1" ht="15.75" customHeight="1" x14ac:dyDescent="0.2">
      <c r="A284" s="32">
        <v>282</v>
      </c>
      <c r="B284" s="38" t="s">
        <v>5289</v>
      </c>
      <c r="C284" s="38" t="s">
        <v>5290</v>
      </c>
      <c r="D284" s="38" t="s">
        <v>74</v>
      </c>
      <c r="E284" s="32">
        <v>82</v>
      </c>
      <c r="F284" s="51">
        <v>32808</v>
      </c>
      <c r="G284" s="38" t="s">
        <v>401</v>
      </c>
      <c r="H284" s="38" t="s">
        <v>415</v>
      </c>
      <c r="I284" s="38" t="s">
        <v>131</v>
      </c>
      <c r="J284" s="38" t="s">
        <v>80</v>
      </c>
      <c r="L284" s="38" t="s">
        <v>81</v>
      </c>
      <c r="M284" s="32">
        <v>11</v>
      </c>
      <c r="N284" s="32">
        <f t="shared" ca="1" si="8"/>
        <v>34</v>
      </c>
      <c r="O284" s="32" t="str">
        <f t="shared" ca="1" si="9"/>
        <v>30-39</v>
      </c>
    </row>
    <row r="285" spans="1:15" s="32" customFormat="1" ht="15.75" customHeight="1" x14ac:dyDescent="0.2">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c r="N285" s="32">
        <f t="shared" ca="1" si="8"/>
        <v>32</v>
      </c>
      <c r="O285" s="32" t="str">
        <f t="shared" ca="1" si="9"/>
        <v>30-39</v>
      </c>
    </row>
    <row r="286" spans="1:15" s="32" customFormat="1" ht="15.75" customHeight="1" x14ac:dyDescent="0.2">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c r="N286" s="32">
        <f t="shared" ca="1" si="8"/>
        <v>37</v>
      </c>
      <c r="O286" s="32" t="str">
        <f t="shared" ca="1" si="9"/>
        <v>30-39</v>
      </c>
    </row>
    <row r="287" spans="1:15" s="32" customFormat="1" ht="15.75" customHeight="1" x14ac:dyDescent="0.2">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c r="N287" s="32">
        <f t="shared" ca="1" si="8"/>
        <v>45</v>
      </c>
      <c r="O287" s="32" t="str">
        <f t="shared" ca="1" si="9"/>
        <v>40-49</v>
      </c>
    </row>
    <row r="288" spans="1:15" s="32" customFormat="1" ht="15.75" customHeight="1" x14ac:dyDescent="0.2">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c r="N288" s="32">
        <f t="shared" ca="1" si="8"/>
        <v>34</v>
      </c>
      <c r="O288" s="32" t="str">
        <f t="shared" ca="1" si="9"/>
        <v>30-39</v>
      </c>
    </row>
    <row r="289" spans="1:15" s="32" customFormat="1" ht="15.75" customHeight="1" x14ac:dyDescent="0.2">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c r="N289" s="32">
        <f t="shared" ca="1" si="8"/>
        <v>38</v>
      </c>
      <c r="O289" s="32" t="str">
        <f t="shared" ca="1" si="9"/>
        <v>30-39</v>
      </c>
    </row>
    <row r="290" spans="1:15" s="32" customFormat="1" ht="15.75" customHeight="1" x14ac:dyDescent="0.2">
      <c r="A290" s="32">
        <v>288</v>
      </c>
      <c r="B290" s="38" t="s">
        <v>5300</v>
      </c>
      <c r="C290" s="38" t="s">
        <v>5301</v>
      </c>
      <c r="D290" s="38" t="s">
        <v>74</v>
      </c>
      <c r="E290" s="32">
        <v>71</v>
      </c>
      <c r="F290" s="51">
        <v>31298</v>
      </c>
      <c r="H290" s="38" t="s">
        <v>78</v>
      </c>
      <c r="I290" s="38" t="s">
        <v>131</v>
      </c>
      <c r="J290" s="38" t="s">
        <v>80</v>
      </c>
      <c r="K290" s="53">
        <v>-100</v>
      </c>
      <c r="L290" s="38" t="s">
        <v>93</v>
      </c>
      <c r="M290" s="32">
        <v>9</v>
      </c>
      <c r="N290" s="32">
        <f t="shared" ca="1" si="8"/>
        <v>38</v>
      </c>
      <c r="O290" s="32" t="str">
        <f t="shared" ca="1" si="9"/>
        <v>30-39</v>
      </c>
    </row>
    <row r="291" spans="1:15" s="32" customFormat="1" ht="15.75" customHeight="1" x14ac:dyDescent="0.2">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c r="N291" s="32">
        <f t="shared" ca="1" si="8"/>
        <v>53</v>
      </c>
      <c r="O291" s="32" t="str">
        <f t="shared" ca="1" si="9"/>
        <v>50-59</v>
      </c>
    </row>
    <row r="292" spans="1:15" s="32" customFormat="1" ht="15.75" customHeight="1" x14ac:dyDescent="0.2">
      <c r="A292" s="32">
        <v>290</v>
      </c>
      <c r="B292" s="38" t="s">
        <v>5304</v>
      </c>
      <c r="C292" s="38" t="s">
        <v>5305</v>
      </c>
      <c r="D292" s="38" t="s">
        <v>473</v>
      </c>
      <c r="E292" s="32">
        <v>42</v>
      </c>
      <c r="G292" s="38" t="s">
        <v>1264</v>
      </c>
      <c r="H292" s="38" t="s">
        <v>161</v>
      </c>
      <c r="I292" s="38" t="s">
        <v>79</v>
      </c>
      <c r="J292" s="38" t="s">
        <v>80</v>
      </c>
      <c r="L292" s="38" t="s">
        <v>93</v>
      </c>
      <c r="N292" s="32">
        <f t="shared" ca="1" si="8"/>
        <v>123</v>
      </c>
      <c r="O292" s="32" t="str">
        <f t="shared" ca="1" si="9"/>
        <v>120-129</v>
      </c>
    </row>
    <row r="293" spans="1:15" s="32" customFormat="1" ht="15.75" customHeight="1" x14ac:dyDescent="0.2">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c r="N293" s="32">
        <f t="shared" ca="1" si="8"/>
        <v>52</v>
      </c>
      <c r="O293" s="32" t="str">
        <f t="shared" ca="1" si="9"/>
        <v>50-59</v>
      </c>
    </row>
    <row r="294" spans="1:15" s="32" customFormat="1" ht="15.75" customHeight="1" x14ac:dyDescent="0.2">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c r="N294" s="32">
        <f t="shared" ca="1" si="8"/>
        <v>61</v>
      </c>
      <c r="O294" s="32" t="str">
        <f t="shared" ca="1" si="9"/>
        <v>60-69</v>
      </c>
    </row>
    <row r="295" spans="1:15" s="32" customFormat="1" ht="15.75" customHeight="1" x14ac:dyDescent="0.2">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c r="N295" s="32">
        <f t="shared" ca="1" si="8"/>
        <v>33</v>
      </c>
      <c r="O295" s="32" t="str">
        <f t="shared" ca="1" si="9"/>
        <v>30-39</v>
      </c>
    </row>
    <row r="296" spans="1:15" s="32" customFormat="1" ht="15.75" customHeight="1" x14ac:dyDescent="0.2">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c r="N296" s="32">
        <f t="shared" ca="1" si="8"/>
        <v>64</v>
      </c>
      <c r="O296" s="32" t="str">
        <f t="shared" ca="1" si="9"/>
        <v>60-69</v>
      </c>
    </row>
    <row r="297" spans="1:15" s="32" customFormat="1" ht="15.75" customHeight="1" x14ac:dyDescent="0.2">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c r="N297" s="32">
        <f t="shared" ca="1" si="8"/>
        <v>58</v>
      </c>
      <c r="O297" s="32" t="str">
        <f t="shared" ca="1" si="9"/>
        <v>50-59</v>
      </c>
    </row>
    <row r="298" spans="1:15" s="32" customFormat="1" ht="15.75" customHeight="1" x14ac:dyDescent="0.2">
      <c r="A298" s="32">
        <v>296</v>
      </c>
      <c r="B298" s="38" t="s">
        <v>5316</v>
      </c>
      <c r="C298" s="38" t="s">
        <v>5317</v>
      </c>
      <c r="D298" s="38" t="s">
        <v>74</v>
      </c>
      <c r="E298" s="32">
        <v>34</v>
      </c>
      <c r="F298" s="51">
        <v>26469</v>
      </c>
      <c r="H298" s="38" t="s">
        <v>191</v>
      </c>
      <c r="I298" s="38" t="s">
        <v>131</v>
      </c>
      <c r="J298" s="38" t="s">
        <v>80</v>
      </c>
      <c r="K298" s="32">
        <v>-1</v>
      </c>
      <c r="L298" s="38" t="s">
        <v>81</v>
      </c>
      <c r="M298" s="32">
        <v>17</v>
      </c>
      <c r="N298" s="32">
        <f t="shared" ca="1" si="8"/>
        <v>51</v>
      </c>
      <c r="O298" s="32" t="str">
        <f t="shared" ca="1" si="9"/>
        <v>50-59</v>
      </c>
    </row>
    <row r="299" spans="1:15" s="32" customFormat="1" ht="15.75" customHeight="1" x14ac:dyDescent="0.2">
      <c r="A299" s="32">
        <v>297</v>
      </c>
      <c r="B299" s="38" t="s">
        <v>5318</v>
      </c>
      <c r="C299" s="38" t="s">
        <v>5319</v>
      </c>
      <c r="D299" s="38" t="s">
        <v>100</v>
      </c>
      <c r="E299" s="32">
        <v>33</v>
      </c>
      <c r="F299" s="51">
        <v>21667</v>
      </c>
      <c r="G299" s="38" t="s">
        <v>497</v>
      </c>
      <c r="H299" s="38" t="s">
        <v>78</v>
      </c>
      <c r="I299" s="38" t="s">
        <v>131</v>
      </c>
      <c r="J299" s="38" t="s">
        <v>80</v>
      </c>
      <c r="K299" s="53"/>
      <c r="L299" s="38" t="s">
        <v>93</v>
      </c>
      <c r="M299" s="32">
        <v>16</v>
      </c>
      <c r="N299" s="32">
        <f t="shared" ca="1" si="8"/>
        <v>64</v>
      </c>
      <c r="O299" s="32" t="str">
        <f t="shared" ca="1" si="9"/>
        <v>60-69</v>
      </c>
    </row>
    <row r="300" spans="1:15" s="32" customFormat="1" ht="15.75" customHeight="1" x14ac:dyDescent="0.2">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c r="N300" s="32">
        <f t="shared" ca="1" si="8"/>
        <v>67</v>
      </c>
      <c r="O300" s="32" t="str">
        <f t="shared" ca="1" si="9"/>
        <v>60-69</v>
      </c>
    </row>
    <row r="301" spans="1:15" s="32" customFormat="1" ht="15.75" customHeight="1" x14ac:dyDescent="0.2">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c r="N301" s="32">
        <f t="shared" ca="1" si="8"/>
        <v>67</v>
      </c>
      <c r="O301" s="32" t="str">
        <f t="shared" ca="1" si="9"/>
        <v>60-69</v>
      </c>
    </row>
    <row r="302" spans="1:15" s="32" customFormat="1" ht="15.75" customHeight="1" x14ac:dyDescent="0.2">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c r="N302" s="32">
        <f t="shared" ca="1" si="8"/>
        <v>67</v>
      </c>
      <c r="O302" s="32" t="str">
        <f t="shared" ca="1" si="9"/>
        <v>60-69</v>
      </c>
    </row>
    <row r="303" spans="1:15" s="32" customFormat="1" ht="15.75" customHeight="1" x14ac:dyDescent="0.2">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c r="N303" s="32">
        <f t="shared" ca="1" si="8"/>
        <v>43</v>
      </c>
      <c r="O303" s="32" t="str">
        <f t="shared" ca="1" si="9"/>
        <v>40-49</v>
      </c>
    </row>
    <row r="304" spans="1:15" s="32" customFormat="1" ht="15.75" customHeight="1" x14ac:dyDescent="0.2">
      <c r="A304" s="32">
        <v>302</v>
      </c>
      <c r="B304" s="38" t="s">
        <v>5328</v>
      </c>
      <c r="C304" s="38" t="s">
        <v>5329</v>
      </c>
      <c r="D304" s="38" t="s">
        <v>100</v>
      </c>
      <c r="E304" s="32">
        <v>32</v>
      </c>
      <c r="F304" s="51">
        <v>28211</v>
      </c>
      <c r="H304" s="38" t="s">
        <v>191</v>
      </c>
      <c r="I304" s="38" t="s">
        <v>79</v>
      </c>
      <c r="J304" s="38" t="s">
        <v>80</v>
      </c>
      <c r="K304" s="38" t="s">
        <v>5330</v>
      </c>
      <c r="L304" s="38" t="s">
        <v>93</v>
      </c>
      <c r="M304" s="32">
        <v>13</v>
      </c>
      <c r="N304" s="32">
        <f t="shared" ca="1" si="8"/>
        <v>46</v>
      </c>
      <c r="O304" s="32" t="str">
        <f t="shared" ca="1" si="9"/>
        <v>40-49</v>
      </c>
    </row>
    <row r="305" spans="1:15" s="32" customFormat="1" ht="15.75" customHeight="1" x14ac:dyDescent="0.2">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c r="N305" s="32">
        <f t="shared" ca="1" si="8"/>
        <v>49</v>
      </c>
      <c r="O305" s="32" t="str">
        <f t="shared" ca="1" si="9"/>
        <v>40-49</v>
      </c>
    </row>
    <row r="306" spans="1:15" s="32" customFormat="1" ht="15.75" customHeight="1" x14ac:dyDescent="0.2">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c r="N306" s="32">
        <f t="shared" ca="1" si="8"/>
        <v>54</v>
      </c>
      <c r="O306" s="32" t="str">
        <f t="shared" ca="1" si="9"/>
        <v>50-59</v>
      </c>
    </row>
    <row r="307" spans="1:15" s="32" customFormat="1" ht="15.75" customHeight="1" x14ac:dyDescent="0.2">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c r="N307" s="32">
        <f t="shared" ca="1" si="8"/>
        <v>49</v>
      </c>
      <c r="O307" s="32" t="str">
        <f t="shared" ca="1" si="9"/>
        <v>40-49</v>
      </c>
    </row>
    <row r="308" spans="1:15" s="32" customFormat="1" ht="15.75" customHeight="1" x14ac:dyDescent="0.2">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c r="N308" s="32">
        <f t="shared" ca="1" si="8"/>
        <v>50</v>
      </c>
      <c r="O308" s="32" t="str">
        <f t="shared" ca="1" si="9"/>
        <v>50-59</v>
      </c>
    </row>
    <row r="309" spans="1:15" s="32" customFormat="1" ht="15.75" customHeight="1" x14ac:dyDescent="0.2">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c r="N309" s="32">
        <f t="shared" ca="1" si="8"/>
        <v>39</v>
      </c>
      <c r="O309" s="32" t="str">
        <f t="shared" ca="1" si="9"/>
        <v>30-39</v>
      </c>
    </row>
    <row r="310" spans="1:15" s="32" customFormat="1" ht="15.75" customHeight="1" x14ac:dyDescent="0.2">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c r="N310" s="32">
        <f t="shared" ca="1" si="8"/>
        <v>40</v>
      </c>
      <c r="O310" s="32" t="str">
        <f t="shared" ca="1" si="9"/>
        <v>40-49</v>
      </c>
    </row>
    <row r="311" spans="1:15" s="32" customFormat="1" ht="15.75" customHeight="1" x14ac:dyDescent="0.2">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c r="N311" s="32">
        <f t="shared" ca="1" si="8"/>
        <v>49</v>
      </c>
      <c r="O311" s="32" t="str">
        <f t="shared" ca="1" si="9"/>
        <v>40-49</v>
      </c>
    </row>
    <row r="312" spans="1:15" s="32" customFormat="1" ht="15.75" customHeight="1" x14ac:dyDescent="0.2">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c r="N312" s="32">
        <f t="shared" ca="1" si="8"/>
        <v>38</v>
      </c>
      <c r="O312" s="32" t="str">
        <f t="shared" ca="1" si="9"/>
        <v>30-39</v>
      </c>
    </row>
    <row r="313" spans="1:15" s="32" customFormat="1" ht="15.75" customHeight="1" x14ac:dyDescent="0.2">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c r="N313" s="32">
        <f t="shared" ca="1" si="8"/>
        <v>66</v>
      </c>
      <c r="O313" s="32" t="str">
        <f t="shared" ca="1" si="9"/>
        <v>60-69</v>
      </c>
    </row>
    <row r="314" spans="1:15" s="32" customFormat="1" ht="15.75" customHeight="1" x14ac:dyDescent="0.2">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c r="N314" s="32">
        <f t="shared" ca="1" si="8"/>
        <v>65</v>
      </c>
      <c r="O314" s="32" t="str">
        <f t="shared" ca="1" si="9"/>
        <v>60-69</v>
      </c>
    </row>
    <row r="315" spans="1:15" s="32" customFormat="1" ht="15.75" customHeight="1" x14ac:dyDescent="0.2">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c r="N315" s="32">
        <f t="shared" ca="1" si="8"/>
        <v>35</v>
      </c>
      <c r="O315" s="32" t="str">
        <f t="shared" ca="1" si="9"/>
        <v>30-39</v>
      </c>
    </row>
    <row r="316" spans="1:15" s="32" customFormat="1" ht="15.75" customHeight="1" x14ac:dyDescent="0.2">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c r="N316" s="32">
        <f t="shared" ca="1" si="8"/>
        <v>61</v>
      </c>
      <c r="O316" s="32" t="str">
        <f t="shared" ca="1" si="9"/>
        <v>60-69</v>
      </c>
    </row>
    <row r="317" spans="1:15" s="32" customFormat="1" ht="15.75" customHeight="1" x14ac:dyDescent="0.2">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c r="N317" s="32">
        <f t="shared" ca="1" si="8"/>
        <v>65</v>
      </c>
      <c r="O317" s="32" t="str">
        <f t="shared" ca="1" si="9"/>
        <v>60-69</v>
      </c>
    </row>
    <row r="318" spans="1:15" s="32" customFormat="1" ht="15.75" customHeight="1" x14ac:dyDescent="0.2">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c r="N318" s="32">
        <f t="shared" ca="1" si="8"/>
        <v>47</v>
      </c>
      <c r="O318" s="32" t="str">
        <f t="shared" ca="1" si="9"/>
        <v>40-49</v>
      </c>
    </row>
    <row r="319" spans="1:15" s="32" customFormat="1" ht="15.75" customHeight="1" x14ac:dyDescent="0.2">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c r="N319" s="32">
        <f t="shared" ca="1" si="8"/>
        <v>49</v>
      </c>
      <c r="O319" s="32" t="str">
        <f t="shared" ca="1" si="9"/>
        <v>40-49</v>
      </c>
    </row>
    <row r="320" spans="1:15" s="32" customFormat="1" ht="15.75" customHeight="1" x14ac:dyDescent="0.2">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c r="N320" s="32">
        <f t="shared" ca="1" si="8"/>
        <v>54</v>
      </c>
      <c r="O320" s="32" t="str">
        <f t="shared" ca="1" si="9"/>
        <v>50-59</v>
      </c>
    </row>
    <row r="321" spans="1:15" s="32" customFormat="1" ht="15.75" customHeight="1" x14ac:dyDescent="0.2">
      <c r="A321" s="32">
        <v>319</v>
      </c>
      <c r="B321" s="38" t="s">
        <v>5357</v>
      </c>
      <c r="C321" s="38" t="s">
        <v>5358</v>
      </c>
      <c r="D321" s="38" t="s">
        <v>100</v>
      </c>
      <c r="E321" s="32">
        <v>32</v>
      </c>
      <c r="F321" s="51">
        <v>26217</v>
      </c>
      <c r="H321" s="38" t="s">
        <v>147</v>
      </c>
      <c r="I321" s="38" t="s">
        <v>79</v>
      </c>
      <c r="J321" s="38" t="s">
        <v>80</v>
      </c>
      <c r="K321" s="38" t="s">
        <v>4791</v>
      </c>
      <c r="L321" s="38" t="s">
        <v>81</v>
      </c>
      <c r="M321" s="32">
        <v>14</v>
      </c>
      <c r="N321" s="32">
        <f t="shared" ca="1" si="8"/>
        <v>52</v>
      </c>
      <c r="O321" s="32" t="str">
        <f t="shared" ca="1" si="9"/>
        <v>50-59</v>
      </c>
    </row>
    <row r="322" spans="1:15" s="32" customFormat="1" ht="15.75" customHeight="1" x14ac:dyDescent="0.2">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c r="N322" s="32">
        <f t="shared" ca="1" si="8"/>
        <v>26</v>
      </c>
      <c r="O322" s="32" t="str">
        <f t="shared" ca="1" si="9"/>
        <v>20-29</v>
      </c>
    </row>
    <row r="323" spans="1:15" s="32" customFormat="1" ht="15.75" customHeight="1" x14ac:dyDescent="0.2">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c r="N323" s="32">
        <f t="shared" ca="1" si="8"/>
        <v>50</v>
      </c>
      <c r="O323" s="32" t="str">
        <f t="shared" ca="1" si="9"/>
        <v>50-59</v>
      </c>
    </row>
    <row r="324" spans="1:15" s="32" customFormat="1" ht="15.75" customHeight="1" x14ac:dyDescent="0.2">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c r="N324" s="32">
        <f t="shared" ref="N324:N387" ca="1" si="10">DATEDIF(F324, TODAY(), "Y")</f>
        <v>46</v>
      </c>
      <c r="O324" s="32" t="str">
        <f t="shared" ref="O324:O387" ca="1" si="11">IF(AND(N324&gt;=20,N324&lt;=29),"20-29",
IF(AND(N324&gt;=30,N324&lt;=39),"30-39",
IF(AND(N324&gt;=40,N324&lt;=49),"40-49",
IF(AND(N324&gt;=50,N324&lt;=59),"50-59",
IF(AND(N324&gt;=60,N324&lt;=69),"60-69",
IF(AND(N324&gt;=70,N324&lt;=79),"70-79",
IF(AND(N324&gt;=80,N324&lt;=89),"80-89",
IF(AND(N324&gt;=90,N324&lt;=99),"90-99",
IF(AND(N324&gt;=100,N324&lt;=109),"100-109",IF(AND(N324&gt;=110,N324&lt;=119),"110-119",IF(AND(N324&gt;=120,N324&lt;=129),"120-129")))))))))))</f>
        <v>40-49</v>
      </c>
    </row>
    <row r="325" spans="1:15" s="32" customFormat="1" ht="15.75" customHeight="1" x14ac:dyDescent="0.2">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c r="N325" s="32">
        <f t="shared" ca="1" si="10"/>
        <v>50</v>
      </c>
      <c r="O325" s="32" t="str">
        <f t="shared" ca="1" si="11"/>
        <v>50-59</v>
      </c>
    </row>
    <row r="326" spans="1:15" s="32" customFormat="1" ht="15.75" customHeight="1" x14ac:dyDescent="0.2">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c r="N326" s="32">
        <f t="shared" ca="1" si="10"/>
        <v>37</v>
      </c>
      <c r="O326" s="32" t="str">
        <f t="shared" ca="1" si="11"/>
        <v>30-39</v>
      </c>
    </row>
    <row r="327" spans="1:15" s="32" customFormat="1" ht="15.75" customHeight="1" x14ac:dyDescent="0.2">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c r="N327" s="32">
        <f t="shared" ca="1" si="10"/>
        <v>52</v>
      </c>
      <c r="O327" s="32" t="str">
        <f t="shared" ca="1" si="11"/>
        <v>50-59</v>
      </c>
    </row>
    <row r="328" spans="1:15" s="32" customFormat="1" ht="15.75" customHeight="1" x14ac:dyDescent="0.2">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c r="N328" s="32">
        <f t="shared" ca="1" si="10"/>
        <v>43</v>
      </c>
      <c r="O328" s="32" t="str">
        <f t="shared" ca="1" si="11"/>
        <v>40-49</v>
      </c>
    </row>
    <row r="329" spans="1:15" s="32" customFormat="1" ht="15.75" customHeight="1" x14ac:dyDescent="0.2">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c r="N329" s="32">
        <f t="shared" ca="1" si="10"/>
        <v>55</v>
      </c>
      <c r="O329" s="32" t="str">
        <f t="shared" ca="1" si="11"/>
        <v>50-59</v>
      </c>
    </row>
    <row r="330" spans="1:15" s="32" customFormat="1" ht="15.75" customHeight="1" x14ac:dyDescent="0.2">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c r="N330" s="32">
        <f t="shared" ca="1" si="10"/>
        <v>32</v>
      </c>
      <c r="O330" s="32" t="str">
        <f t="shared" ca="1" si="11"/>
        <v>30-39</v>
      </c>
    </row>
    <row r="331" spans="1:15" s="32" customFormat="1" ht="15.75" customHeight="1" x14ac:dyDescent="0.2">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c r="N331" s="32">
        <f t="shared" ca="1" si="10"/>
        <v>38</v>
      </c>
      <c r="O331" s="32" t="str">
        <f t="shared" ca="1" si="11"/>
        <v>30-39</v>
      </c>
    </row>
    <row r="332" spans="1:15" s="32" customFormat="1" ht="15.75" customHeight="1" x14ac:dyDescent="0.2">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c r="N332" s="32">
        <f t="shared" ca="1" si="10"/>
        <v>64</v>
      </c>
      <c r="O332" s="32" t="str">
        <f t="shared" ca="1" si="11"/>
        <v>60-69</v>
      </c>
    </row>
    <row r="333" spans="1:15" s="32" customFormat="1" ht="15.75" customHeight="1" x14ac:dyDescent="0.2">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c r="N333" s="32">
        <f t="shared" ca="1" si="10"/>
        <v>25</v>
      </c>
      <c r="O333" s="32" t="str">
        <f t="shared" ca="1" si="11"/>
        <v>20-29</v>
      </c>
    </row>
    <row r="334" spans="1:15" s="32" customFormat="1" ht="15.75" customHeight="1" x14ac:dyDescent="0.2">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c r="N334" s="32">
        <f t="shared" ca="1" si="10"/>
        <v>45</v>
      </c>
      <c r="O334" s="32" t="str">
        <f t="shared" ca="1" si="11"/>
        <v>40-49</v>
      </c>
    </row>
    <row r="335" spans="1:15" s="32" customFormat="1" ht="15.75" customHeight="1" x14ac:dyDescent="0.2">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c r="N335" s="32">
        <f t="shared" ca="1" si="10"/>
        <v>58</v>
      </c>
      <c r="O335" s="32" t="str">
        <f t="shared" ca="1" si="11"/>
        <v>50-59</v>
      </c>
    </row>
    <row r="336" spans="1:15" s="32" customFormat="1" ht="15.75" customHeight="1" x14ac:dyDescent="0.2">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c r="N336" s="32">
        <f t="shared" ca="1" si="10"/>
        <v>24</v>
      </c>
      <c r="O336" s="32" t="str">
        <f t="shared" ca="1" si="11"/>
        <v>20-29</v>
      </c>
    </row>
    <row r="337" spans="1:15" s="32" customFormat="1" ht="15.75" customHeight="1" x14ac:dyDescent="0.2">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c r="N337" s="32">
        <f t="shared" ca="1" si="10"/>
        <v>40</v>
      </c>
      <c r="O337" s="32" t="str">
        <f t="shared" ca="1" si="11"/>
        <v>40-49</v>
      </c>
    </row>
    <row r="338" spans="1:15" s="32" customFormat="1" ht="15.75" customHeight="1" x14ac:dyDescent="0.2">
      <c r="A338" s="32">
        <v>336</v>
      </c>
      <c r="B338" s="38" t="s">
        <v>5385</v>
      </c>
      <c r="C338" s="38" t="s">
        <v>5386</v>
      </c>
      <c r="D338" s="38" t="s">
        <v>100</v>
      </c>
      <c r="E338" s="32">
        <v>91</v>
      </c>
      <c r="F338" s="51">
        <v>29226</v>
      </c>
      <c r="H338" s="38" t="s">
        <v>78</v>
      </c>
      <c r="I338" s="38" t="s">
        <v>131</v>
      </c>
      <c r="J338" s="38" t="s">
        <v>80</v>
      </c>
      <c r="K338" s="38" t="s">
        <v>4997</v>
      </c>
      <c r="L338" s="38" t="s">
        <v>93</v>
      </c>
      <c r="M338" s="32">
        <v>3</v>
      </c>
      <c r="N338" s="32">
        <f t="shared" ca="1" si="10"/>
        <v>43</v>
      </c>
      <c r="O338" s="32" t="str">
        <f t="shared" ca="1" si="11"/>
        <v>40-49</v>
      </c>
    </row>
    <row r="339" spans="1:15" s="32" customFormat="1" ht="15.75" customHeight="1" x14ac:dyDescent="0.2">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c r="N339" s="32">
        <f t="shared" ca="1" si="10"/>
        <v>44</v>
      </c>
      <c r="O339" s="32" t="str">
        <f t="shared" ca="1" si="11"/>
        <v>40-49</v>
      </c>
    </row>
    <row r="340" spans="1:15" s="32" customFormat="1" ht="15.75" customHeight="1" x14ac:dyDescent="0.2">
      <c r="A340" s="32">
        <v>338</v>
      </c>
      <c r="B340" s="38" t="s">
        <v>5389</v>
      </c>
      <c r="C340" s="38" t="s">
        <v>5390</v>
      </c>
      <c r="D340" s="38" t="s">
        <v>100</v>
      </c>
      <c r="E340" s="32">
        <v>33</v>
      </c>
      <c r="F340" s="51">
        <v>21258</v>
      </c>
      <c r="H340" s="38" t="s">
        <v>191</v>
      </c>
      <c r="I340" s="38" t="s">
        <v>79</v>
      </c>
      <c r="J340" s="38" t="s">
        <v>80</v>
      </c>
      <c r="K340" s="38" t="s">
        <v>4997</v>
      </c>
      <c r="L340" s="38" t="s">
        <v>93</v>
      </c>
      <c r="M340" s="32">
        <v>19</v>
      </c>
      <c r="N340" s="32">
        <f t="shared" ca="1" si="10"/>
        <v>65</v>
      </c>
      <c r="O340" s="32" t="str">
        <f t="shared" ca="1" si="11"/>
        <v>60-69</v>
      </c>
    </row>
    <row r="341" spans="1:15" s="32" customFormat="1" ht="15.75" customHeight="1" x14ac:dyDescent="0.2">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c r="N341" s="32">
        <f t="shared" ca="1" si="10"/>
        <v>43</v>
      </c>
      <c r="O341" s="32" t="str">
        <f t="shared" ca="1" si="11"/>
        <v>40-49</v>
      </c>
    </row>
    <row r="342" spans="1:15" s="32" customFormat="1" ht="15.75" customHeight="1" x14ac:dyDescent="0.2">
      <c r="A342" s="32">
        <v>340</v>
      </c>
      <c r="B342" s="38" t="s">
        <v>5393</v>
      </c>
      <c r="C342" s="38" t="s">
        <v>5394</v>
      </c>
      <c r="D342" s="38" t="s">
        <v>74</v>
      </c>
      <c r="E342" s="32">
        <v>39</v>
      </c>
      <c r="F342" s="51">
        <v>26876</v>
      </c>
      <c r="H342" s="38" t="s">
        <v>415</v>
      </c>
      <c r="I342" s="38" t="s">
        <v>79</v>
      </c>
      <c r="J342" s="38" t="s">
        <v>80</v>
      </c>
      <c r="L342" s="38" t="s">
        <v>81</v>
      </c>
      <c r="M342" s="32">
        <v>17</v>
      </c>
      <c r="N342" s="32">
        <f t="shared" ca="1" si="10"/>
        <v>50</v>
      </c>
      <c r="O342" s="32" t="str">
        <f t="shared" ca="1" si="11"/>
        <v>50-59</v>
      </c>
    </row>
    <row r="343" spans="1:15" s="32" customFormat="1" ht="15.75" customHeight="1" x14ac:dyDescent="0.2">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c r="N343" s="32">
        <f t="shared" ca="1" si="10"/>
        <v>47</v>
      </c>
      <c r="O343" s="32" t="str">
        <f t="shared" ca="1" si="11"/>
        <v>40-49</v>
      </c>
    </row>
    <row r="344" spans="1:15" s="32" customFormat="1" ht="15.75" customHeight="1" x14ac:dyDescent="0.2">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c r="N344" s="32">
        <f t="shared" ca="1" si="10"/>
        <v>36</v>
      </c>
      <c r="O344" s="32" t="str">
        <f t="shared" ca="1" si="11"/>
        <v>30-39</v>
      </c>
    </row>
    <row r="345" spans="1:15" s="32" customFormat="1" ht="15.75" customHeight="1" x14ac:dyDescent="0.2">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c r="N345" s="32">
        <f t="shared" ca="1" si="10"/>
        <v>66</v>
      </c>
      <c r="O345" s="32" t="str">
        <f t="shared" ca="1" si="11"/>
        <v>60-69</v>
      </c>
    </row>
    <row r="346" spans="1:15" s="32" customFormat="1" ht="15.75" customHeight="1" x14ac:dyDescent="0.2">
      <c r="A346" s="32">
        <v>344</v>
      </c>
      <c r="B346" s="38" t="s">
        <v>5400</v>
      </c>
      <c r="C346" s="38" t="s">
        <v>5401</v>
      </c>
      <c r="D346" s="38" t="s">
        <v>100</v>
      </c>
      <c r="E346" s="32">
        <v>91</v>
      </c>
      <c r="F346" s="51">
        <v>26863</v>
      </c>
      <c r="H346" s="38" t="s">
        <v>250</v>
      </c>
      <c r="I346" s="38" t="s">
        <v>131</v>
      </c>
      <c r="J346" s="38" t="s">
        <v>80</v>
      </c>
      <c r="K346" s="38" t="s">
        <v>5402</v>
      </c>
      <c r="L346" s="38" t="s">
        <v>81</v>
      </c>
      <c r="M346" s="32">
        <v>4</v>
      </c>
      <c r="N346" s="32">
        <f t="shared" ca="1" si="10"/>
        <v>50</v>
      </c>
      <c r="O346" s="32" t="str">
        <f t="shared" ca="1" si="11"/>
        <v>50-59</v>
      </c>
    </row>
    <row r="347" spans="1:15" s="32" customFormat="1" ht="15.75" customHeight="1" x14ac:dyDescent="0.2">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c r="N347" s="32">
        <f t="shared" ca="1" si="10"/>
        <v>34</v>
      </c>
      <c r="O347" s="32" t="str">
        <f t="shared" ca="1" si="11"/>
        <v>30-39</v>
      </c>
    </row>
    <row r="348" spans="1:15" s="32" customFormat="1" ht="15.75" customHeight="1" x14ac:dyDescent="0.2">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c r="N348" s="32">
        <f t="shared" ca="1" si="10"/>
        <v>42</v>
      </c>
      <c r="O348" s="32" t="str">
        <f t="shared" ca="1" si="11"/>
        <v>40-49</v>
      </c>
    </row>
    <row r="349" spans="1:15" s="32" customFormat="1" ht="15.75" customHeight="1" x14ac:dyDescent="0.2">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c r="N349" s="32">
        <f t="shared" ca="1" si="10"/>
        <v>58</v>
      </c>
      <c r="O349" s="32" t="str">
        <f t="shared" ca="1" si="11"/>
        <v>50-59</v>
      </c>
    </row>
    <row r="350" spans="1:15" s="32" customFormat="1" ht="15.75" customHeight="1" x14ac:dyDescent="0.2">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c r="N350" s="32">
        <f t="shared" ca="1" si="10"/>
        <v>43</v>
      </c>
      <c r="O350" s="32" t="str">
        <f t="shared" ca="1" si="11"/>
        <v>40-49</v>
      </c>
    </row>
    <row r="351" spans="1:15" s="32" customFormat="1" ht="15.75" customHeight="1" x14ac:dyDescent="0.2">
      <c r="A351" s="32">
        <v>349</v>
      </c>
      <c r="B351" s="38" t="s">
        <v>5411</v>
      </c>
      <c r="C351" s="38" t="s">
        <v>5412</v>
      </c>
      <c r="D351" s="38" t="s">
        <v>100</v>
      </c>
      <c r="E351" s="32">
        <v>35</v>
      </c>
      <c r="F351" s="51">
        <v>29691</v>
      </c>
      <c r="G351" s="38" t="s">
        <v>588</v>
      </c>
      <c r="H351" s="38" t="s">
        <v>78</v>
      </c>
      <c r="I351" s="38" t="s">
        <v>131</v>
      </c>
      <c r="J351" s="38" t="s">
        <v>80</v>
      </c>
      <c r="L351" s="38" t="s">
        <v>93</v>
      </c>
      <c r="M351" s="32">
        <v>4</v>
      </c>
      <c r="N351" s="32">
        <f t="shared" ca="1" si="10"/>
        <v>42</v>
      </c>
      <c r="O351" s="32" t="str">
        <f t="shared" ca="1" si="11"/>
        <v>40-49</v>
      </c>
    </row>
    <row r="352" spans="1:15" s="32" customFormat="1" ht="15.75" customHeight="1" x14ac:dyDescent="0.2">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c r="N352" s="32">
        <f t="shared" ca="1" si="10"/>
        <v>45</v>
      </c>
      <c r="O352" s="32" t="str">
        <f t="shared" ca="1" si="11"/>
        <v>40-49</v>
      </c>
    </row>
    <row r="353" spans="1:15" s="32" customFormat="1" ht="15.75" customHeight="1" x14ac:dyDescent="0.2">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c r="N353" s="32">
        <f t="shared" ca="1" si="10"/>
        <v>24</v>
      </c>
      <c r="O353" s="32" t="str">
        <f t="shared" ca="1" si="11"/>
        <v>20-29</v>
      </c>
    </row>
    <row r="354" spans="1:15" s="32" customFormat="1" ht="15.75" customHeight="1" x14ac:dyDescent="0.2">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c r="N354" s="32">
        <f t="shared" ca="1" si="10"/>
        <v>44</v>
      </c>
      <c r="O354" s="32" t="str">
        <f t="shared" ca="1" si="11"/>
        <v>40-49</v>
      </c>
    </row>
    <row r="355" spans="1:15" s="32" customFormat="1" ht="15.75" customHeight="1" x14ac:dyDescent="0.2">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c r="N355" s="32">
        <f t="shared" ca="1" si="10"/>
        <v>43</v>
      </c>
      <c r="O355" s="32" t="str">
        <f t="shared" ca="1" si="11"/>
        <v>40-49</v>
      </c>
    </row>
    <row r="356" spans="1:15" s="32" customFormat="1" ht="15.75" customHeight="1" x14ac:dyDescent="0.2">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c r="N356" s="32">
        <f t="shared" ca="1" si="10"/>
        <v>42</v>
      </c>
      <c r="O356" s="32" t="str">
        <f t="shared" ca="1" si="11"/>
        <v>40-49</v>
      </c>
    </row>
    <row r="357" spans="1:15" s="32" customFormat="1" ht="15.75" customHeight="1" x14ac:dyDescent="0.2">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c r="N357" s="32">
        <f t="shared" ca="1" si="10"/>
        <v>44</v>
      </c>
      <c r="O357" s="32" t="str">
        <f t="shared" ca="1" si="11"/>
        <v>40-49</v>
      </c>
    </row>
    <row r="358" spans="1:15" s="32" customFormat="1" ht="15.75" customHeight="1" x14ac:dyDescent="0.2">
      <c r="A358" s="32">
        <v>356</v>
      </c>
      <c r="B358" s="38" t="s">
        <v>1035</v>
      </c>
      <c r="D358" s="38" t="s">
        <v>100</v>
      </c>
      <c r="E358" s="32">
        <v>10</v>
      </c>
      <c r="F358" s="51">
        <v>27483</v>
      </c>
      <c r="G358" s="38" t="s">
        <v>288</v>
      </c>
      <c r="H358" s="38" t="s">
        <v>130</v>
      </c>
      <c r="I358" s="38" t="s">
        <v>131</v>
      </c>
      <c r="J358" s="38" t="s">
        <v>80</v>
      </c>
      <c r="K358" s="32">
        <v>-1</v>
      </c>
      <c r="L358" s="38" t="s">
        <v>93</v>
      </c>
      <c r="M358" s="32">
        <v>5</v>
      </c>
      <c r="N358" s="32">
        <f t="shared" ca="1" si="10"/>
        <v>48</v>
      </c>
      <c r="O358" s="32" t="str">
        <f t="shared" ca="1" si="11"/>
        <v>40-49</v>
      </c>
    </row>
    <row r="359" spans="1:15" s="32" customFormat="1" ht="15.75" customHeight="1" x14ac:dyDescent="0.2">
      <c r="A359" s="32">
        <v>357</v>
      </c>
      <c r="B359" s="38" t="s">
        <v>5425</v>
      </c>
      <c r="C359" s="38" t="s">
        <v>5426</v>
      </c>
      <c r="D359" s="38" t="s">
        <v>100</v>
      </c>
      <c r="E359" s="32">
        <v>21</v>
      </c>
      <c r="F359" s="51">
        <v>25228</v>
      </c>
      <c r="G359" s="38" t="s">
        <v>659</v>
      </c>
      <c r="H359" s="38" t="s">
        <v>250</v>
      </c>
      <c r="I359" s="38" t="s">
        <v>104</v>
      </c>
      <c r="J359" s="38" t="s">
        <v>80</v>
      </c>
      <c r="L359" s="38" t="s">
        <v>93</v>
      </c>
      <c r="M359" s="32">
        <v>18</v>
      </c>
      <c r="N359" s="32">
        <f t="shared" ca="1" si="10"/>
        <v>54</v>
      </c>
      <c r="O359" s="32" t="str">
        <f t="shared" ca="1" si="11"/>
        <v>50-59</v>
      </c>
    </row>
    <row r="360" spans="1:15" s="32" customFormat="1" ht="15.75" customHeight="1" x14ac:dyDescent="0.2">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c r="N360" s="32">
        <f t="shared" ca="1" si="10"/>
        <v>37</v>
      </c>
      <c r="O360" s="32" t="str">
        <f t="shared" ca="1" si="11"/>
        <v>30-39</v>
      </c>
    </row>
    <row r="361" spans="1:15" s="32" customFormat="1" ht="15.75" customHeight="1" x14ac:dyDescent="0.2">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c r="N361" s="32">
        <f t="shared" ca="1" si="10"/>
        <v>64</v>
      </c>
      <c r="O361" s="32" t="str">
        <f t="shared" ca="1" si="11"/>
        <v>60-69</v>
      </c>
    </row>
    <row r="362" spans="1:15" s="32" customFormat="1" ht="15.75" customHeight="1" x14ac:dyDescent="0.2">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c r="N362" s="32">
        <f t="shared" ca="1" si="10"/>
        <v>67</v>
      </c>
      <c r="O362" s="32" t="str">
        <f t="shared" ca="1" si="11"/>
        <v>60-69</v>
      </c>
    </row>
    <row r="363" spans="1:15" s="32" customFormat="1" ht="15.75" customHeight="1" x14ac:dyDescent="0.2">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c r="N363" s="32">
        <f t="shared" ca="1" si="10"/>
        <v>24</v>
      </c>
      <c r="O363" s="32" t="str">
        <f t="shared" ca="1" si="11"/>
        <v>20-29</v>
      </c>
    </row>
    <row r="364" spans="1:15" s="32" customFormat="1" ht="15.75" customHeight="1" x14ac:dyDescent="0.2">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c r="N364" s="32">
        <f t="shared" ca="1" si="10"/>
        <v>48</v>
      </c>
      <c r="O364" s="32" t="str">
        <f t="shared" ca="1" si="11"/>
        <v>40-49</v>
      </c>
    </row>
    <row r="365" spans="1:15" s="32" customFormat="1" ht="15.75" customHeight="1" x14ac:dyDescent="0.2">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c r="N365" s="32">
        <f t="shared" ca="1" si="10"/>
        <v>35</v>
      </c>
      <c r="O365" s="32" t="str">
        <f t="shared" ca="1" si="11"/>
        <v>30-39</v>
      </c>
    </row>
    <row r="366" spans="1:15" s="32" customFormat="1" ht="15.75" customHeight="1" x14ac:dyDescent="0.2">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c r="N366" s="32">
        <f t="shared" ca="1" si="10"/>
        <v>47</v>
      </c>
      <c r="O366" s="32" t="str">
        <f t="shared" ca="1" si="11"/>
        <v>40-49</v>
      </c>
    </row>
    <row r="367" spans="1:15" s="32" customFormat="1" ht="15.75" customHeight="1" x14ac:dyDescent="0.2">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c r="N367" s="32">
        <f t="shared" ca="1" si="10"/>
        <v>47</v>
      </c>
      <c r="O367" s="32" t="str">
        <f t="shared" ca="1" si="11"/>
        <v>40-49</v>
      </c>
    </row>
    <row r="368" spans="1:15" s="32" customFormat="1" ht="15.75" customHeight="1" x14ac:dyDescent="0.2">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c r="N368" s="32">
        <f t="shared" ca="1" si="10"/>
        <v>69</v>
      </c>
      <c r="O368" s="32" t="str">
        <f t="shared" ca="1" si="11"/>
        <v>60-69</v>
      </c>
    </row>
    <row r="369" spans="1:15" s="32" customFormat="1" ht="15.75" customHeight="1" x14ac:dyDescent="0.2">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c r="N369" s="32">
        <f t="shared" ca="1" si="10"/>
        <v>38</v>
      </c>
      <c r="O369" s="32" t="str">
        <f t="shared" ca="1" si="11"/>
        <v>30-39</v>
      </c>
    </row>
    <row r="370" spans="1:15" s="32" customFormat="1" ht="15.75" customHeight="1" x14ac:dyDescent="0.2">
      <c r="A370" s="32">
        <v>368</v>
      </c>
      <c r="B370" s="38" t="s">
        <v>5447</v>
      </c>
      <c r="C370" s="38" t="s">
        <v>5448</v>
      </c>
      <c r="D370" s="38" t="s">
        <v>100</v>
      </c>
      <c r="E370" s="32">
        <v>32</v>
      </c>
      <c r="F370" s="51">
        <v>31742</v>
      </c>
      <c r="H370" s="38" t="s">
        <v>103</v>
      </c>
      <c r="I370" s="38" t="s">
        <v>131</v>
      </c>
      <c r="J370" s="38" t="s">
        <v>80</v>
      </c>
      <c r="K370" s="38" t="s">
        <v>4725</v>
      </c>
      <c r="L370" s="38" t="s">
        <v>93</v>
      </c>
      <c r="M370" s="32">
        <v>6</v>
      </c>
      <c r="N370" s="32">
        <f t="shared" ca="1" si="10"/>
        <v>36</v>
      </c>
      <c r="O370" s="32" t="str">
        <f t="shared" ca="1" si="11"/>
        <v>30-39</v>
      </c>
    </row>
    <row r="371" spans="1:15" s="32" customFormat="1" ht="15.75" customHeight="1" x14ac:dyDescent="0.2">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c r="N371" s="32">
        <f t="shared" ca="1" si="10"/>
        <v>32</v>
      </c>
      <c r="O371" s="32" t="str">
        <f t="shared" ca="1" si="11"/>
        <v>30-39</v>
      </c>
    </row>
    <row r="372" spans="1:15" s="32" customFormat="1" ht="15.75" customHeight="1" x14ac:dyDescent="0.2">
      <c r="A372" s="32">
        <v>370</v>
      </c>
      <c r="B372" s="38" t="s">
        <v>5451</v>
      </c>
      <c r="C372" s="38" t="s">
        <v>5452</v>
      </c>
      <c r="D372" s="38" t="s">
        <v>74</v>
      </c>
      <c r="E372" s="32">
        <v>91</v>
      </c>
      <c r="F372" s="51">
        <v>36003</v>
      </c>
      <c r="H372" s="38" t="s">
        <v>183</v>
      </c>
      <c r="I372" s="38" t="s">
        <v>104</v>
      </c>
      <c r="J372" s="38" t="s">
        <v>80</v>
      </c>
      <c r="K372" s="38" t="s">
        <v>5453</v>
      </c>
      <c r="L372" s="38" t="s">
        <v>81</v>
      </c>
      <c r="M372" s="32">
        <v>3</v>
      </c>
      <c r="N372" s="32">
        <f t="shared" ca="1" si="10"/>
        <v>25</v>
      </c>
      <c r="O372" s="32" t="str">
        <f t="shared" ca="1" si="11"/>
        <v>20-29</v>
      </c>
    </row>
    <row r="373" spans="1:15" s="32" customFormat="1" ht="15.75" customHeight="1" x14ac:dyDescent="0.2">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c r="N373" s="32">
        <f t="shared" ca="1" si="10"/>
        <v>69</v>
      </c>
      <c r="O373" s="32" t="str">
        <f t="shared" ca="1" si="11"/>
        <v>60-69</v>
      </c>
    </row>
    <row r="374" spans="1:15" s="32" customFormat="1" ht="15.75" customHeight="1" x14ac:dyDescent="0.2">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c r="N374" s="32">
        <f t="shared" ca="1" si="10"/>
        <v>36</v>
      </c>
      <c r="O374" s="32" t="str">
        <f t="shared" ca="1" si="11"/>
        <v>30-39</v>
      </c>
    </row>
    <row r="375" spans="1:15" s="32" customFormat="1" ht="15.75" customHeight="1" x14ac:dyDescent="0.2">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c r="N375" s="32">
        <f t="shared" ca="1" si="10"/>
        <v>23</v>
      </c>
      <c r="O375" s="32" t="str">
        <f t="shared" ca="1" si="11"/>
        <v>20-29</v>
      </c>
    </row>
    <row r="376" spans="1:15" s="32" customFormat="1" ht="15.75" customHeight="1" x14ac:dyDescent="0.2">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c r="N376" s="32">
        <f t="shared" ca="1" si="10"/>
        <v>31</v>
      </c>
      <c r="O376" s="32" t="str">
        <f t="shared" ca="1" si="11"/>
        <v>30-39</v>
      </c>
    </row>
    <row r="377" spans="1:15" s="32" customFormat="1" ht="15.75" customHeight="1" x14ac:dyDescent="0.2">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c r="N377" s="32">
        <f t="shared" ca="1" si="10"/>
        <v>47</v>
      </c>
      <c r="O377" s="32" t="str">
        <f t="shared" ca="1" si="11"/>
        <v>40-49</v>
      </c>
    </row>
    <row r="378" spans="1:15" s="32" customFormat="1" ht="15.75" customHeight="1" x14ac:dyDescent="0.2">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c r="N378" s="32">
        <f t="shared" ca="1" si="10"/>
        <v>57</v>
      </c>
      <c r="O378" s="32" t="str">
        <f t="shared" ca="1" si="11"/>
        <v>50-59</v>
      </c>
    </row>
    <row r="379" spans="1:15" s="32" customFormat="1" ht="15.75" customHeight="1" x14ac:dyDescent="0.2">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c r="N379" s="32">
        <f t="shared" ca="1" si="10"/>
        <v>24</v>
      </c>
      <c r="O379" s="32" t="str">
        <f t="shared" ca="1" si="11"/>
        <v>20-29</v>
      </c>
    </row>
    <row r="380" spans="1:15" s="32" customFormat="1" ht="15.75" customHeight="1" x14ac:dyDescent="0.2">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c r="N380" s="32">
        <f t="shared" ca="1" si="10"/>
        <v>49</v>
      </c>
      <c r="O380" s="32" t="str">
        <f t="shared" ca="1" si="11"/>
        <v>40-49</v>
      </c>
    </row>
    <row r="381" spans="1:15" s="32" customFormat="1" ht="15.75" customHeight="1" x14ac:dyDescent="0.2">
      <c r="A381" s="32">
        <v>379</v>
      </c>
      <c r="B381" s="38" t="s">
        <v>5467</v>
      </c>
      <c r="C381" s="38" t="s">
        <v>5468</v>
      </c>
      <c r="D381" s="38" t="s">
        <v>74</v>
      </c>
      <c r="E381" s="32">
        <v>2</v>
      </c>
      <c r="F381" s="51">
        <v>29293</v>
      </c>
      <c r="H381" s="38" t="s">
        <v>78</v>
      </c>
      <c r="I381" s="38" t="s">
        <v>131</v>
      </c>
      <c r="J381" s="38" t="s">
        <v>80</v>
      </c>
      <c r="K381" s="53">
        <v>-100</v>
      </c>
      <c r="L381" s="38" t="s">
        <v>81</v>
      </c>
      <c r="M381" s="32">
        <v>4</v>
      </c>
      <c r="N381" s="32">
        <f t="shared" ca="1" si="10"/>
        <v>43</v>
      </c>
      <c r="O381" s="32" t="str">
        <f t="shared" ca="1" si="11"/>
        <v>40-49</v>
      </c>
    </row>
    <row r="382" spans="1:15" s="32" customFormat="1" ht="15.75" customHeight="1" x14ac:dyDescent="0.2">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c r="N382" s="32">
        <f t="shared" ca="1" si="10"/>
        <v>67</v>
      </c>
      <c r="O382" s="32" t="str">
        <f t="shared" ca="1" si="11"/>
        <v>60-69</v>
      </c>
    </row>
    <row r="383" spans="1:15" s="32" customFormat="1" ht="15.75" customHeight="1" x14ac:dyDescent="0.2">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c r="N383" s="32">
        <f t="shared" ca="1" si="10"/>
        <v>26</v>
      </c>
      <c r="O383" s="32" t="str">
        <f t="shared" ca="1" si="11"/>
        <v>20-29</v>
      </c>
    </row>
    <row r="384" spans="1:15" s="32" customFormat="1" ht="15.75" customHeight="1" x14ac:dyDescent="0.2">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c r="N384" s="32">
        <f t="shared" ca="1" si="10"/>
        <v>38</v>
      </c>
      <c r="O384" s="32" t="str">
        <f t="shared" ca="1" si="11"/>
        <v>30-39</v>
      </c>
    </row>
    <row r="385" spans="1:15" s="32" customFormat="1" ht="15.75" customHeight="1" x14ac:dyDescent="0.2">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c r="N385" s="32">
        <f t="shared" ca="1" si="10"/>
        <v>45</v>
      </c>
      <c r="O385" s="32" t="str">
        <f t="shared" ca="1" si="11"/>
        <v>40-49</v>
      </c>
    </row>
    <row r="386" spans="1:15" s="32" customFormat="1" ht="15.75" customHeight="1" x14ac:dyDescent="0.2">
      <c r="A386" s="32">
        <v>384</v>
      </c>
      <c r="B386" s="38" t="s">
        <v>5478</v>
      </c>
      <c r="C386" s="38" t="s">
        <v>5479</v>
      </c>
      <c r="D386" s="38" t="s">
        <v>100</v>
      </c>
      <c r="E386" s="32">
        <v>70</v>
      </c>
      <c r="F386" s="51">
        <v>27978</v>
      </c>
      <c r="H386" s="38" t="s">
        <v>103</v>
      </c>
      <c r="I386" s="38" t="s">
        <v>104</v>
      </c>
      <c r="J386" s="38" t="s">
        <v>80</v>
      </c>
      <c r="K386" s="38" t="s">
        <v>4997</v>
      </c>
      <c r="L386" s="38" t="s">
        <v>93</v>
      </c>
      <c r="M386" s="32">
        <v>17</v>
      </c>
      <c r="N386" s="32">
        <f t="shared" ca="1" si="10"/>
        <v>47</v>
      </c>
      <c r="O386" s="32" t="str">
        <f t="shared" ca="1" si="11"/>
        <v>40-49</v>
      </c>
    </row>
    <row r="387" spans="1:15" s="32" customFormat="1" ht="15.75" customHeight="1" x14ac:dyDescent="0.2">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c r="N387" s="32">
        <f t="shared" ca="1" si="10"/>
        <v>56</v>
      </c>
      <c r="O387" s="32" t="str">
        <f t="shared" ca="1" si="11"/>
        <v>50-59</v>
      </c>
    </row>
    <row r="388" spans="1:15" s="32" customFormat="1" ht="15.75" customHeight="1" x14ac:dyDescent="0.2">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c r="N388" s="32">
        <f t="shared" ref="N388:N451" ca="1" si="12">DATEDIF(F388, TODAY(), "Y")</f>
        <v>33</v>
      </c>
      <c r="O388" s="32" t="str">
        <f t="shared" ref="O388:O451" ca="1" si="13">IF(AND(N388&gt;=20,N388&lt;=29),"20-29",
IF(AND(N388&gt;=30,N388&lt;=39),"30-39",
IF(AND(N388&gt;=40,N388&lt;=49),"40-49",
IF(AND(N388&gt;=50,N388&lt;=59),"50-59",
IF(AND(N388&gt;=60,N388&lt;=69),"60-69",
IF(AND(N388&gt;=70,N388&lt;=79),"70-79",
IF(AND(N388&gt;=80,N388&lt;=89),"80-89",
IF(AND(N388&gt;=90,N388&lt;=99),"90-99",
IF(AND(N388&gt;=100,N388&lt;=109),"100-109",IF(AND(N388&gt;=110,N388&lt;=119),"110-119",IF(AND(N388&gt;=120,N388&lt;=129),"120-129")))))))))))</f>
        <v>30-39</v>
      </c>
    </row>
    <row r="389" spans="1:15" s="32" customFormat="1" ht="15.75" customHeight="1" x14ac:dyDescent="0.2">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c r="N389" s="32">
        <f t="shared" ca="1" si="12"/>
        <v>46</v>
      </c>
      <c r="O389" s="32" t="str">
        <f t="shared" ca="1" si="13"/>
        <v>40-49</v>
      </c>
    </row>
    <row r="390" spans="1:15" s="32" customFormat="1" ht="15.75" customHeight="1" x14ac:dyDescent="0.2">
      <c r="A390" s="32">
        <v>388</v>
      </c>
      <c r="B390" s="38" t="s">
        <v>5485</v>
      </c>
      <c r="C390" s="38" t="s">
        <v>5486</v>
      </c>
      <c r="D390" s="38" t="s">
        <v>100</v>
      </c>
      <c r="E390" s="32">
        <v>53</v>
      </c>
      <c r="F390" s="51">
        <v>24252</v>
      </c>
      <c r="H390" s="38" t="s">
        <v>103</v>
      </c>
      <c r="I390" s="38" t="s">
        <v>79</v>
      </c>
      <c r="J390" s="38" t="s">
        <v>80</v>
      </c>
      <c r="K390" s="53">
        <v>100</v>
      </c>
      <c r="L390" s="38" t="s">
        <v>81</v>
      </c>
      <c r="M390" s="32">
        <v>11</v>
      </c>
      <c r="N390" s="32">
        <f t="shared" ca="1" si="12"/>
        <v>57</v>
      </c>
      <c r="O390" s="32" t="str">
        <f t="shared" ca="1" si="13"/>
        <v>50-59</v>
      </c>
    </row>
    <row r="391" spans="1:15" s="32" customFormat="1" ht="15.75" customHeight="1" x14ac:dyDescent="0.2">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c r="N391" s="32">
        <f t="shared" ca="1" si="12"/>
        <v>48</v>
      </c>
      <c r="O391" s="32" t="str">
        <f t="shared" ca="1" si="13"/>
        <v>40-49</v>
      </c>
    </row>
    <row r="392" spans="1:15" s="32" customFormat="1" ht="15.75" customHeight="1" x14ac:dyDescent="0.2">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c r="N392" s="32">
        <f t="shared" ca="1" si="12"/>
        <v>25</v>
      </c>
      <c r="O392" s="32" t="str">
        <f t="shared" ca="1" si="13"/>
        <v>20-29</v>
      </c>
    </row>
    <row r="393" spans="1:15" s="32" customFormat="1" ht="15.75" customHeight="1" x14ac:dyDescent="0.2">
      <c r="A393" s="32">
        <v>391</v>
      </c>
      <c r="B393" s="38" t="s">
        <v>5491</v>
      </c>
      <c r="C393" s="38" t="s">
        <v>5492</v>
      </c>
      <c r="D393" s="38" t="s">
        <v>74</v>
      </c>
      <c r="E393" s="32">
        <v>80</v>
      </c>
      <c r="F393" s="51">
        <v>25652</v>
      </c>
      <c r="H393" s="38" t="s">
        <v>415</v>
      </c>
      <c r="I393" s="38" t="s">
        <v>79</v>
      </c>
      <c r="J393" s="38" t="s">
        <v>80</v>
      </c>
      <c r="K393" s="38" t="s">
        <v>5493</v>
      </c>
      <c r="L393" s="38" t="s">
        <v>93</v>
      </c>
      <c r="M393" s="32">
        <v>16</v>
      </c>
      <c r="N393" s="32">
        <f t="shared" ca="1" si="12"/>
        <v>53</v>
      </c>
      <c r="O393" s="32" t="str">
        <f t="shared" ca="1" si="13"/>
        <v>50-59</v>
      </c>
    </row>
    <row r="394" spans="1:15" s="32" customFormat="1" ht="15.75" customHeight="1" x14ac:dyDescent="0.2">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c r="N394" s="32">
        <f t="shared" ca="1" si="12"/>
        <v>45</v>
      </c>
      <c r="O394" s="32" t="str">
        <f t="shared" ca="1" si="13"/>
        <v>40-49</v>
      </c>
    </row>
    <row r="395" spans="1:15" s="32" customFormat="1" ht="15.75" customHeight="1" x14ac:dyDescent="0.2">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c r="N395" s="32">
        <f t="shared" ca="1" si="12"/>
        <v>68</v>
      </c>
      <c r="O395" s="32" t="str">
        <f t="shared" ca="1" si="13"/>
        <v>60-69</v>
      </c>
    </row>
    <row r="396" spans="1:15" s="32" customFormat="1" ht="15.75" customHeight="1" x14ac:dyDescent="0.2">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c r="N396" s="32">
        <f t="shared" ca="1" si="12"/>
        <v>46</v>
      </c>
      <c r="O396" s="32" t="str">
        <f t="shared" ca="1" si="13"/>
        <v>40-49</v>
      </c>
    </row>
    <row r="397" spans="1:15" s="32" customFormat="1" ht="15.75" customHeight="1" x14ac:dyDescent="0.2">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c r="N397" s="32">
        <f t="shared" ca="1" si="12"/>
        <v>46</v>
      </c>
      <c r="O397" s="32" t="str">
        <f t="shared" ca="1" si="13"/>
        <v>40-49</v>
      </c>
    </row>
    <row r="398" spans="1:15" s="32" customFormat="1" ht="15.75" customHeight="1" x14ac:dyDescent="0.2">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c r="N398" s="32">
        <f t="shared" ca="1" si="12"/>
        <v>56</v>
      </c>
      <c r="O398" s="32" t="str">
        <f t="shared" ca="1" si="13"/>
        <v>50-59</v>
      </c>
    </row>
    <row r="399" spans="1:15" s="32" customFormat="1" ht="15.75" customHeight="1" x14ac:dyDescent="0.2">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c r="N399" s="32">
        <f t="shared" ca="1" si="12"/>
        <v>42</v>
      </c>
      <c r="O399" s="32" t="str">
        <f t="shared" ca="1" si="13"/>
        <v>40-49</v>
      </c>
    </row>
    <row r="400" spans="1:15" s="32" customFormat="1" ht="15.75" customHeight="1" x14ac:dyDescent="0.2">
      <c r="A400" s="32">
        <v>398</v>
      </c>
      <c r="B400" s="38" t="s">
        <v>5505</v>
      </c>
      <c r="C400" s="38" t="s">
        <v>5506</v>
      </c>
      <c r="D400" s="38" t="s">
        <v>100</v>
      </c>
      <c r="E400" s="32">
        <v>20</v>
      </c>
      <c r="F400" s="51">
        <v>25221</v>
      </c>
      <c r="H400" s="38" t="s">
        <v>147</v>
      </c>
      <c r="I400" s="38" t="s">
        <v>104</v>
      </c>
      <c r="J400" s="38" t="s">
        <v>80</v>
      </c>
      <c r="K400" s="53">
        <v>1E+96</v>
      </c>
      <c r="L400" s="38" t="s">
        <v>93</v>
      </c>
      <c r="M400" s="32">
        <v>11</v>
      </c>
      <c r="N400" s="32">
        <f t="shared" ca="1" si="12"/>
        <v>54</v>
      </c>
      <c r="O400" s="32" t="str">
        <f t="shared" ca="1" si="13"/>
        <v>50-59</v>
      </c>
    </row>
    <row r="401" spans="1:15" s="32" customFormat="1" ht="15.75" customHeight="1" x14ac:dyDescent="0.2">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c r="N401" s="32">
        <f t="shared" ca="1" si="12"/>
        <v>47</v>
      </c>
      <c r="O401" s="32" t="str">
        <f t="shared" ca="1" si="13"/>
        <v>40-49</v>
      </c>
    </row>
    <row r="402" spans="1:15" s="32" customFormat="1" ht="15.75" customHeight="1" x14ac:dyDescent="0.2">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c r="N402" s="32">
        <f t="shared" ca="1" si="12"/>
        <v>61</v>
      </c>
      <c r="O402" s="32" t="str">
        <f t="shared" ca="1" si="13"/>
        <v>60-69</v>
      </c>
    </row>
    <row r="403" spans="1:15" s="32" customFormat="1" ht="15.75" customHeight="1" x14ac:dyDescent="0.2">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c r="N403" s="32">
        <f t="shared" ca="1" si="12"/>
        <v>36</v>
      </c>
      <c r="O403" s="32" t="str">
        <f t="shared" ca="1" si="13"/>
        <v>30-39</v>
      </c>
    </row>
    <row r="404" spans="1:15" s="32" customFormat="1" ht="15.75" customHeight="1" x14ac:dyDescent="0.2">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c r="N404" s="32">
        <f t="shared" ca="1" si="12"/>
        <v>46</v>
      </c>
      <c r="O404" s="32" t="str">
        <f t="shared" ca="1" si="13"/>
        <v>40-49</v>
      </c>
    </row>
    <row r="405" spans="1:15" s="32" customFormat="1" ht="15.75" customHeight="1" x14ac:dyDescent="0.2">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c r="N405" s="32">
        <f t="shared" ca="1" si="12"/>
        <v>48</v>
      </c>
      <c r="O405" s="32" t="str">
        <f t="shared" ca="1" si="13"/>
        <v>40-49</v>
      </c>
    </row>
    <row r="406" spans="1:15" s="32" customFormat="1" ht="15.75" customHeight="1" x14ac:dyDescent="0.2">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c r="N406" s="32">
        <f t="shared" ca="1" si="12"/>
        <v>27</v>
      </c>
      <c r="O406" s="32" t="str">
        <f t="shared" ca="1" si="13"/>
        <v>20-29</v>
      </c>
    </row>
    <row r="407" spans="1:15" s="32" customFormat="1" ht="15.75" customHeight="1" x14ac:dyDescent="0.2">
      <c r="A407" s="32">
        <v>405</v>
      </c>
      <c r="B407" s="38" t="s">
        <v>5519</v>
      </c>
      <c r="C407" s="38" t="s">
        <v>5520</v>
      </c>
      <c r="D407" s="38" t="s">
        <v>100</v>
      </c>
      <c r="E407" s="32">
        <v>19</v>
      </c>
      <c r="F407" s="51">
        <v>26204</v>
      </c>
      <c r="H407" s="38" t="s">
        <v>78</v>
      </c>
      <c r="I407" s="38" t="s">
        <v>131</v>
      </c>
      <c r="J407" s="38" t="s">
        <v>80</v>
      </c>
      <c r="K407" s="38" t="s">
        <v>4997</v>
      </c>
      <c r="L407" s="38" t="s">
        <v>81</v>
      </c>
      <c r="M407" s="32">
        <v>14</v>
      </c>
      <c r="N407" s="32">
        <f t="shared" ca="1" si="12"/>
        <v>52</v>
      </c>
      <c r="O407" s="32" t="str">
        <f t="shared" ca="1" si="13"/>
        <v>50-59</v>
      </c>
    </row>
    <row r="408" spans="1:15" s="32" customFormat="1" ht="15.75" customHeight="1" x14ac:dyDescent="0.2">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c r="N408" s="32">
        <f t="shared" ca="1" si="12"/>
        <v>36</v>
      </c>
      <c r="O408" s="32" t="str">
        <f t="shared" ca="1" si="13"/>
        <v>30-39</v>
      </c>
    </row>
    <row r="409" spans="1:15" s="32" customFormat="1" ht="15.75" customHeight="1" x14ac:dyDescent="0.2">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c r="N409" s="32">
        <f t="shared" ca="1" si="12"/>
        <v>44</v>
      </c>
      <c r="O409" s="32" t="str">
        <f t="shared" ca="1" si="13"/>
        <v>40-49</v>
      </c>
    </row>
    <row r="410" spans="1:15" s="32" customFormat="1" ht="15.75" customHeight="1" x14ac:dyDescent="0.2">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c r="N410" s="32">
        <f t="shared" ca="1" si="12"/>
        <v>32</v>
      </c>
      <c r="O410" s="32" t="str">
        <f t="shared" ca="1" si="13"/>
        <v>30-39</v>
      </c>
    </row>
    <row r="411" spans="1:15" s="32" customFormat="1" ht="15.75" customHeight="1" x14ac:dyDescent="0.2">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c r="N411" s="32">
        <f t="shared" ca="1" si="12"/>
        <v>45</v>
      </c>
      <c r="O411" s="32" t="str">
        <f t="shared" ca="1" si="13"/>
        <v>40-49</v>
      </c>
    </row>
    <row r="412" spans="1:15" s="32" customFormat="1" ht="15.75" customHeight="1" x14ac:dyDescent="0.2">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c r="N412" s="32">
        <f t="shared" ca="1" si="12"/>
        <v>33</v>
      </c>
      <c r="O412" s="32" t="str">
        <f t="shared" ca="1" si="13"/>
        <v>30-39</v>
      </c>
    </row>
    <row r="413" spans="1:15" s="32" customFormat="1" ht="15.75" customHeight="1" x14ac:dyDescent="0.2">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c r="N413" s="32">
        <f t="shared" ca="1" si="12"/>
        <v>46</v>
      </c>
      <c r="O413" s="32" t="str">
        <f t="shared" ca="1" si="13"/>
        <v>40-49</v>
      </c>
    </row>
    <row r="414" spans="1:15" s="32" customFormat="1" ht="15.75" customHeight="1" x14ac:dyDescent="0.2">
      <c r="A414" s="32">
        <v>412</v>
      </c>
      <c r="B414" s="38" t="s">
        <v>5531</v>
      </c>
      <c r="C414" s="38" t="s">
        <v>5532</v>
      </c>
      <c r="D414" s="38" t="s">
        <v>100</v>
      </c>
      <c r="E414" s="32">
        <v>65</v>
      </c>
      <c r="F414" s="51">
        <v>22029</v>
      </c>
      <c r="H414" s="38" t="s">
        <v>161</v>
      </c>
      <c r="I414" s="38" t="s">
        <v>131</v>
      </c>
      <c r="J414" s="38" t="s">
        <v>80</v>
      </c>
      <c r="K414" s="38" t="s">
        <v>5402</v>
      </c>
      <c r="L414" s="38" t="s">
        <v>93</v>
      </c>
      <c r="M414" s="32">
        <v>19</v>
      </c>
      <c r="N414" s="32">
        <f t="shared" ca="1" si="12"/>
        <v>63</v>
      </c>
      <c r="O414" s="32" t="str">
        <f t="shared" ca="1" si="13"/>
        <v>60-69</v>
      </c>
    </row>
    <row r="415" spans="1:15" s="32" customFormat="1" ht="15.75" customHeight="1" x14ac:dyDescent="0.2">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c r="N415" s="32">
        <f t="shared" ca="1" si="12"/>
        <v>65</v>
      </c>
      <c r="O415" s="32" t="str">
        <f t="shared" ca="1" si="13"/>
        <v>60-69</v>
      </c>
    </row>
    <row r="416" spans="1:15" s="32" customFormat="1" ht="15.75" customHeight="1" x14ac:dyDescent="0.2">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c r="N416" s="32">
        <f t="shared" ca="1" si="12"/>
        <v>47</v>
      </c>
      <c r="O416" s="32" t="str">
        <f t="shared" ca="1" si="13"/>
        <v>40-49</v>
      </c>
    </row>
    <row r="417" spans="1:15" s="32" customFormat="1" ht="15.75" customHeight="1" x14ac:dyDescent="0.2">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c r="N417" s="32">
        <f t="shared" ca="1" si="12"/>
        <v>68</v>
      </c>
      <c r="O417" s="32" t="str">
        <f t="shared" ca="1" si="13"/>
        <v>60-69</v>
      </c>
    </row>
    <row r="418" spans="1:15" s="32" customFormat="1" ht="15.75" customHeight="1" x14ac:dyDescent="0.2">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c r="N418" s="32">
        <f t="shared" ca="1" si="12"/>
        <v>26</v>
      </c>
      <c r="O418" s="32" t="str">
        <f t="shared" ca="1" si="13"/>
        <v>20-29</v>
      </c>
    </row>
    <row r="419" spans="1:15" s="32" customFormat="1" ht="15.75" customHeight="1" x14ac:dyDescent="0.2">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c r="N419" s="32">
        <f t="shared" ca="1" si="12"/>
        <v>52</v>
      </c>
      <c r="O419" s="32" t="str">
        <f t="shared" ca="1" si="13"/>
        <v>50-59</v>
      </c>
    </row>
    <row r="420" spans="1:15" s="32" customFormat="1" ht="15.75" customHeight="1" x14ac:dyDescent="0.2">
      <c r="A420" s="32">
        <v>418</v>
      </c>
      <c r="B420" s="38" t="s">
        <v>5541</v>
      </c>
      <c r="C420" s="38" t="s">
        <v>5542</v>
      </c>
      <c r="D420" s="38" t="s">
        <v>100</v>
      </c>
      <c r="E420" s="32">
        <v>56</v>
      </c>
      <c r="F420" s="51">
        <v>21541</v>
      </c>
      <c r="H420" s="38" t="s">
        <v>250</v>
      </c>
      <c r="I420" s="38" t="s">
        <v>79</v>
      </c>
      <c r="J420" s="38" t="s">
        <v>80</v>
      </c>
      <c r="K420" s="38" t="s">
        <v>5199</v>
      </c>
      <c r="L420" s="38" t="s">
        <v>93</v>
      </c>
      <c r="M420" s="32">
        <v>6</v>
      </c>
      <c r="N420" s="32">
        <f t="shared" ca="1" si="12"/>
        <v>64</v>
      </c>
      <c r="O420" s="32" t="str">
        <f t="shared" ca="1" si="13"/>
        <v>60-69</v>
      </c>
    </row>
    <row r="421" spans="1:15" s="32" customFormat="1" ht="15.75" customHeight="1" x14ac:dyDescent="0.2">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c r="N421" s="32">
        <f t="shared" ca="1" si="12"/>
        <v>42</v>
      </c>
      <c r="O421" s="32" t="str">
        <f t="shared" ca="1" si="13"/>
        <v>40-49</v>
      </c>
    </row>
    <row r="422" spans="1:15" s="32" customFormat="1" ht="15.75" customHeight="1" x14ac:dyDescent="0.2">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c r="N422" s="32">
        <f t="shared" ca="1" si="12"/>
        <v>65</v>
      </c>
      <c r="O422" s="32" t="str">
        <f t="shared" ca="1" si="13"/>
        <v>60-69</v>
      </c>
    </row>
    <row r="423" spans="1:15" s="32" customFormat="1" ht="15.75" customHeight="1" x14ac:dyDescent="0.2">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c r="N423" s="32">
        <f t="shared" ca="1" si="12"/>
        <v>24</v>
      </c>
      <c r="O423" s="32" t="str">
        <f t="shared" ca="1" si="13"/>
        <v>20-29</v>
      </c>
    </row>
    <row r="424" spans="1:15" s="32" customFormat="1" ht="15.75" customHeight="1" x14ac:dyDescent="0.2">
      <c r="A424" s="32">
        <v>422</v>
      </c>
      <c r="B424" s="38" t="s">
        <v>5548</v>
      </c>
      <c r="C424" s="38" t="s">
        <v>5549</v>
      </c>
      <c r="D424" s="38" t="s">
        <v>74</v>
      </c>
      <c r="E424" s="32">
        <v>78</v>
      </c>
      <c r="F424" s="51">
        <v>37262</v>
      </c>
      <c r="H424" s="38" t="s">
        <v>78</v>
      </c>
      <c r="I424" s="38" t="s">
        <v>104</v>
      </c>
      <c r="J424" s="38" t="s">
        <v>80</v>
      </c>
      <c r="K424" s="38" t="s">
        <v>4719</v>
      </c>
      <c r="L424" s="38" t="s">
        <v>93</v>
      </c>
      <c r="M424" s="32">
        <v>1</v>
      </c>
      <c r="N424" s="32">
        <f t="shared" ca="1" si="12"/>
        <v>21</v>
      </c>
      <c r="O424" s="32" t="str">
        <f t="shared" ca="1" si="13"/>
        <v>20-29</v>
      </c>
    </row>
    <row r="425" spans="1:15" s="32" customFormat="1" ht="15.75" customHeight="1" x14ac:dyDescent="0.2">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c r="N425" s="32">
        <f t="shared" ca="1" si="12"/>
        <v>66</v>
      </c>
      <c r="O425" s="32" t="str">
        <f t="shared" ca="1" si="13"/>
        <v>60-69</v>
      </c>
    </row>
    <row r="426" spans="1:15" s="32" customFormat="1" ht="15.75" customHeight="1" x14ac:dyDescent="0.2">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c r="N426" s="32">
        <f t="shared" ca="1" si="12"/>
        <v>45</v>
      </c>
      <c r="O426" s="32" t="str">
        <f t="shared" ca="1" si="13"/>
        <v>40-49</v>
      </c>
    </row>
    <row r="427" spans="1:15" s="32" customFormat="1" ht="15.75" customHeight="1" x14ac:dyDescent="0.2">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c r="N427" s="32">
        <f t="shared" ca="1" si="12"/>
        <v>69</v>
      </c>
      <c r="O427" s="32" t="str">
        <f t="shared" ca="1" si="13"/>
        <v>60-69</v>
      </c>
    </row>
    <row r="428" spans="1:15" s="32" customFormat="1" ht="15.75" customHeight="1" x14ac:dyDescent="0.2">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c r="N428" s="32">
        <f t="shared" ca="1" si="12"/>
        <v>51</v>
      </c>
      <c r="O428" s="32" t="str">
        <f t="shared" ca="1" si="13"/>
        <v>50-59</v>
      </c>
    </row>
    <row r="429" spans="1:15" s="32" customFormat="1" ht="15.75" customHeight="1" x14ac:dyDescent="0.2">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c r="N429" s="32">
        <f t="shared" ca="1" si="12"/>
        <v>26</v>
      </c>
      <c r="O429" s="32" t="str">
        <f t="shared" ca="1" si="13"/>
        <v>20-29</v>
      </c>
    </row>
    <row r="430" spans="1:15" s="32" customFormat="1" ht="15.75" customHeight="1" x14ac:dyDescent="0.2">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c r="N430" s="32">
        <f t="shared" ca="1" si="12"/>
        <v>46</v>
      </c>
      <c r="O430" s="32" t="str">
        <f t="shared" ca="1" si="13"/>
        <v>40-49</v>
      </c>
    </row>
    <row r="431" spans="1:15" s="32" customFormat="1" ht="15.75" customHeight="1" x14ac:dyDescent="0.2">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c r="N431" s="32">
        <f t="shared" ca="1" si="12"/>
        <v>45</v>
      </c>
      <c r="O431" s="32" t="str">
        <f t="shared" ca="1" si="13"/>
        <v>40-49</v>
      </c>
    </row>
    <row r="432" spans="1:15" s="32" customFormat="1" ht="15.75" customHeight="1" x14ac:dyDescent="0.2">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c r="N432" s="32">
        <f t="shared" ca="1" si="12"/>
        <v>50</v>
      </c>
      <c r="O432" s="32" t="str">
        <f t="shared" ca="1" si="13"/>
        <v>50-59</v>
      </c>
    </row>
    <row r="433" spans="1:15" s="32" customFormat="1" ht="15.75" customHeight="1" x14ac:dyDescent="0.2">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c r="N433" s="32">
        <f t="shared" ca="1" si="12"/>
        <v>67</v>
      </c>
      <c r="O433" s="32" t="str">
        <f t="shared" ca="1" si="13"/>
        <v>60-69</v>
      </c>
    </row>
    <row r="434" spans="1:15" s="32" customFormat="1" ht="15.75" customHeight="1" x14ac:dyDescent="0.2">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c r="N434" s="32">
        <f t="shared" ca="1" si="12"/>
        <v>33</v>
      </c>
      <c r="O434" s="32" t="str">
        <f t="shared" ca="1" si="13"/>
        <v>30-39</v>
      </c>
    </row>
    <row r="435" spans="1:15" s="32" customFormat="1" ht="15.75" customHeight="1" x14ac:dyDescent="0.2">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c r="N435" s="32">
        <f t="shared" ca="1" si="12"/>
        <v>59</v>
      </c>
      <c r="O435" s="32" t="str">
        <f t="shared" ca="1" si="13"/>
        <v>50-59</v>
      </c>
    </row>
    <row r="436" spans="1:15" s="32" customFormat="1" ht="15.75" customHeight="1" x14ac:dyDescent="0.2">
      <c r="A436" s="32">
        <v>434</v>
      </c>
      <c r="B436" s="38" t="s">
        <v>1568</v>
      </c>
      <c r="C436" s="38" t="s">
        <v>5569</v>
      </c>
      <c r="D436" s="38" t="s">
        <v>74</v>
      </c>
      <c r="E436" s="32">
        <v>93</v>
      </c>
      <c r="F436" s="51">
        <v>35034</v>
      </c>
      <c r="H436" s="38" t="s">
        <v>103</v>
      </c>
      <c r="I436" s="38" t="s">
        <v>79</v>
      </c>
      <c r="J436" s="38" t="s">
        <v>80</v>
      </c>
      <c r="K436" s="53">
        <v>100</v>
      </c>
      <c r="L436" s="38" t="s">
        <v>81</v>
      </c>
      <c r="M436" s="32">
        <v>19</v>
      </c>
      <c r="N436" s="32">
        <f t="shared" ca="1" si="12"/>
        <v>27</v>
      </c>
      <c r="O436" s="32" t="str">
        <f t="shared" ca="1" si="13"/>
        <v>20-29</v>
      </c>
    </row>
    <row r="437" spans="1:15" s="32" customFormat="1" ht="15.75" customHeight="1" x14ac:dyDescent="0.2">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c r="N437" s="32">
        <f t="shared" ca="1" si="12"/>
        <v>23</v>
      </c>
      <c r="O437" s="32" t="str">
        <f t="shared" ca="1" si="13"/>
        <v>20-29</v>
      </c>
    </row>
    <row r="438" spans="1:15" s="32" customFormat="1" ht="15.75" customHeight="1" x14ac:dyDescent="0.2">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c r="N438" s="32">
        <f t="shared" ca="1" si="12"/>
        <v>65</v>
      </c>
      <c r="O438" s="32" t="str">
        <f t="shared" ca="1" si="13"/>
        <v>60-69</v>
      </c>
    </row>
    <row r="439" spans="1:15" s="32" customFormat="1" ht="15.75" customHeight="1" x14ac:dyDescent="0.2">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c r="N439" s="32">
        <f t="shared" ca="1" si="12"/>
        <v>47</v>
      </c>
      <c r="O439" s="32" t="str">
        <f t="shared" ca="1" si="13"/>
        <v>40-49</v>
      </c>
    </row>
    <row r="440" spans="1:15" s="32" customFormat="1" ht="15.75" customHeight="1" x14ac:dyDescent="0.2">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c r="N440" s="32">
        <f t="shared" ca="1" si="12"/>
        <v>34</v>
      </c>
      <c r="O440" s="32" t="str">
        <f t="shared" ca="1" si="13"/>
        <v>30-39</v>
      </c>
    </row>
    <row r="441" spans="1:15" s="32" customFormat="1" ht="15.75" customHeight="1" x14ac:dyDescent="0.2">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c r="N441" s="32">
        <f t="shared" ca="1" si="12"/>
        <v>49</v>
      </c>
      <c r="O441" s="32" t="str">
        <f t="shared" ca="1" si="13"/>
        <v>40-49</v>
      </c>
    </row>
    <row r="442" spans="1:15" s="32" customFormat="1" ht="15.75" customHeight="1" x14ac:dyDescent="0.2">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c r="N442" s="32">
        <f t="shared" ca="1" si="12"/>
        <v>45</v>
      </c>
      <c r="O442" s="32" t="str">
        <f t="shared" ca="1" si="13"/>
        <v>40-49</v>
      </c>
    </row>
    <row r="443" spans="1:15" s="32" customFormat="1" ht="15.75" customHeight="1" x14ac:dyDescent="0.2">
      <c r="A443" s="32">
        <v>441</v>
      </c>
      <c r="B443" s="38" t="s">
        <v>5580</v>
      </c>
      <c r="C443" s="38" t="s">
        <v>5581</v>
      </c>
      <c r="D443" s="38" t="s">
        <v>100</v>
      </c>
      <c r="E443" s="32">
        <v>74</v>
      </c>
      <c r="F443" s="51">
        <v>27096</v>
      </c>
      <c r="G443" s="38" t="s">
        <v>594</v>
      </c>
      <c r="H443" s="38" t="s">
        <v>161</v>
      </c>
      <c r="I443" s="38" t="s">
        <v>79</v>
      </c>
      <c r="J443" s="38" t="s">
        <v>80</v>
      </c>
      <c r="L443" s="38" t="s">
        <v>93</v>
      </c>
      <c r="M443" s="32">
        <v>11</v>
      </c>
      <c r="N443" s="32">
        <f t="shared" ca="1" si="12"/>
        <v>49</v>
      </c>
      <c r="O443" s="32" t="str">
        <f t="shared" ca="1" si="13"/>
        <v>40-49</v>
      </c>
    </row>
    <row r="444" spans="1:15" s="32" customFormat="1" ht="15.75" customHeight="1" x14ac:dyDescent="0.2">
      <c r="A444" s="32">
        <v>442</v>
      </c>
      <c r="B444" s="38" t="s">
        <v>4840</v>
      </c>
      <c r="C444" s="38" t="s">
        <v>5582</v>
      </c>
      <c r="D444" s="38" t="s">
        <v>74</v>
      </c>
      <c r="E444" s="32">
        <v>2</v>
      </c>
      <c r="F444" s="51">
        <v>37170</v>
      </c>
      <c r="H444" s="38" t="s">
        <v>103</v>
      </c>
      <c r="I444" s="38" t="s">
        <v>79</v>
      </c>
      <c r="J444" s="38" t="s">
        <v>80</v>
      </c>
      <c r="K444" s="38" t="s">
        <v>4941</v>
      </c>
      <c r="L444" s="38" t="s">
        <v>93</v>
      </c>
      <c r="M444" s="32">
        <v>1</v>
      </c>
      <c r="N444" s="32">
        <f t="shared" ca="1" si="12"/>
        <v>22</v>
      </c>
      <c r="O444" s="32" t="str">
        <f t="shared" ca="1" si="13"/>
        <v>20-29</v>
      </c>
    </row>
    <row r="445" spans="1:15" s="32" customFormat="1" ht="15.75" customHeight="1" x14ac:dyDescent="0.2">
      <c r="A445" s="32">
        <v>443</v>
      </c>
      <c r="B445" s="38" t="s">
        <v>5583</v>
      </c>
      <c r="C445" s="38" t="s">
        <v>5584</v>
      </c>
      <c r="D445" s="38" t="s">
        <v>100</v>
      </c>
      <c r="E445" s="32">
        <v>21</v>
      </c>
      <c r="F445" s="51">
        <v>26384</v>
      </c>
      <c r="H445" s="38" t="s">
        <v>415</v>
      </c>
      <c r="I445" s="38" t="s">
        <v>131</v>
      </c>
      <c r="J445" s="38" t="s">
        <v>80</v>
      </c>
      <c r="K445" s="38" t="s">
        <v>4737</v>
      </c>
      <c r="L445" s="38" t="s">
        <v>81</v>
      </c>
      <c r="M445" s="32">
        <v>10</v>
      </c>
      <c r="N445" s="32">
        <f t="shared" ca="1" si="12"/>
        <v>51</v>
      </c>
      <c r="O445" s="32" t="str">
        <f t="shared" ca="1" si="13"/>
        <v>50-59</v>
      </c>
    </row>
    <row r="446" spans="1:15" s="32" customFormat="1" ht="15.75" customHeight="1" x14ac:dyDescent="0.2">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c r="N446" s="32">
        <f t="shared" ca="1" si="12"/>
        <v>56</v>
      </c>
      <c r="O446" s="32" t="str">
        <f t="shared" ca="1" si="13"/>
        <v>50-59</v>
      </c>
    </row>
    <row r="447" spans="1:15" s="32" customFormat="1" ht="15.75" customHeight="1" x14ac:dyDescent="0.2">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c r="N447" s="32">
        <f t="shared" ca="1" si="12"/>
        <v>38</v>
      </c>
      <c r="O447" s="32" t="str">
        <f t="shared" ca="1" si="13"/>
        <v>30-39</v>
      </c>
    </row>
    <row r="448" spans="1:15" s="32" customFormat="1" ht="15.75" customHeight="1" x14ac:dyDescent="0.2">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c r="N448" s="32">
        <f t="shared" ca="1" si="12"/>
        <v>45</v>
      </c>
      <c r="O448" s="32" t="str">
        <f t="shared" ca="1" si="13"/>
        <v>40-49</v>
      </c>
    </row>
    <row r="449" spans="1:15" s="32" customFormat="1" ht="15.75" customHeight="1" x14ac:dyDescent="0.2">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c r="N449" s="32">
        <f t="shared" ca="1" si="12"/>
        <v>21</v>
      </c>
      <c r="O449" s="32" t="str">
        <f t="shared" ca="1" si="13"/>
        <v>20-29</v>
      </c>
    </row>
    <row r="450" spans="1:15" s="32" customFormat="1" ht="15.75" customHeight="1" x14ac:dyDescent="0.2">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c r="N450" s="32">
        <f t="shared" ca="1" si="12"/>
        <v>28</v>
      </c>
      <c r="O450" s="32" t="str">
        <f t="shared" ca="1" si="13"/>
        <v>20-29</v>
      </c>
    </row>
    <row r="451" spans="1:15" s="32" customFormat="1" ht="15.75" customHeight="1" x14ac:dyDescent="0.2">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c r="N451" s="32">
        <f t="shared" ca="1" si="12"/>
        <v>49</v>
      </c>
      <c r="O451" s="32" t="str">
        <f t="shared" ca="1" si="13"/>
        <v>40-49</v>
      </c>
    </row>
    <row r="452" spans="1:15" s="32" customFormat="1" ht="15.75" customHeight="1" x14ac:dyDescent="0.2">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c r="N452" s="32">
        <f t="shared" ref="N452:N515" ca="1" si="14">DATEDIF(F452, TODAY(), "Y")</f>
        <v>48</v>
      </c>
      <c r="O452" s="32" t="str">
        <f t="shared" ref="O452:O515" ca="1" si="15">IF(AND(N452&gt;=20,N452&lt;=29),"20-29",
IF(AND(N452&gt;=30,N452&lt;=39),"30-39",
IF(AND(N452&gt;=40,N452&lt;=49),"40-49",
IF(AND(N452&gt;=50,N452&lt;=59),"50-59",
IF(AND(N452&gt;=60,N452&lt;=69),"60-69",
IF(AND(N452&gt;=70,N452&lt;=79),"70-79",
IF(AND(N452&gt;=80,N452&lt;=89),"80-89",
IF(AND(N452&gt;=90,N452&lt;=99),"90-99",
IF(AND(N452&gt;=100,N452&lt;=109),"100-109",IF(AND(N452&gt;=110,N452&lt;=119),"110-119",IF(AND(N452&gt;=120,N452&lt;=129),"120-129")))))))))))</f>
        <v>40-49</v>
      </c>
    </row>
    <row r="453" spans="1:15" s="32" customFormat="1" ht="15.75" customHeight="1" x14ac:dyDescent="0.2">
      <c r="A453" s="32">
        <v>451</v>
      </c>
      <c r="B453" s="38" t="s">
        <v>5598</v>
      </c>
      <c r="C453" s="38" t="s">
        <v>5599</v>
      </c>
      <c r="D453" s="38" t="s">
        <v>473</v>
      </c>
      <c r="E453" s="32">
        <v>37</v>
      </c>
      <c r="G453" s="38" t="s">
        <v>256</v>
      </c>
      <c r="H453" s="38" t="s">
        <v>161</v>
      </c>
      <c r="I453" s="38" t="s">
        <v>131</v>
      </c>
      <c r="J453" s="38" t="s">
        <v>80</v>
      </c>
      <c r="L453" s="38" t="s">
        <v>93</v>
      </c>
      <c r="N453" s="32">
        <f t="shared" ca="1" si="14"/>
        <v>123</v>
      </c>
      <c r="O453" s="32" t="str">
        <f t="shared" ca="1" si="15"/>
        <v>120-129</v>
      </c>
    </row>
    <row r="454" spans="1:15" s="32" customFormat="1" ht="15.75" customHeight="1" x14ac:dyDescent="0.2">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c r="N454" s="32">
        <f t="shared" ca="1" si="14"/>
        <v>64</v>
      </c>
      <c r="O454" s="32" t="str">
        <f t="shared" ca="1" si="15"/>
        <v>60-69</v>
      </c>
    </row>
    <row r="455" spans="1:15" s="32" customFormat="1" ht="15.75" customHeight="1" x14ac:dyDescent="0.2">
      <c r="A455" s="32">
        <v>453</v>
      </c>
      <c r="B455" s="38" t="s">
        <v>5602</v>
      </c>
      <c r="C455" s="38" t="s">
        <v>5603</v>
      </c>
      <c r="D455" s="38" t="s">
        <v>473</v>
      </c>
      <c r="E455" s="32">
        <v>81</v>
      </c>
      <c r="G455" s="38" t="s">
        <v>551</v>
      </c>
      <c r="H455" s="38" t="s">
        <v>161</v>
      </c>
      <c r="I455" s="38" t="s">
        <v>131</v>
      </c>
      <c r="J455" s="38" t="s">
        <v>80</v>
      </c>
      <c r="L455" s="38" t="s">
        <v>93</v>
      </c>
      <c r="N455" s="32">
        <f t="shared" ca="1" si="14"/>
        <v>123</v>
      </c>
      <c r="O455" s="32" t="str">
        <f t="shared" ca="1" si="15"/>
        <v>120-129</v>
      </c>
    </row>
    <row r="456" spans="1:15" s="32" customFormat="1" ht="15.75" customHeight="1" x14ac:dyDescent="0.2">
      <c r="A456" s="32">
        <v>454</v>
      </c>
      <c r="B456" s="38" t="s">
        <v>4437</v>
      </c>
      <c r="C456" s="38" t="s">
        <v>5604</v>
      </c>
      <c r="D456" s="38" t="s">
        <v>473</v>
      </c>
      <c r="E456" s="32">
        <v>58</v>
      </c>
      <c r="G456" s="38" t="s">
        <v>575</v>
      </c>
      <c r="H456" s="38" t="s">
        <v>191</v>
      </c>
      <c r="I456" s="38" t="s">
        <v>104</v>
      </c>
      <c r="J456" s="38" t="s">
        <v>80</v>
      </c>
      <c r="L456" s="38" t="s">
        <v>81</v>
      </c>
      <c r="N456" s="32">
        <f t="shared" ca="1" si="14"/>
        <v>123</v>
      </c>
      <c r="O456" s="32" t="str">
        <f t="shared" ca="1" si="15"/>
        <v>120-129</v>
      </c>
    </row>
    <row r="457" spans="1:15" s="32" customFormat="1" ht="15.75" customHeight="1" x14ac:dyDescent="0.2">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c r="N457" s="32">
        <f t="shared" ca="1" si="14"/>
        <v>32</v>
      </c>
      <c r="O457" s="32" t="str">
        <f t="shared" ca="1" si="15"/>
        <v>30-39</v>
      </c>
    </row>
    <row r="458" spans="1:15" s="32" customFormat="1" ht="15.75" customHeight="1" x14ac:dyDescent="0.2">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c r="N458" s="32">
        <f t="shared" ca="1" si="14"/>
        <v>47</v>
      </c>
      <c r="O458" s="32" t="str">
        <f t="shared" ca="1" si="15"/>
        <v>40-49</v>
      </c>
    </row>
    <row r="459" spans="1:15" s="32" customFormat="1" ht="15.75" customHeight="1" x14ac:dyDescent="0.2">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c r="N459" s="32">
        <f t="shared" ca="1" si="14"/>
        <v>42</v>
      </c>
      <c r="O459" s="32" t="str">
        <f t="shared" ca="1" si="15"/>
        <v>40-49</v>
      </c>
    </row>
    <row r="460" spans="1:15" s="32" customFormat="1" ht="15.75" customHeight="1" x14ac:dyDescent="0.2">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c r="N460" s="32">
        <f t="shared" ca="1" si="14"/>
        <v>54</v>
      </c>
      <c r="O460" s="32" t="str">
        <f t="shared" ca="1" si="15"/>
        <v>50-59</v>
      </c>
    </row>
    <row r="461" spans="1:15" s="32" customFormat="1" ht="15.75" customHeight="1" x14ac:dyDescent="0.2">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c r="N461" s="32">
        <f t="shared" ca="1" si="14"/>
        <v>37</v>
      </c>
      <c r="O461" s="32" t="str">
        <f t="shared" ca="1" si="15"/>
        <v>30-39</v>
      </c>
    </row>
    <row r="462" spans="1:15" s="32" customFormat="1" ht="15.75" customHeight="1" x14ac:dyDescent="0.2">
      <c r="A462" s="32">
        <v>460</v>
      </c>
      <c r="B462" s="38" t="s">
        <v>5614</v>
      </c>
      <c r="D462" s="38" t="s">
        <v>100</v>
      </c>
      <c r="E462" s="32">
        <v>0</v>
      </c>
      <c r="F462" s="51">
        <v>31435</v>
      </c>
      <c r="G462" s="38" t="s">
        <v>497</v>
      </c>
      <c r="H462" s="38" t="s">
        <v>78</v>
      </c>
      <c r="I462" s="38" t="s">
        <v>104</v>
      </c>
      <c r="J462" s="38" t="s">
        <v>80</v>
      </c>
      <c r="K462" s="38" t="s">
        <v>5402</v>
      </c>
      <c r="L462" s="38" t="s">
        <v>81</v>
      </c>
      <c r="M462" s="32">
        <v>16</v>
      </c>
      <c r="N462" s="32">
        <f t="shared" ca="1" si="14"/>
        <v>37</v>
      </c>
      <c r="O462" s="32" t="str">
        <f t="shared" ca="1" si="15"/>
        <v>30-39</v>
      </c>
    </row>
    <row r="463" spans="1:15" s="32" customFormat="1" ht="15.75" customHeight="1" x14ac:dyDescent="0.2">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c r="N463" s="32">
        <f t="shared" ca="1" si="14"/>
        <v>44</v>
      </c>
      <c r="O463" s="32" t="str">
        <f t="shared" ca="1" si="15"/>
        <v>40-49</v>
      </c>
    </row>
    <row r="464" spans="1:15" s="32" customFormat="1" ht="15.75" customHeight="1" x14ac:dyDescent="0.2">
      <c r="A464" s="32">
        <v>462</v>
      </c>
      <c r="B464" s="38" t="s">
        <v>2368</v>
      </c>
      <c r="C464" s="38" t="s">
        <v>5617</v>
      </c>
      <c r="D464" s="38" t="s">
        <v>100</v>
      </c>
      <c r="E464" s="32">
        <v>32</v>
      </c>
      <c r="F464" s="51">
        <v>21916</v>
      </c>
      <c r="H464" s="38" t="s">
        <v>78</v>
      </c>
      <c r="I464" s="38" t="s">
        <v>104</v>
      </c>
      <c r="J464" s="38" t="s">
        <v>80</v>
      </c>
      <c r="K464" s="38" t="s">
        <v>4971</v>
      </c>
      <c r="L464" s="38" t="s">
        <v>81</v>
      </c>
      <c r="M464" s="32">
        <v>5</v>
      </c>
      <c r="N464" s="32">
        <f t="shared" ca="1" si="14"/>
        <v>63</v>
      </c>
      <c r="O464" s="32" t="str">
        <f t="shared" ca="1" si="15"/>
        <v>60-69</v>
      </c>
    </row>
    <row r="465" spans="1:15" s="32" customFormat="1" ht="15.75" customHeight="1" x14ac:dyDescent="0.2">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c r="N465" s="32">
        <f t="shared" ca="1" si="14"/>
        <v>61</v>
      </c>
      <c r="O465" s="32" t="str">
        <f t="shared" ca="1" si="15"/>
        <v>60-69</v>
      </c>
    </row>
    <row r="466" spans="1:15" s="32" customFormat="1" ht="15.75" customHeight="1" x14ac:dyDescent="0.2">
      <c r="A466" s="32">
        <v>464</v>
      </c>
      <c r="B466" s="38" t="s">
        <v>5620</v>
      </c>
      <c r="C466" s="38" t="s">
        <v>5621</v>
      </c>
      <c r="D466" s="38" t="s">
        <v>100</v>
      </c>
      <c r="E466" s="32">
        <v>32</v>
      </c>
      <c r="F466" s="51">
        <v>21267</v>
      </c>
      <c r="H466" s="38" t="s">
        <v>250</v>
      </c>
      <c r="I466" s="38" t="s">
        <v>79</v>
      </c>
      <c r="J466" s="38" t="s">
        <v>80</v>
      </c>
      <c r="K466" s="38" t="s">
        <v>4742</v>
      </c>
      <c r="L466" s="38" t="s">
        <v>81</v>
      </c>
      <c r="M466" s="32">
        <v>10</v>
      </c>
      <c r="N466" s="32">
        <f t="shared" ca="1" si="14"/>
        <v>65</v>
      </c>
      <c r="O466" s="32" t="str">
        <f t="shared" ca="1" si="15"/>
        <v>60-69</v>
      </c>
    </row>
    <row r="467" spans="1:15" s="32" customFormat="1" ht="15.75" customHeight="1" x14ac:dyDescent="0.2">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c r="N467" s="32">
        <f t="shared" ca="1" si="14"/>
        <v>47</v>
      </c>
      <c r="O467" s="32" t="str">
        <f t="shared" ca="1" si="15"/>
        <v>40-49</v>
      </c>
    </row>
    <row r="468" spans="1:15" s="32" customFormat="1" ht="15.75" customHeight="1" x14ac:dyDescent="0.2">
      <c r="A468" s="32">
        <v>466</v>
      </c>
      <c r="B468" s="38" t="s">
        <v>5624</v>
      </c>
      <c r="C468" s="38" t="s">
        <v>5625</v>
      </c>
      <c r="D468" s="38" t="s">
        <v>74</v>
      </c>
      <c r="E468" s="32">
        <v>84</v>
      </c>
      <c r="F468" s="51">
        <v>33265</v>
      </c>
      <c r="H468" s="38" t="s">
        <v>78</v>
      </c>
      <c r="I468" s="38" t="s">
        <v>104</v>
      </c>
      <c r="J468" s="38" t="s">
        <v>80</v>
      </c>
      <c r="K468" s="32">
        <v>0</v>
      </c>
      <c r="L468" s="38" t="s">
        <v>81</v>
      </c>
      <c r="M468" s="32">
        <v>2</v>
      </c>
      <c r="N468" s="32">
        <f t="shared" ca="1" si="14"/>
        <v>32</v>
      </c>
      <c r="O468" s="32" t="str">
        <f t="shared" ca="1" si="15"/>
        <v>30-39</v>
      </c>
    </row>
    <row r="469" spans="1:15" s="32" customFormat="1" ht="15.75" customHeight="1" x14ac:dyDescent="0.2">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c r="N469" s="32">
        <f t="shared" ca="1" si="14"/>
        <v>69</v>
      </c>
      <c r="O469" s="32" t="str">
        <f t="shared" ca="1" si="15"/>
        <v>60-69</v>
      </c>
    </row>
    <row r="470" spans="1:15" s="32" customFormat="1" ht="15.75" customHeight="1" x14ac:dyDescent="0.2">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c r="N470" s="32">
        <f t="shared" ca="1" si="14"/>
        <v>49</v>
      </c>
      <c r="O470" s="32" t="str">
        <f t="shared" ca="1" si="15"/>
        <v>40-49</v>
      </c>
    </row>
    <row r="471" spans="1:15" s="32" customFormat="1" ht="15.75" customHeight="1" x14ac:dyDescent="0.2">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c r="N471" s="32">
        <f t="shared" ca="1" si="14"/>
        <v>27</v>
      </c>
      <c r="O471" s="32" t="str">
        <f t="shared" ca="1" si="15"/>
        <v>20-29</v>
      </c>
    </row>
    <row r="472" spans="1:15" s="32" customFormat="1" ht="15.75" customHeight="1" x14ac:dyDescent="0.2">
      <c r="A472" s="32">
        <v>470</v>
      </c>
      <c r="B472" s="38" t="s">
        <v>5632</v>
      </c>
      <c r="C472" s="38" t="s">
        <v>5633</v>
      </c>
      <c r="D472" s="38" t="s">
        <v>74</v>
      </c>
      <c r="E472" s="32">
        <v>22</v>
      </c>
      <c r="F472" s="51">
        <v>37244</v>
      </c>
      <c r="G472" s="38" t="s">
        <v>230</v>
      </c>
      <c r="H472" s="38" t="s">
        <v>147</v>
      </c>
      <c r="I472" s="38" t="s">
        <v>79</v>
      </c>
      <c r="J472" s="38" t="s">
        <v>80</v>
      </c>
      <c r="L472" s="38" t="s">
        <v>93</v>
      </c>
      <c r="M472" s="32">
        <v>1</v>
      </c>
      <c r="N472" s="32">
        <f t="shared" ca="1" si="14"/>
        <v>21</v>
      </c>
      <c r="O472" s="32" t="str">
        <f t="shared" ca="1" si="15"/>
        <v>20-29</v>
      </c>
    </row>
    <row r="473" spans="1:15" s="32" customFormat="1" ht="15.75" customHeight="1" x14ac:dyDescent="0.2">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c r="N473" s="32">
        <f t="shared" ca="1" si="14"/>
        <v>67</v>
      </c>
      <c r="O473" s="32" t="str">
        <f t="shared" ca="1" si="15"/>
        <v>60-69</v>
      </c>
    </row>
    <row r="474" spans="1:15" s="32" customFormat="1" ht="15.75" customHeight="1" x14ac:dyDescent="0.2">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c r="N474" s="32">
        <f t="shared" ca="1" si="14"/>
        <v>32</v>
      </c>
      <c r="O474" s="32" t="str">
        <f t="shared" ca="1" si="15"/>
        <v>30-39</v>
      </c>
    </row>
    <row r="475" spans="1:15" s="32" customFormat="1" ht="15.75" customHeight="1" x14ac:dyDescent="0.2">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c r="N475" s="32">
        <f t="shared" ca="1" si="14"/>
        <v>46</v>
      </c>
      <c r="O475" s="32" t="str">
        <f t="shared" ca="1" si="15"/>
        <v>40-49</v>
      </c>
    </row>
    <row r="476" spans="1:15" s="32" customFormat="1" ht="15.75" customHeight="1" x14ac:dyDescent="0.2">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c r="N476" s="32">
        <f t="shared" ca="1" si="14"/>
        <v>40</v>
      </c>
      <c r="O476" s="32" t="str">
        <f t="shared" ca="1" si="15"/>
        <v>40-49</v>
      </c>
    </row>
    <row r="477" spans="1:15" s="32" customFormat="1" ht="15.75" customHeight="1" x14ac:dyDescent="0.2">
      <c r="A477" s="32">
        <v>475</v>
      </c>
      <c r="B477" s="38" t="s">
        <v>5640</v>
      </c>
      <c r="D477" s="38" t="s">
        <v>74</v>
      </c>
      <c r="E477" s="32">
        <v>0</v>
      </c>
      <c r="F477" s="51">
        <v>35383</v>
      </c>
      <c r="G477" s="38" t="s">
        <v>1508</v>
      </c>
      <c r="H477" s="38" t="s">
        <v>78</v>
      </c>
      <c r="I477" s="38" t="s">
        <v>104</v>
      </c>
      <c r="J477" s="38" t="s">
        <v>80</v>
      </c>
      <c r="K477" s="38" t="s">
        <v>4913</v>
      </c>
      <c r="L477" s="38" t="s">
        <v>93</v>
      </c>
      <c r="M477" s="32">
        <v>1</v>
      </c>
      <c r="N477" s="32">
        <f t="shared" ca="1" si="14"/>
        <v>26</v>
      </c>
      <c r="O477" s="32" t="str">
        <f t="shared" ca="1" si="15"/>
        <v>20-29</v>
      </c>
    </row>
    <row r="478" spans="1:15" s="32" customFormat="1" ht="15.75" customHeight="1" x14ac:dyDescent="0.2">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c r="N478" s="32">
        <f t="shared" ca="1" si="14"/>
        <v>34</v>
      </c>
      <c r="O478" s="32" t="str">
        <f t="shared" ca="1" si="15"/>
        <v>30-39</v>
      </c>
    </row>
    <row r="479" spans="1:15" s="32" customFormat="1" ht="15.75" customHeight="1" x14ac:dyDescent="0.2">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c r="N479" s="32">
        <f t="shared" ca="1" si="14"/>
        <v>62</v>
      </c>
      <c r="O479" s="32" t="str">
        <f t="shared" ca="1" si="15"/>
        <v>60-69</v>
      </c>
    </row>
    <row r="480" spans="1:15" s="32" customFormat="1" ht="15.75" customHeight="1" x14ac:dyDescent="0.2">
      <c r="A480" s="32">
        <v>478</v>
      </c>
      <c r="B480" s="38" t="s">
        <v>5644</v>
      </c>
      <c r="C480" s="38" t="s">
        <v>5645</v>
      </c>
      <c r="D480" s="38" t="s">
        <v>100</v>
      </c>
      <c r="E480" s="32">
        <v>65</v>
      </c>
      <c r="F480" s="51">
        <v>22302</v>
      </c>
      <c r="G480" s="38" t="s">
        <v>1297</v>
      </c>
      <c r="H480" s="38" t="s">
        <v>250</v>
      </c>
      <c r="I480" s="38" t="s">
        <v>104</v>
      </c>
      <c r="J480" s="38" t="s">
        <v>80</v>
      </c>
      <c r="L480" s="38" t="s">
        <v>81</v>
      </c>
      <c r="M480" s="32">
        <v>5</v>
      </c>
      <c r="N480" s="32">
        <f t="shared" ca="1" si="14"/>
        <v>62</v>
      </c>
      <c r="O480" s="32" t="str">
        <f t="shared" ca="1" si="15"/>
        <v>60-69</v>
      </c>
    </row>
    <row r="481" spans="1:15" s="32" customFormat="1" ht="15.75" customHeight="1" x14ac:dyDescent="0.2">
      <c r="A481" s="32">
        <v>479</v>
      </c>
      <c r="B481" s="38" t="s">
        <v>5646</v>
      </c>
      <c r="C481" s="38" t="s">
        <v>5647</v>
      </c>
      <c r="D481" s="38" t="s">
        <v>100</v>
      </c>
      <c r="E481" s="32">
        <v>11</v>
      </c>
      <c r="F481" s="51">
        <v>34550</v>
      </c>
      <c r="H481" s="38" t="s">
        <v>161</v>
      </c>
      <c r="I481" s="38" t="s">
        <v>79</v>
      </c>
      <c r="J481" s="38" t="s">
        <v>80</v>
      </c>
      <c r="K481" s="38" t="s">
        <v>4842</v>
      </c>
      <c r="L481" s="38" t="s">
        <v>81</v>
      </c>
      <c r="M481" s="32">
        <v>4</v>
      </c>
      <c r="N481" s="32">
        <f t="shared" ca="1" si="14"/>
        <v>29</v>
      </c>
      <c r="O481" s="32" t="str">
        <f t="shared" ca="1" si="15"/>
        <v>20-29</v>
      </c>
    </row>
    <row r="482" spans="1:15" s="32" customFormat="1" ht="15.75" customHeight="1" x14ac:dyDescent="0.2">
      <c r="A482" s="32">
        <v>480</v>
      </c>
      <c r="B482" s="38" t="s">
        <v>5648</v>
      </c>
      <c r="C482" s="38" t="s">
        <v>5649</v>
      </c>
      <c r="D482" s="38" t="s">
        <v>473</v>
      </c>
      <c r="E482" s="32">
        <v>67</v>
      </c>
      <c r="G482" s="38" t="s">
        <v>1975</v>
      </c>
      <c r="H482" s="38" t="s">
        <v>191</v>
      </c>
      <c r="I482" s="38" t="s">
        <v>79</v>
      </c>
      <c r="J482" s="38" t="s">
        <v>80</v>
      </c>
      <c r="L482" s="38" t="s">
        <v>81</v>
      </c>
      <c r="N482" s="32">
        <f t="shared" ca="1" si="14"/>
        <v>123</v>
      </c>
      <c r="O482" s="32" t="str">
        <f t="shared" ca="1" si="15"/>
        <v>120-129</v>
      </c>
    </row>
    <row r="483" spans="1:15" s="32" customFormat="1" ht="15.75" customHeight="1" x14ac:dyDescent="0.2">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c r="N483" s="32">
        <f t="shared" ca="1" si="14"/>
        <v>33</v>
      </c>
      <c r="O483" s="32" t="str">
        <f t="shared" ca="1" si="15"/>
        <v>30-39</v>
      </c>
    </row>
    <row r="484" spans="1:15" s="32" customFormat="1" ht="15.75" customHeight="1" x14ac:dyDescent="0.2">
      <c r="A484" s="32">
        <v>482</v>
      </c>
      <c r="B484" s="38" t="s">
        <v>5019</v>
      </c>
      <c r="C484" s="38" t="s">
        <v>5652</v>
      </c>
      <c r="D484" s="38" t="s">
        <v>74</v>
      </c>
      <c r="E484" s="32">
        <v>33</v>
      </c>
      <c r="F484" s="51">
        <v>22999</v>
      </c>
      <c r="H484" s="38" t="s">
        <v>191</v>
      </c>
      <c r="I484" s="38" t="s">
        <v>79</v>
      </c>
      <c r="J484" s="38" t="s">
        <v>80</v>
      </c>
      <c r="K484" s="38" t="s">
        <v>4959</v>
      </c>
      <c r="L484" s="38" t="s">
        <v>93</v>
      </c>
      <c r="M484" s="32">
        <v>20</v>
      </c>
      <c r="N484" s="32">
        <f t="shared" ca="1" si="14"/>
        <v>60</v>
      </c>
      <c r="O484" s="32" t="str">
        <f t="shared" ca="1" si="15"/>
        <v>60-69</v>
      </c>
    </row>
    <row r="485" spans="1:15" s="32" customFormat="1" ht="15.75" customHeight="1" x14ac:dyDescent="0.2">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c r="N485" s="32">
        <f t="shared" ca="1" si="14"/>
        <v>50</v>
      </c>
      <c r="O485" s="32" t="str">
        <f t="shared" ca="1" si="15"/>
        <v>50-59</v>
      </c>
    </row>
    <row r="486" spans="1:15" s="32" customFormat="1" ht="15.75" customHeight="1" x14ac:dyDescent="0.2">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c r="N486" s="32">
        <f t="shared" ca="1" si="14"/>
        <v>49</v>
      </c>
      <c r="O486" s="32" t="str">
        <f t="shared" ca="1" si="15"/>
        <v>40-49</v>
      </c>
    </row>
    <row r="487" spans="1:15" s="32" customFormat="1" ht="15.75" customHeight="1" x14ac:dyDescent="0.2">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c r="N487" s="32">
        <f t="shared" ca="1" si="14"/>
        <v>48</v>
      </c>
      <c r="O487" s="32" t="str">
        <f t="shared" ca="1" si="15"/>
        <v>40-49</v>
      </c>
    </row>
    <row r="488" spans="1:15" s="32" customFormat="1" ht="15.75" customHeight="1" x14ac:dyDescent="0.2">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c r="N488" s="32">
        <f t="shared" ca="1" si="14"/>
        <v>67</v>
      </c>
      <c r="O488" s="32" t="str">
        <f t="shared" ca="1" si="15"/>
        <v>60-69</v>
      </c>
    </row>
    <row r="489" spans="1:15" s="32" customFormat="1" ht="15.75" customHeight="1" x14ac:dyDescent="0.2">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c r="N489" s="32">
        <f t="shared" ca="1" si="14"/>
        <v>44</v>
      </c>
      <c r="O489" s="32" t="str">
        <f t="shared" ca="1" si="15"/>
        <v>40-49</v>
      </c>
    </row>
    <row r="490" spans="1:15" s="32" customFormat="1" ht="15.75" customHeight="1" x14ac:dyDescent="0.2">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c r="N490" s="32">
        <f t="shared" ca="1" si="14"/>
        <v>43</v>
      </c>
      <c r="O490" s="32" t="str">
        <f t="shared" ca="1" si="15"/>
        <v>40-49</v>
      </c>
    </row>
    <row r="491" spans="1:15" s="32" customFormat="1" ht="15.75" customHeight="1" x14ac:dyDescent="0.2">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c r="N491" s="32">
        <f t="shared" ca="1" si="14"/>
        <v>52</v>
      </c>
      <c r="O491" s="32" t="str">
        <f t="shared" ca="1" si="15"/>
        <v>50-59</v>
      </c>
    </row>
    <row r="492" spans="1:15" s="32" customFormat="1" ht="15.75" customHeight="1" x14ac:dyDescent="0.2">
      <c r="A492" s="32">
        <v>490</v>
      </c>
      <c r="B492" s="38" t="s">
        <v>5577</v>
      </c>
      <c r="C492" s="38" t="s">
        <v>5666</v>
      </c>
      <c r="D492" s="38" t="s">
        <v>100</v>
      </c>
      <c r="E492" s="32">
        <v>44</v>
      </c>
      <c r="F492" s="51">
        <v>33770</v>
      </c>
      <c r="G492" s="38" t="s">
        <v>991</v>
      </c>
      <c r="H492" s="38" t="s">
        <v>415</v>
      </c>
      <c r="I492" s="38" t="s">
        <v>79</v>
      </c>
      <c r="J492" s="38" t="s">
        <v>80</v>
      </c>
      <c r="L492" s="38" t="s">
        <v>93</v>
      </c>
      <c r="M492" s="32">
        <v>6</v>
      </c>
      <c r="N492" s="32">
        <f t="shared" ca="1" si="14"/>
        <v>31</v>
      </c>
      <c r="O492" s="32" t="str">
        <f t="shared" ca="1" si="15"/>
        <v>30-39</v>
      </c>
    </row>
    <row r="493" spans="1:15" s="32" customFormat="1" ht="15.75" customHeight="1" x14ac:dyDescent="0.2">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c r="N493" s="32">
        <f t="shared" ca="1" si="14"/>
        <v>47</v>
      </c>
      <c r="O493" s="32" t="str">
        <f t="shared" ca="1" si="15"/>
        <v>40-49</v>
      </c>
    </row>
    <row r="494" spans="1:15" s="32" customFormat="1" ht="15.75" customHeight="1" x14ac:dyDescent="0.2">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c r="N494" s="32">
        <f t="shared" ca="1" si="14"/>
        <v>47</v>
      </c>
      <c r="O494" s="32" t="str">
        <f t="shared" ca="1" si="15"/>
        <v>40-49</v>
      </c>
    </row>
    <row r="495" spans="1:15" s="32" customFormat="1" ht="15.75" customHeight="1" x14ac:dyDescent="0.2">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c r="N495" s="32">
        <f t="shared" ca="1" si="14"/>
        <v>63</v>
      </c>
      <c r="O495" s="32" t="str">
        <f t="shared" ca="1" si="15"/>
        <v>60-69</v>
      </c>
    </row>
    <row r="496" spans="1:15" s="32" customFormat="1" ht="15.75" customHeight="1" x14ac:dyDescent="0.2">
      <c r="A496" s="32">
        <v>494</v>
      </c>
      <c r="B496" s="38" t="s">
        <v>5672</v>
      </c>
      <c r="D496" s="38" t="s">
        <v>74</v>
      </c>
      <c r="E496" s="32">
        <v>33</v>
      </c>
      <c r="F496" s="51">
        <v>27547</v>
      </c>
      <c r="G496" s="38" t="s">
        <v>363</v>
      </c>
      <c r="H496" s="38" t="s">
        <v>78</v>
      </c>
      <c r="I496" s="38" t="s">
        <v>79</v>
      </c>
      <c r="J496" s="38" t="s">
        <v>80</v>
      </c>
      <c r="K496" s="38" t="s">
        <v>4845</v>
      </c>
      <c r="L496" s="38" t="s">
        <v>93</v>
      </c>
      <c r="M496" s="32">
        <v>9</v>
      </c>
      <c r="N496" s="32">
        <f t="shared" ca="1" si="14"/>
        <v>48</v>
      </c>
      <c r="O496" s="32" t="str">
        <f t="shared" ca="1" si="15"/>
        <v>40-49</v>
      </c>
    </row>
    <row r="497" spans="1:15" s="32" customFormat="1" ht="15.75" customHeight="1" x14ac:dyDescent="0.2">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c r="N497" s="32">
        <f t="shared" ca="1" si="14"/>
        <v>64</v>
      </c>
      <c r="O497" s="32" t="str">
        <f t="shared" ca="1" si="15"/>
        <v>60-69</v>
      </c>
    </row>
    <row r="498" spans="1:15" s="32" customFormat="1" ht="15.75" customHeight="1" x14ac:dyDescent="0.2">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c r="N498" s="32">
        <f t="shared" ca="1" si="14"/>
        <v>47</v>
      </c>
      <c r="O498" s="32" t="str">
        <f t="shared" ca="1" si="15"/>
        <v>40-49</v>
      </c>
    </row>
    <row r="499" spans="1:15" s="32" customFormat="1" ht="15.75" customHeight="1" x14ac:dyDescent="0.2">
      <c r="A499" s="32">
        <v>497</v>
      </c>
      <c r="B499" s="38" t="s">
        <v>5676</v>
      </c>
      <c r="C499" s="38" t="s">
        <v>5677</v>
      </c>
      <c r="D499" s="38" t="s">
        <v>100</v>
      </c>
      <c r="E499" s="32">
        <v>96</v>
      </c>
      <c r="F499" s="51">
        <v>27038</v>
      </c>
      <c r="H499" s="38" t="s">
        <v>92</v>
      </c>
      <c r="I499" s="38" t="s">
        <v>79</v>
      </c>
      <c r="J499" s="38" t="s">
        <v>80</v>
      </c>
      <c r="K499" s="39">
        <v>-1</v>
      </c>
      <c r="L499" s="38" t="s">
        <v>81</v>
      </c>
      <c r="M499" s="32">
        <v>11</v>
      </c>
      <c r="N499" s="32">
        <f t="shared" ca="1" si="14"/>
        <v>49</v>
      </c>
      <c r="O499" s="32" t="str">
        <f t="shared" ca="1" si="15"/>
        <v>40-49</v>
      </c>
    </row>
    <row r="500" spans="1:15" s="32" customFormat="1" ht="15.75" customHeight="1" x14ac:dyDescent="0.2">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c r="N500" s="32">
        <f t="shared" ca="1" si="14"/>
        <v>45</v>
      </c>
      <c r="O500" s="32" t="str">
        <f t="shared" ca="1" si="15"/>
        <v>40-49</v>
      </c>
    </row>
    <row r="501" spans="1:15" s="32" customFormat="1" ht="15.75" customHeight="1" x14ac:dyDescent="0.2">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c r="N501" s="32">
        <f t="shared" ca="1" si="14"/>
        <v>62</v>
      </c>
      <c r="O501" s="32" t="str">
        <f t="shared" ca="1" si="15"/>
        <v>60-69</v>
      </c>
    </row>
    <row r="502" spans="1:15" s="32" customFormat="1" ht="15.75" customHeight="1" x14ac:dyDescent="0.2">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c r="N502" s="32">
        <f t="shared" ca="1" si="14"/>
        <v>31</v>
      </c>
      <c r="O502" s="32" t="str">
        <f t="shared" ca="1" si="15"/>
        <v>30-39</v>
      </c>
    </row>
    <row r="503" spans="1:15" s="32" customFormat="1" ht="15.75" customHeight="1" x14ac:dyDescent="0.2">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c r="N503" s="32">
        <f t="shared" ca="1" si="14"/>
        <v>46</v>
      </c>
      <c r="O503" s="32" t="str">
        <f t="shared" ca="1" si="15"/>
        <v>40-49</v>
      </c>
    </row>
    <row r="504" spans="1:15" s="32" customFormat="1" ht="15.75" customHeight="1" x14ac:dyDescent="0.2">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c r="N504" s="32">
        <f t="shared" ca="1" si="14"/>
        <v>52</v>
      </c>
      <c r="O504" s="32" t="str">
        <f t="shared" ca="1" si="15"/>
        <v>50-59</v>
      </c>
    </row>
    <row r="505" spans="1:15" s="32" customFormat="1" ht="15.75" customHeight="1" x14ac:dyDescent="0.2">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c r="N505" s="32">
        <f t="shared" ca="1" si="14"/>
        <v>34</v>
      </c>
      <c r="O505" s="32" t="str">
        <f t="shared" ca="1" si="15"/>
        <v>30-39</v>
      </c>
    </row>
    <row r="506" spans="1:15" s="32" customFormat="1" ht="15.75" customHeight="1" x14ac:dyDescent="0.2">
      <c r="A506" s="32">
        <v>504</v>
      </c>
      <c r="B506" s="38" t="s">
        <v>353</v>
      </c>
      <c r="C506" s="38" t="s">
        <v>5690</v>
      </c>
      <c r="D506" s="38" t="s">
        <v>74</v>
      </c>
      <c r="E506" s="32">
        <v>93</v>
      </c>
      <c r="F506" s="51">
        <v>34814</v>
      </c>
      <c r="G506" s="38" t="s">
        <v>991</v>
      </c>
      <c r="H506" s="38" t="s">
        <v>78</v>
      </c>
      <c r="I506" s="38" t="s">
        <v>131</v>
      </c>
      <c r="J506" s="38" t="s">
        <v>80</v>
      </c>
      <c r="K506" s="39">
        <v>1</v>
      </c>
      <c r="L506" s="38" t="s">
        <v>81</v>
      </c>
      <c r="M506" s="32">
        <v>7</v>
      </c>
      <c r="N506" s="32">
        <f t="shared" ca="1" si="14"/>
        <v>28</v>
      </c>
      <c r="O506" s="32" t="str">
        <f t="shared" ca="1" si="15"/>
        <v>20-29</v>
      </c>
    </row>
    <row r="507" spans="1:15" s="32" customFormat="1" ht="15.75" customHeight="1" x14ac:dyDescent="0.2">
      <c r="A507" s="32">
        <v>505</v>
      </c>
      <c r="B507" s="38" t="s">
        <v>5691</v>
      </c>
      <c r="C507" s="38" t="s">
        <v>5692</v>
      </c>
      <c r="D507" s="38" t="s">
        <v>100</v>
      </c>
      <c r="E507" s="32">
        <v>40</v>
      </c>
      <c r="F507" s="51">
        <v>24442</v>
      </c>
      <c r="H507" s="38" t="s">
        <v>250</v>
      </c>
      <c r="I507" s="38" t="s">
        <v>131</v>
      </c>
      <c r="J507" s="38" t="s">
        <v>80</v>
      </c>
      <c r="K507" s="53">
        <v>1E+96</v>
      </c>
      <c r="L507" s="38" t="s">
        <v>81</v>
      </c>
      <c r="M507" s="32">
        <v>10</v>
      </c>
      <c r="N507" s="32">
        <f t="shared" ca="1" si="14"/>
        <v>56</v>
      </c>
      <c r="O507" s="32" t="str">
        <f t="shared" ca="1" si="15"/>
        <v>50-59</v>
      </c>
    </row>
    <row r="508" spans="1:15" s="32" customFormat="1" ht="15.75" customHeight="1" x14ac:dyDescent="0.2">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c r="N508" s="32">
        <f t="shared" ca="1" si="14"/>
        <v>38</v>
      </c>
      <c r="O508" s="32" t="str">
        <f t="shared" ca="1" si="15"/>
        <v>30-39</v>
      </c>
    </row>
    <row r="509" spans="1:15" s="32" customFormat="1" ht="15.75" customHeight="1" x14ac:dyDescent="0.2">
      <c r="A509" s="32">
        <v>507</v>
      </c>
      <c r="B509" s="38" t="s">
        <v>5695</v>
      </c>
      <c r="C509" s="38" t="s">
        <v>5696</v>
      </c>
      <c r="D509" s="38" t="s">
        <v>100</v>
      </c>
      <c r="E509" s="32">
        <v>98</v>
      </c>
      <c r="F509" s="51">
        <v>26119</v>
      </c>
      <c r="H509" s="38" t="s">
        <v>191</v>
      </c>
      <c r="I509" s="38" t="s">
        <v>79</v>
      </c>
      <c r="J509" s="38" t="s">
        <v>80</v>
      </c>
      <c r="K509" s="38" t="s">
        <v>5089</v>
      </c>
      <c r="L509" s="38" t="s">
        <v>93</v>
      </c>
      <c r="M509" s="32">
        <v>7</v>
      </c>
      <c r="N509" s="32">
        <f t="shared" ca="1" si="14"/>
        <v>52</v>
      </c>
      <c r="O509" s="32" t="str">
        <f t="shared" ca="1" si="15"/>
        <v>50-59</v>
      </c>
    </row>
    <row r="510" spans="1:15" s="32" customFormat="1" ht="15.75" customHeight="1" x14ac:dyDescent="0.2">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c r="N510" s="32">
        <f t="shared" ca="1" si="14"/>
        <v>52</v>
      </c>
      <c r="O510" s="32" t="str">
        <f t="shared" ca="1" si="15"/>
        <v>50-59</v>
      </c>
    </row>
    <row r="511" spans="1:15" s="32" customFormat="1" ht="15.75" customHeight="1" x14ac:dyDescent="0.2">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c r="N511" s="32">
        <f t="shared" ca="1" si="14"/>
        <v>44</v>
      </c>
      <c r="O511" s="32" t="str">
        <f t="shared" ca="1" si="15"/>
        <v>40-49</v>
      </c>
    </row>
    <row r="512" spans="1:15" s="32" customFormat="1" ht="15.75" customHeight="1" x14ac:dyDescent="0.2">
      <c r="A512" s="32">
        <v>510</v>
      </c>
      <c r="B512" s="38" t="s">
        <v>5701</v>
      </c>
      <c r="C512" s="38" t="s">
        <v>5702</v>
      </c>
      <c r="D512" s="38" t="s">
        <v>100</v>
      </c>
      <c r="E512" s="32">
        <v>61</v>
      </c>
      <c r="F512" s="51">
        <v>33770</v>
      </c>
      <c r="H512" s="38" t="s">
        <v>250</v>
      </c>
      <c r="I512" s="38" t="s">
        <v>79</v>
      </c>
      <c r="J512" s="38" t="s">
        <v>80</v>
      </c>
      <c r="K512" s="38" t="s">
        <v>4734</v>
      </c>
      <c r="L512" s="38" t="s">
        <v>93</v>
      </c>
      <c r="M512" s="32">
        <v>2</v>
      </c>
      <c r="N512" s="32">
        <f t="shared" ca="1" si="14"/>
        <v>31</v>
      </c>
      <c r="O512" s="32" t="str">
        <f t="shared" ca="1" si="15"/>
        <v>30-39</v>
      </c>
    </row>
    <row r="513" spans="1:15" s="32" customFormat="1" ht="15.75" customHeight="1" x14ac:dyDescent="0.2">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c r="N513" s="32">
        <f t="shared" ca="1" si="14"/>
        <v>40</v>
      </c>
      <c r="O513" s="32" t="str">
        <f t="shared" ca="1" si="15"/>
        <v>40-49</v>
      </c>
    </row>
    <row r="514" spans="1:15" s="32" customFormat="1" ht="15.75" customHeight="1" x14ac:dyDescent="0.2">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c r="N514" s="32">
        <f t="shared" ca="1" si="14"/>
        <v>68</v>
      </c>
      <c r="O514" s="32" t="str">
        <f t="shared" ca="1" si="15"/>
        <v>60-69</v>
      </c>
    </row>
    <row r="515" spans="1:15" s="32" customFormat="1" ht="15.75" customHeight="1" x14ac:dyDescent="0.2">
      <c r="A515" s="32">
        <v>513</v>
      </c>
      <c r="B515" s="38" t="s">
        <v>5706</v>
      </c>
      <c r="C515" s="38" t="s">
        <v>5707</v>
      </c>
      <c r="D515" s="38" t="s">
        <v>473</v>
      </c>
      <c r="E515" s="32">
        <v>30</v>
      </c>
      <c r="G515" s="38" t="s">
        <v>2348</v>
      </c>
      <c r="H515" s="38" t="s">
        <v>161</v>
      </c>
      <c r="I515" s="38" t="s">
        <v>79</v>
      </c>
      <c r="J515" s="38" t="s">
        <v>80</v>
      </c>
      <c r="L515" s="38" t="s">
        <v>93</v>
      </c>
      <c r="N515" s="32">
        <f t="shared" ca="1" si="14"/>
        <v>123</v>
      </c>
      <c r="O515" s="32" t="str">
        <f t="shared" ca="1" si="15"/>
        <v>120-129</v>
      </c>
    </row>
    <row r="516" spans="1:15" s="32" customFormat="1" ht="15.75" customHeight="1" x14ac:dyDescent="0.2">
      <c r="A516" s="32">
        <v>514</v>
      </c>
      <c r="B516" s="38" t="s">
        <v>5708</v>
      </c>
      <c r="D516" s="38" t="s">
        <v>74</v>
      </c>
      <c r="E516" s="32">
        <v>9</v>
      </c>
      <c r="F516" s="51">
        <v>35236</v>
      </c>
      <c r="G516" s="38" t="s">
        <v>211</v>
      </c>
      <c r="H516" s="38" t="s">
        <v>103</v>
      </c>
      <c r="I516" s="38" t="s">
        <v>79</v>
      </c>
      <c r="J516" s="38" t="s">
        <v>80</v>
      </c>
      <c r="K516" s="38" t="s">
        <v>4946</v>
      </c>
      <c r="L516" s="38" t="s">
        <v>81</v>
      </c>
      <c r="M516" s="32">
        <v>4</v>
      </c>
      <c r="N516" s="32">
        <f t="shared" ref="N516:N579" ca="1" si="16">DATEDIF(F516, TODAY(), "Y")</f>
        <v>27</v>
      </c>
      <c r="O516" s="32" t="str">
        <f t="shared" ref="O516:O579" ca="1" si="17">IF(AND(N516&gt;=20,N516&lt;=29),"20-29",
IF(AND(N516&gt;=30,N516&lt;=39),"30-39",
IF(AND(N516&gt;=40,N516&lt;=49),"40-49",
IF(AND(N516&gt;=50,N516&lt;=59),"50-59",
IF(AND(N516&gt;=60,N516&lt;=69),"60-69",
IF(AND(N516&gt;=70,N516&lt;=79),"70-79",
IF(AND(N516&gt;=80,N516&lt;=89),"80-89",
IF(AND(N516&gt;=90,N516&lt;=99),"90-99",
IF(AND(N516&gt;=100,N516&lt;=109),"100-109",IF(AND(N516&gt;=110,N516&lt;=119),"110-119",IF(AND(N516&gt;=120,N516&lt;=129),"120-129")))))))))))</f>
        <v>20-29</v>
      </c>
    </row>
    <row r="517" spans="1:15" s="32" customFormat="1" ht="15.75" customHeight="1" x14ac:dyDescent="0.2">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c r="N517" s="32">
        <f t="shared" ca="1" si="16"/>
        <v>34</v>
      </c>
      <c r="O517" s="32" t="str">
        <f t="shared" ca="1" si="17"/>
        <v>30-39</v>
      </c>
    </row>
    <row r="518" spans="1:15" s="32" customFormat="1" ht="15.75" customHeight="1" x14ac:dyDescent="0.2">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c r="N518" s="32">
        <f t="shared" ca="1" si="16"/>
        <v>65</v>
      </c>
      <c r="O518" s="32" t="str">
        <f t="shared" ca="1" si="17"/>
        <v>60-69</v>
      </c>
    </row>
    <row r="519" spans="1:15" s="32" customFormat="1" ht="15.75" customHeight="1" x14ac:dyDescent="0.2">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c r="N519" s="32">
        <f t="shared" ca="1" si="16"/>
        <v>38</v>
      </c>
      <c r="O519" s="32" t="str">
        <f t="shared" ca="1" si="17"/>
        <v>30-39</v>
      </c>
    </row>
    <row r="520" spans="1:15" s="32" customFormat="1" ht="15.75" customHeight="1" x14ac:dyDescent="0.2">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c r="N520" s="32">
        <f t="shared" ca="1" si="16"/>
        <v>32</v>
      </c>
      <c r="O520" s="32" t="str">
        <f t="shared" ca="1" si="17"/>
        <v>30-39</v>
      </c>
    </row>
    <row r="521" spans="1:15" s="32" customFormat="1" ht="15.75" customHeight="1" x14ac:dyDescent="0.2">
      <c r="A521" s="32">
        <v>519</v>
      </c>
      <c r="B521" s="38" t="s">
        <v>5716</v>
      </c>
      <c r="C521" s="38" t="s">
        <v>5717</v>
      </c>
      <c r="D521" s="38" t="s">
        <v>74</v>
      </c>
      <c r="E521" s="32">
        <v>83</v>
      </c>
      <c r="F521" s="51">
        <v>36623</v>
      </c>
      <c r="H521" s="38" t="s">
        <v>250</v>
      </c>
      <c r="I521" s="38" t="s">
        <v>79</v>
      </c>
      <c r="J521" s="38" t="s">
        <v>80</v>
      </c>
      <c r="K521" s="53">
        <v>-100</v>
      </c>
      <c r="L521" s="38" t="s">
        <v>81</v>
      </c>
      <c r="M521" s="32">
        <v>1</v>
      </c>
      <c r="N521" s="32">
        <f t="shared" ca="1" si="16"/>
        <v>23</v>
      </c>
      <c r="O521" s="32" t="str">
        <f t="shared" ca="1" si="17"/>
        <v>20-29</v>
      </c>
    </row>
    <row r="522" spans="1:15" s="32" customFormat="1" ht="15.75" customHeight="1" x14ac:dyDescent="0.2">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c r="N522" s="32">
        <f t="shared" ca="1" si="16"/>
        <v>59</v>
      </c>
      <c r="O522" s="32" t="str">
        <f t="shared" ca="1" si="17"/>
        <v>50-59</v>
      </c>
    </row>
    <row r="523" spans="1:15" s="32" customFormat="1" ht="15.75" customHeight="1" x14ac:dyDescent="0.2">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c r="N523" s="32">
        <f t="shared" ca="1" si="16"/>
        <v>44</v>
      </c>
      <c r="O523" s="32" t="str">
        <f t="shared" ca="1" si="17"/>
        <v>40-49</v>
      </c>
    </row>
    <row r="524" spans="1:15" s="32" customFormat="1" ht="15.75" customHeight="1" x14ac:dyDescent="0.2">
      <c r="A524" s="32">
        <v>522</v>
      </c>
      <c r="B524" s="38" t="s">
        <v>5721</v>
      </c>
      <c r="C524" s="38" t="s">
        <v>5722</v>
      </c>
      <c r="D524" s="38" t="s">
        <v>100</v>
      </c>
      <c r="E524" s="32">
        <v>64</v>
      </c>
      <c r="F524" s="51">
        <v>28069</v>
      </c>
      <c r="H524" s="38" t="s">
        <v>250</v>
      </c>
      <c r="I524" s="38" t="s">
        <v>104</v>
      </c>
      <c r="J524" s="38" t="s">
        <v>80</v>
      </c>
      <c r="K524" s="38" t="s">
        <v>5402</v>
      </c>
      <c r="L524" s="38" t="s">
        <v>81</v>
      </c>
      <c r="M524" s="32">
        <v>16</v>
      </c>
      <c r="N524" s="32">
        <f t="shared" ca="1" si="16"/>
        <v>46</v>
      </c>
      <c r="O524" s="32" t="str">
        <f t="shared" ca="1" si="17"/>
        <v>40-49</v>
      </c>
    </row>
    <row r="525" spans="1:15" s="32" customFormat="1" ht="15.75" customHeight="1" x14ac:dyDescent="0.2">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c r="N525" s="32">
        <f t="shared" ca="1" si="16"/>
        <v>48</v>
      </c>
      <c r="O525" s="32" t="str">
        <f t="shared" ca="1" si="17"/>
        <v>40-49</v>
      </c>
    </row>
    <row r="526" spans="1:15" s="32" customFormat="1" ht="15.75" customHeight="1" x14ac:dyDescent="0.2">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c r="N526" s="32">
        <f t="shared" ca="1" si="16"/>
        <v>61</v>
      </c>
      <c r="O526" s="32" t="str">
        <f t="shared" ca="1" si="17"/>
        <v>60-69</v>
      </c>
    </row>
    <row r="527" spans="1:15" s="32" customFormat="1" ht="15.75" customHeight="1" x14ac:dyDescent="0.2">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c r="N527" s="32">
        <f t="shared" ca="1" si="16"/>
        <v>43</v>
      </c>
      <c r="O527" s="32" t="str">
        <f t="shared" ca="1" si="17"/>
        <v>40-49</v>
      </c>
    </row>
    <row r="528" spans="1:15" s="32" customFormat="1" ht="15.75" customHeight="1" x14ac:dyDescent="0.2">
      <c r="A528" s="32">
        <v>526</v>
      </c>
      <c r="B528" s="38" t="s">
        <v>5728</v>
      </c>
      <c r="D528" s="38" t="s">
        <v>473</v>
      </c>
      <c r="E528" s="32">
        <v>9</v>
      </c>
      <c r="G528" s="38" t="s">
        <v>431</v>
      </c>
      <c r="H528" s="38" t="s">
        <v>191</v>
      </c>
      <c r="I528" s="38" t="s">
        <v>79</v>
      </c>
      <c r="J528" s="38" t="s">
        <v>80</v>
      </c>
      <c r="L528" s="38" t="s">
        <v>81</v>
      </c>
      <c r="N528" s="32">
        <f t="shared" ca="1" si="16"/>
        <v>123</v>
      </c>
      <c r="O528" s="32" t="str">
        <f t="shared" ca="1" si="17"/>
        <v>120-129</v>
      </c>
    </row>
    <row r="529" spans="1:15" s="32" customFormat="1" ht="15.75" customHeight="1" x14ac:dyDescent="0.2">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c r="N529" s="32">
        <f t="shared" ca="1" si="16"/>
        <v>33</v>
      </c>
      <c r="O529" s="32" t="str">
        <f t="shared" ca="1" si="17"/>
        <v>30-39</v>
      </c>
    </row>
    <row r="530" spans="1:15" s="32" customFormat="1" ht="15.75" customHeight="1" x14ac:dyDescent="0.2">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c r="N530" s="32">
        <f t="shared" ca="1" si="16"/>
        <v>44</v>
      </c>
      <c r="O530" s="32" t="str">
        <f t="shared" ca="1" si="17"/>
        <v>40-49</v>
      </c>
    </row>
    <row r="531" spans="1:15" s="32" customFormat="1" ht="15.75" customHeight="1" x14ac:dyDescent="0.2">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c r="N531" s="32">
        <f t="shared" ca="1" si="16"/>
        <v>34</v>
      </c>
      <c r="O531" s="32" t="str">
        <f t="shared" ca="1" si="17"/>
        <v>30-39</v>
      </c>
    </row>
    <row r="532" spans="1:15" s="32" customFormat="1" ht="15.75" customHeight="1" x14ac:dyDescent="0.2">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c r="N532" s="32">
        <f t="shared" ca="1" si="16"/>
        <v>49</v>
      </c>
      <c r="O532" s="32" t="str">
        <f t="shared" ca="1" si="17"/>
        <v>40-49</v>
      </c>
    </row>
    <row r="533" spans="1:15" s="32" customFormat="1" ht="15.75" customHeight="1" x14ac:dyDescent="0.2">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c r="N533" s="32">
        <f t="shared" ca="1" si="16"/>
        <v>30</v>
      </c>
      <c r="O533" s="32" t="str">
        <f t="shared" ca="1" si="17"/>
        <v>30-39</v>
      </c>
    </row>
    <row r="534" spans="1:15" s="32" customFormat="1" ht="15.75" customHeight="1" x14ac:dyDescent="0.2">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c r="N534" s="32">
        <f t="shared" ca="1" si="16"/>
        <v>62</v>
      </c>
      <c r="O534" s="32" t="str">
        <f t="shared" ca="1" si="17"/>
        <v>60-69</v>
      </c>
    </row>
    <row r="535" spans="1:15" s="32" customFormat="1" ht="15.75" customHeight="1" x14ac:dyDescent="0.2">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c r="N535" s="32">
        <f t="shared" ca="1" si="16"/>
        <v>41</v>
      </c>
      <c r="O535" s="32" t="str">
        <f t="shared" ca="1" si="17"/>
        <v>40-49</v>
      </c>
    </row>
    <row r="536" spans="1:15" s="32" customFormat="1" ht="15.75" customHeight="1" x14ac:dyDescent="0.2">
      <c r="A536" s="32">
        <v>534</v>
      </c>
      <c r="B536" s="38" t="s">
        <v>5740</v>
      </c>
      <c r="C536" s="38" t="s">
        <v>5741</v>
      </c>
      <c r="D536" s="38" t="s">
        <v>100</v>
      </c>
      <c r="E536" s="32">
        <v>2</v>
      </c>
      <c r="F536" s="51">
        <v>19952</v>
      </c>
      <c r="G536" s="38" t="s">
        <v>1723</v>
      </c>
      <c r="H536" s="38" t="s">
        <v>250</v>
      </c>
      <c r="I536" s="38" t="s">
        <v>79</v>
      </c>
      <c r="J536" s="38" t="s">
        <v>80</v>
      </c>
      <c r="K536" s="53"/>
      <c r="L536" s="38" t="s">
        <v>93</v>
      </c>
      <c r="M536" s="32">
        <v>12</v>
      </c>
      <c r="N536" s="32">
        <f t="shared" ca="1" si="16"/>
        <v>69</v>
      </c>
      <c r="O536" s="32" t="str">
        <f t="shared" ca="1" si="17"/>
        <v>60-69</v>
      </c>
    </row>
    <row r="537" spans="1:15" s="32" customFormat="1" ht="15.75" customHeight="1" x14ac:dyDescent="0.2">
      <c r="A537" s="32">
        <v>535</v>
      </c>
      <c r="B537" s="38" t="s">
        <v>5742</v>
      </c>
      <c r="C537" s="38" t="s">
        <v>5743</v>
      </c>
      <c r="D537" s="38" t="s">
        <v>100</v>
      </c>
      <c r="E537" s="32">
        <v>67</v>
      </c>
      <c r="F537" s="51">
        <v>34093</v>
      </c>
      <c r="H537" s="38" t="s">
        <v>250</v>
      </c>
      <c r="I537" s="38" t="s">
        <v>104</v>
      </c>
      <c r="J537" s="38" t="s">
        <v>80</v>
      </c>
      <c r="L537" s="38" t="s">
        <v>93</v>
      </c>
      <c r="M537" s="32">
        <v>3</v>
      </c>
      <c r="N537" s="32">
        <f t="shared" ca="1" si="16"/>
        <v>30</v>
      </c>
      <c r="O537" s="32" t="str">
        <f t="shared" ca="1" si="17"/>
        <v>30-39</v>
      </c>
    </row>
    <row r="538" spans="1:15" s="32" customFormat="1" ht="15.75" customHeight="1" x14ac:dyDescent="0.2">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c r="N538" s="32">
        <f t="shared" ca="1" si="16"/>
        <v>64</v>
      </c>
      <c r="O538" s="32" t="str">
        <f t="shared" ca="1" si="17"/>
        <v>60-69</v>
      </c>
    </row>
    <row r="539" spans="1:15" s="32" customFormat="1" ht="15.75" customHeight="1" x14ac:dyDescent="0.2">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c r="N539" s="32">
        <f t="shared" ca="1" si="16"/>
        <v>34</v>
      </c>
      <c r="O539" s="32" t="str">
        <f t="shared" ca="1" si="17"/>
        <v>30-39</v>
      </c>
    </row>
    <row r="540" spans="1:15" s="32" customFormat="1" ht="15.75" customHeight="1" x14ac:dyDescent="0.2">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c r="N540" s="32">
        <f t="shared" ca="1" si="16"/>
        <v>67</v>
      </c>
      <c r="O540" s="32" t="str">
        <f t="shared" ca="1" si="17"/>
        <v>60-69</v>
      </c>
    </row>
    <row r="541" spans="1:15" s="32" customFormat="1" ht="15.75" customHeight="1" x14ac:dyDescent="0.2">
      <c r="A541" s="32">
        <v>539</v>
      </c>
      <c r="B541" s="38" t="s">
        <v>5750</v>
      </c>
      <c r="C541" s="38" t="s">
        <v>5751</v>
      </c>
      <c r="D541" s="38" t="s">
        <v>74</v>
      </c>
      <c r="E541" s="32">
        <v>53</v>
      </c>
      <c r="F541" s="51">
        <v>27616</v>
      </c>
      <c r="H541" s="38" t="s">
        <v>191</v>
      </c>
      <c r="I541" s="38" t="s">
        <v>131</v>
      </c>
      <c r="J541" s="38" t="s">
        <v>80</v>
      </c>
      <c r="K541" s="53">
        <v>-1</v>
      </c>
      <c r="L541" s="38" t="s">
        <v>93</v>
      </c>
      <c r="M541" s="32">
        <v>15</v>
      </c>
      <c r="N541" s="32">
        <f t="shared" ca="1" si="16"/>
        <v>48</v>
      </c>
      <c r="O541" s="32" t="str">
        <f t="shared" ca="1" si="17"/>
        <v>40-49</v>
      </c>
    </row>
    <row r="542" spans="1:15" s="32" customFormat="1" ht="15.75" customHeight="1" x14ac:dyDescent="0.2">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c r="N542" s="32">
        <f t="shared" ca="1" si="16"/>
        <v>22</v>
      </c>
      <c r="O542" s="32" t="str">
        <f t="shared" ca="1" si="17"/>
        <v>20-29</v>
      </c>
    </row>
    <row r="543" spans="1:15" s="32" customFormat="1" ht="15.75" customHeight="1" x14ac:dyDescent="0.2">
      <c r="A543" s="32">
        <v>541</v>
      </c>
      <c r="B543" s="38" t="s">
        <v>5753</v>
      </c>
      <c r="C543" s="38" t="s">
        <v>5754</v>
      </c>
      <c r="D543" s="38" t="s">
        <v>100</v>
      </c>
      <c r="E543" s="32">
        <v>23</v>
      </c>
      <c r="F543" s="51">
        <v>24108</v>
      </c>
      <c r="H543" s="38" t="s">
        <v>78</v>
      </c>
      <c r="I543" s="38" t="s">
        <v>104</v>
      </c>
      <c r="J543" s="38" t="s">
        <v>80</v>
      </c>
      <c r="K543" s="38" t="s">
        <v>4862</v>
      </c>
      <c r="L543" s="38" t="s">
        <v>81</v>
      </c>
      <c r="M543" s="32">
        <v>13</v>
      </c>
      <c r="N543" s="32">
        <f t="shared" ca="1" si="16"/>
        <v>57</v>
      </c>
      <c r="O543" s="32" t="str">
        <f t="shared" ca="1" si="17"/>
        <v>50-59</v>
      </c>
    </row>
    <row r="544" spans="1:15" s="32" customFormat="1" ht="15.75" customHeight="1" x14ac:dyDescent="0.2">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c r="N544" s="32">
        <f t="shared" ca="1" si="16"/>
        <v>56</v>
      </c>
      <c r="O544" s="32" t="str">
        <f t="shared" ca="1" si="17"/>
        <v>50-59</v>
      </c>
    </row>
    <row r="545" spans="1:15" s="32" customFormat="1" ht="15.75" customHeight="1" x14ac:dyDescent="0.2">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c r="N545" s="32">
        <f t="shared" ca="1" si="16"/>
        <v>50</v>
      </c>
      <c r="O545" s="32" t="str">
        <f t="shared" ca="1" si="17"/>
        <v>50-59</v>
      </c>
    </row>
    <row r="546" spans="1:15" s="32" customFormat="1" ht="15.75" customHeight="1" x14ac:dyDescent="0.2">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c r="N546" s="32">
        <f t="shared" ca="1" si="16"/>
        <v>33</v>
      </c>
      <c r="O546" s="32" t="str">
        <f t="shared" ca="1" si="17"/>
        <v>30-39</v>
      </c>
    </row>
    <row r="547" spans="1:15" s="32" customFormat="1" ht="15.75" customHeight="1" x14ac:dyDescent="0.2">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c r="N547" s="32">
        <f t="shared" ca="1" si="16"/>
        <v>45</v>
      </c>
      <c r="O547" s="32" t="str">
        <f t="shared" ca="1" si="17"/>
        <v>40-49</v>
      </c>
    </row>
    <row r="548" spans="1:15" s="32" customFormat="1" ht="15.75" customHeight="1" x14ac:dyDescent="0.2">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c r="N548" s="32">
        <f t="shared" ca="1" si="16"/>
        <v>42</v>
      </c>
      <c r="O548" s="32" t="str">
        <f t="shared" ca="1" si="17"/>
        <v>40-49</v>
      </c>
    </row>
    <row r="549" spans="1:15" s="32" customFormat="1" ht="15.75" customHeight="1" x14ac:dyDescent="0.2">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c r="N549" s="32">
        <f t="shared" ca="1" si="16"/>
        <v>27</v>
      </c>
      <c r="O549" s="32" t="str">
        <f t="shared" ca="1" si="17"/>
        <v>20-29</v>
      </c>
    </row>
    <row r="550" spans="1:15" s="32" customFormat="1" ht="15.75" customHeight="1" x14ac:dyDescent="0.2">
      <c r="A550" s="32">
        <v>548</v>
      </c>
      <c r="B550" s="38" t="s">
        <v>5765</v>
      </c>
      <c r="C550" s="38" t="s">
        <v>5766</v>
      </c>
      <c r="D550" s="38" t="s">
        <v>473</v>
      </c>
      <c r="E550" s="32">
        <v>84</v>
      </c>
      <c r="H550" s="38" t="s">
        <v>161</v>
      </c>
      <c r="I550" s="38" t="s">
        <v>131</v>
      </c>
      <c r="J550" s="38" t="s">
        <v>80</v>
      </c>
      <c r="L550" s="38" t="s">
        <v>81</v>
      </c>
      <c r="N550" s="32">
        <f t="shared" ca="1" si="16"/>
        <v>123</v>
      </c>
      <c r="O550" s="32" t="str">
        <f t="shared" ca="1" si="17"/>
        <v>120-129</v>
      </c>
    </row>
    <row r="551" spans="1:15" s="32" customFormat="1" ht="15.75" customHeight="1" x14ac:dyDescent="0.2">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c r="N551" s="32">
        <f t="shared" ca="1" si="16"/>
        <v>38</v>
      </c>
      <c r="O551" s="32" t="str">
        <f t="shared" ca="1" si="17"/>
        <v>30-39</v>
      </c>
    </row>
    <row r="552" spans="1:15" s="32" customFormat="1" ht="15.75" customHeight="1" x14ac:dyDescent="0.2">
      <c r="A552" s="32">
        <v>550</v>
      </c>
      <c r="B552" s="38" t="s">
        <v>3485</v>
      </c>
      <c r="C552" s="38" t="s">
        <v>5769</v>
      </c>
      <c r="D552" s="38" t="s">
        <v>100</v>
      </c>
      <c r="E552" s="32">
        <v>16</v>
      </c>
      <c r="F552" s="51">
        <v>27951</v>
      </c>
      <c r="H552" s="38" t="s">
        <v>147</v>
      </c>
      <c r="I552" s="38" t="s">
        <v>79</v>
      </c>
      <c r="J552" s="38" t="s">
        <v>80</v>
      </c>
      <c r="K552" s="38" t="s">
        <v>4725</v>
      </c>
      <c r="L552" s="38" t="s">
        <v>93</v>
      </c>
      <c r="M552" s="32">
        <v>15</v>
      </c>
      <c r="N552" s="32">
        <f t="shared" ca="1" si="16"/>
        <v>47</v>
      </c>
      <c r="O552" s="32" t="str">
        <f t="shared" ca="1" si="17"/>
        <v>40-49</v>
      </c>
    </row>
    <row r="553" spans="1:15" s="32" customFormat="1" ht="15.75" customHeight="1" x14ac:dyDescent="0.2">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c r="N553" s="32">
        <f t="shared" ca="1" si="16"/>
        <v>36</v>
      </c>
      <c r="O553" s="32" t="str">
        <f t="shared" ca="1" si="17"/>
        <v>30-39</v>
      </c>
    </row>
    <row r="554" spans="1:15" s="32" customFormat="1" ht="15.75" customHeight="1" x14ac:dyDescent="0.2">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c r="N554" s="32">
        <f t="shared" ca="1" si="16"/>
        <v>45</v>
      </c>
      <c r="O554" s="32" t="str">
        <f t="shared" ca="1" si="17"/>
        <v>40-49</v>
      </c>
    </row>
    <row r="555" spans="1:15" s="32" customFormat="1" ht="15.75" customHeight="1" x14ac:dyDescent="0.2">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c r="N555" s="32">
        <f t="shared" ca="1" si="16"/>
        <v>44</v>
      </c>
      <c r="O555" s="32" t="str">
        <f t="shared" ca="1" si="17"/>
        <v>40-49</v>
      </c>
    </row>
    <row r="556" spans="1:15" s="32" customFormat="1" ht="15.75" customHeight="1" x14ac:dyDescent="0.2">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c r="N556" s="32">
        <f t="shared" ca="1" si="16"/>
        <v>68</v>
      </c>
      <c r="O556" s="32" t="str">
        <f t="shared" ca="1" si="17"/>
        <v>60-69</v>
      </c>
    </row>
    <row r="557" spans="1:15" s="32" customFormat="1" ht="15.75" customHeight="1" x14ac:dyDescent="0.2">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c r="N557" s="32">
        <f t="shared" ca="1" si="16"/>
        <v>52</v>
      </c>
      <c r="O557" s="32" t="str">
        <f t="shared" ca="1" si="17"/>
        <v>50-59</v>
      </c>
    </row>
    <row r="558" spans="1:15" s="32" customFormat="1" ht="15.75" customHeight="1" x14ac:dyDescent="0.2">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c r="N558" s="32">
        <f t="shared" ca="1" si="16"/>
        <v>66</v>
      </c>
      <c r="O558" s="32" t="str">
        <f t="shared" ca="1" si="17"/>
        <v>60-69</v>
      </c>
    </row>
    <row r="559" spans="1:15" s="32" customFormat="1" ht="15.75" customHeight="1" x14ac:dyDescent="0.2">
      <c r="A559" s="32">
        <v>557</v>
      </c>
      <c r="B559" s="38" t="s">
        <v>5781</v>
      </c>
      <c r="C559" s="38" t="s">
        <v>5782</v>
      </c>
      <c r="D559" s="38" t="s">
        <v>100</v>
      </c>
      <c r="E559" s="32">
        <v>67</v>
      </c>
      <c r="F559" s="51">
        <v>22434</v>
      </c>
      <c r="H559" s="38" t="s">
        <v>78</v>
      </c>
      <c r="I559" s="38" t="s">
        <v>104</v>
      </c>
      <c r="J559" s="38" t="s">
        <v>80</v>
      </c>
      <c r="K559" s="38" t="s">
        <v>5100</v>
      </c>
      <c r="L559" s="38" t="s">
        <v>81</v>
      </c>
      <c r="M559" s="32">
        <v>18</v>
      </c>
      <c r="N559" s="32">
        <f t="shared" ca="1" si="16"/>
        <v>62</v>
      </c>
      <c r="O559" s="32" t="str">
        <f t="shared" ca="1" si="17"/>
        <v>60-69</v>
      </c>
    </row>
    <row r="560" spans="1:15" s="32" customFormat="1" ht="15.75" customHeight="1" x14ac:dyDescent="0.2">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c r="N560" s="32">
        <f t="shared" ca="1" si="16"/>
        <v>50</v>
      </c>
      <c r="O560" s="32" t="str">
        <f t="shared" ca="1" si="17"/>
        <v>50-59</v>
      </c>
    </row>
    <row r="561" spans="1:15" s="32" customFormat="1" ht="15.75" customHeight="1" x14ac:dyDescent="0.2">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c r="N561" s="32">
        <f t="shared" ca="1" si="16"/>
        <v>35</v>
      </c>
      <c r="O561" s="32" t="str">
        <f t="shared" ca="1" si="17"/>
        <v>30-39</v>
      </c>
    </row>
    <row r="562" spans="1:15" s="32" customFormat="1" ht="15.75" customHeight="1" x14ac:dyDescent="0.2">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c r="N562" s="32">
        <f t="shared" ca="1" si="16"/>
        <v>70</v>
      </c>
      <c r="O562" s="32" t="str">
        <f t="shared" ca="1" si="17"/>
        <v>70-79</v>
      </c>
    </row>
    <row r="563" spans="1:15" s="32" customFormat="1" ht="15.75" customHeight="1" x14ac:dyDescent="0.2">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c r="N563" s="32">
        <f t="shared" ca="1" si="16"/>
        <v>46</v>
      </c>
      <c r="O563" s="32" t="str">
        <f t="shared" ca="1" si="17"/>
        <v>40-49</v>
      </c>
    </row>
    <row r="564" spans="1:15" s="32" customFormat="1" ht="15.75" customHeight="1" x14ac:dyDescent="0.2">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c r="N564" s="32">
        <f t="shared" ca="1" si="16"/>
        <v>53</v>
      </c>
      <c r="O564" s="32" t="str">
        <f t="shared" ca="1" si="17"/>
        <v>50-59</v>
      </c>
    </row>
    <row r="565" spans="1:15" s="32" customFormat="1" ht="15.75" customHeight="1" x14ac:dyDescent="0.2">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c r="N565" s="32">
        <f t="shared" ca="1" si="16"/>
        <v>49</v>
      </c>
      <c r="O565" s="32" t="str">
        <f t="shared" ca="1" si="17"/>
        <v>40-49</v>
      </c>
    </row>
    <row r="566" spans="1:15" s="32" customFormat="1" ht="15.75" customHeight="1" x14ac:dyDescent="0.2">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c r="N566" s="32">
        <f t="shared" ca="1" si="16"/>
        <v>39</v>
      </c>
      <c r="O566" s="32" t="str">
        <f t="shared" ca="1" si="17"/>
        <v>30-39</v>
      </c>
    </row>
    <row r="567" spans="1:15" s="32" customFormat="1" ht="15.75" customHeight="1" x14ac:dyDescent="0.2">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c r="N567" s="32">
        <f t="shared" ca="1" si="16"/>
        <v>64</v>
      </c>
      <c r="O567" s="32" t="str">
        <f t="shared" ca="1" si="17"/>
        <v>60-69</v>
      </c>
    </row>
    <row r="568" spans="1:15" s="32" customFormat="1" ht="15.75" customHeight="1" x14ac:dyDescent="0.2">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c r="N568" s="32">
        <f t="shared" ca="1" si="16"/>
        <v>44</v>
      </c>
      <c r="O568" s="32" t="str">
        <f t="shared" ca="1" si="17"/>
        <v>40-49</v>
      </c>
    </row>
    <row r="569" spans="1:15" s="32" customFormat="1" ht="15.75" customHeight="1" x14ac:dyDescent="0.2">
      <c r="A569" s="32">
        <v>567</v>
      </c>
      <c r="B569" s="38" t="s">
        <v>5800</v>
      </c>
      <c r="C569" s="38" t="s">
        <v>5801</v>
      </c>
      <c r="D569" s="38" t="s">
        <v>74</v>
      </c>
      <c r="E569" s="32">
        <v>73</v>
      </c>
      <c r="F569" s="51">
        <v>23931</v>
      </c>
      <c r="H569" s="38" t="s">
        <v>103</v>
      </c>
      <c r="I569" s="38" t="s">
        <v>104</v>
      </c>
      <c r="J569" s="38" t="s">
        <v>80</v>
      </c>
      <c r="K569" s="38" t="s">
        <v>5009</v>
      </c>
      <c r="L569" s="38" t="s">
        <v>93</v>
      </c>
      <c r="M569" s="32">
        <v>16</v>
      </c>
      <c r="N569" s="32">
        <f t="shared" ca="1" si="16"/>
        <v>58</v>
      </c>
      <c r="O569" s="32" t="str">
        <f t="shared" ca="1" si="17"/>
        <v>50-59</v>
      </c>
    </row>
    <row r="570" spans="1:15" s="32" customFormat="1" ht="15.75" customHeight="1" x14ac:dyDescent="0.2">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c r="N570" s="32">
        <f t="shared" ca="1" si="16"/>
        <v>65</v>
      </c>
      <c r="O570" s="32" t="str">
        <f t="shared" ca="1" si="17"/>
        <v>60-69</v>
      </c>
    </row>
    <row r="571" spans="1:15" s="32" customFormat="1" ht="15.75" customHeight="1" x14ac:dyDescent="0.2">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c r="N571" s="32">
        <f t="shared" ca="1" si="16"/>
        <v>47</v>
      </c>
      <c r="O571" s="32" t="str">
        <f t="shared" ca="1" si="17"/>
        <v>40-49</v>
      </c>
    </row>
    <row r="572" spans="1:15" s="32" customFormat="1" ht="15.75" customHeight="1" x14ac:dyDescent="0.2">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c r="N572" s="32">
        <f t="shared" ca="1" si="16"/>
        <v>45</v>
      </c>
      <c r="O572" s="32" t="str">
        <f t="shared" ca="1" si="17"/>
        <v>40-49</v>
      </c>
    </row>
    <row r="573" spans="1:15" s="32" customFormat="1" ht="15.75" customHeight="1" x14ac:dyDescent="0.2">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c r="N573" s="32">
        <f t="shared" ca="1" si="16"/>
        <v>65</v>
      </c>
      <c r="O573" s="32" t="str">
        <f t="shared" ca="1" si="17"/>
        <v>60-69</v>
      </c>
    </row>
    <row r="574" spans="1:15" s="32" customFormat="1" ht="15.75" customHeight="1" x14ac:dyDescent="0.2">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c r="N574" s="32">
        <f t="shared" ca="1" si="16"/>
        <v>56</v>
      </c>
      <c r="O574" s="32" t="str">
        <f t="shared" ca="1" si="17"/>
        <v>50-59</v>
      </c>
    </row>
    <row r="575" spans="1:15" s="32" customFormat="1" ht="15.75" customHeight="1" x14ac:dyDescent="0.2">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c r="N575" s="32">
        <f t="shared" ca="1" si="16"/>
        <v>29</v>
      </c>
      <c r="O575" s="32" t="str">
        <f t="shared" ca="1" si="17"/>
        <v>20-29</v>
      </c>
    </row>
    <row r="576" spans="1:15" s="32" customFormat="1" ht="15.75" customHeight="1" x14ac:dyDescent="0.2">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c r="N576" s="32">
        <f t="shared" ca="1" si="16"/>
        <v>33</v>
      </c>
      <c r="O576" s="32" t="str">
        <f t="shared" ca="1" si="17"/>
        <v>30-39</v>
      </c>
    </row>
    <row r="577" spans="1:15" s="32" customFormat="1" ht="15.75" customHeight="1" x14ac:dyDescent="0.2">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c r="N577" s="32">
        <f t="shared" ca="1" si="16"/>
        <v>67</v>
      </c>
      <c r="O577" s="32" t="str">
        <f t="shared" ca="1" si="17"/>
        <v>60-69</v>
      </c>
    </row>
    <row r="578" spans="1:15" s="32" customFormat="1" ht="15.75" customHeight="1" x14ac:dyDescent="0.2">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c r="N578" s="32">
        <f t="shared" ca="1" si="16"/>
        <v>46</v>
      </c>
      <c r="O578" s="32" t="str">
        <f t="shared" ca="1" si="17"/>
        <v>40-49</v>
      </c>
    </row>
    <row r="579" spans="1:15" s="32" customFormat="1" ht="15.75" customHeight="1" x14ac:dyDescent="0.2">
      <c r="A579" s="32">
        <v>577</v>
      </c>
      <c r="B579" s="38" t="s">
        <v>5819</v>
      </c>
      <c r="C579" s="38" t="s">
        <v>5820</v>
      </c>
      <c r="D579" s="38" t="s">
        <v>100</v>
      </c>
      <c r="E579" s="32">
        <v>41</v>
      </c>
      <c r="F579" s="51">
        <v>20553</v>
      </c>
      <c r="H579" s="38" t="s">
        <v>92</v>
      </c>
      <c r="I579" s="38" t="s">
        <v>79</v>
      </c>
      <c r="J579" s="38" t="s">
        <v>80</v>
      </c>
      <c r="K579" s="38" t="s">
        <v>5402</v>
      </c>
      <c r="L579" s="38" t="s">
        <v>81</v>
      </c>
      <c r="M579" s="32">
        <v>19</v>
      </c>
      <c r="N579" s="32">
        <f t="shared" ca="1" si="16"/>
        <v>67</v>
      </c>
      <c r="O579" s="32" t="str">
        <f t="shared" ca="1" si="17"/>
        <v>60-69</v>
      </c>
    </row>
    <row r="580" spans="1:15" s="32" customFormat="1" ht="15.75" customHeight="1" x14ac:dyDescent="0.2">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c r="N580" s="32">
        <f t="shared" ref="N580:N643" ca="1" si="18">DATEDIF(F580, TODAY(), "Y")</f>
        <v>28</v>
      </c>
      <c r="O580" s="32" t="str">
        <f t="shared" ref="O580:O643" ca="1" si="19">IF(AND(N580&gt;=20,N580&lt;=29),"20-29",
IF(AND(N580&gt;=30,N580&lt;=39),"30-39",
IF(AND(N580&gt;=40,N580&lt;=49),"40-49",
IF(AND(N580&gt;=50,N580&lt;=59),"50-59",
IF(AND(N580&gt;=60,N580&lt;=69),"60-69",
IF(AND(N580&gt;=70,N580&lt;=79),"70-79",
IF(AND(N580&gt;=80,N580&lt;=89),"80-89",
IF(AND(N580&gt;=90,N580&lt;=99),"90-99",
IF(AND(N580&gt;=100,N580&lt;=109),"100-109",IF(AND(N580&gt;=110,N580&lt;=119),"110-119",IF(AND(N580&gt;=120,N580&lt;=129),"120-129")))))))))))</f>
        <v>20-29</v>
      </c>
    </row>
    <row r="581" spans="1:15" s="32" customFormat="1" ht="15.75" customHeight="1" x14ac:dyDescent="0.2">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c r="N581" s="32">
        <f t="shared" ca="1" si="18"/>
        <v>49</v>
      </c>
      <c r="O581" s="32" t="str">
        <f t="shared" ca="1" si="19"/>
        <v>40-49</v>
      </c>
    </row>
    <row r="582" spans="1:15" s="32" customFormat="1" ht="15.75" customHeight="1" x14ac:dyDescent="0.2">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c r="N582" s="32">
        <f t="shared" ca="1" si="18"/>
        <v>47</v>
      </c>
      <c r="O582" s="32" t="str">
        <f t="shared" ca="1" si="19"/>
        <v>40-49</v>
      </c>
    </row>
    <row r="583" spans="1:15" s="32" customFormat="1" ht="15.75" customHeight="1" x14ac:dyDescent="0.2">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c r="N583" s="32">
        <f t="shared" ca="1" si="18"/>
        <v>54</v>
      </c>
      <c r="O583" s="32" t="str">
        <f t="shared" ca="1" si="19"/>
        <v>50-59</v>
      </c>
    </row>
    <row r="584" spans="1:15" s="32" customFormat="1" ht="15.75" customHeight="1" x14ac:dyDescent="0.2">
      <c r="A584" s="32">
        <v>582</v>
      </c>
      <c r="B584" s="38" t="s">
        <v>5829</v>
      </c>
      <c r="C584" s="38" t="s">
        <v>5830</v>
      </c>
      <c r="D584" s="38" t="s">
        <v>473</v>
      </c>
      <c r="E584" s="32">
        <v>21</v>
      </c>
      <c r="G584" s="38" t="s">
        <v>773</v>
      </c>
      <c r="H584" s="38" t="s">
        <v>161</v>
      </c>
      <c r="I584" s="38" t="s">
        <v>104</v>
      </c>
      <c r="J584" s="38" t="s">
        <v>80</v>
      </c>
      <c r="L584" s="38" t="s">
        <v>93</v>
      </c>
      <c r="N584" s="32">
        <f t="shared" ca="1" si="18"/>
        <v>123</v>
      </c>
      <c r="O584" s="32" t="str">
        <f t="shared" ca="1" si="19"/>
        <v>120-129</v>
      </c>
    </row>
    <row r="585" spans="1:15" s="32" customFormat="1" ht="15.75" customHeight="1" x14ac:dyDescent="0.2">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c r="N585" s="32">
        <f t="shared" ca="1" si="18"/>
        <v>37</v>
      </c>
      <c r="O585" s="32" t="str">
        <f t="shared" ca="1" si="19"/>
        <v>30-39</v>
      </c>
    </row>
    <row r="586" spans="1:15" s="32" customFormat="1" ht="15.75" customHeight="1" x14ac:dyDescent="0.2">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c r="N586" s="32">
        <f t="shared" ca="1" si="18"/>
        <v>28</v>
      </c>
      <c r="O586" s="32" t="str">
        <f t="shared" ca="1" si="19"/>
        <v>20-29</v>
      </c>
    </row>
    <row r="587" spans="1:15" s="32" customFormat="1" ht="15.75" customHeight="1" x14ac:dyDescent="0.2">
      <c r="A587" s="32">
        <v>585</v>
      </c>
      <c r="B587" s="38" t="s">
        <v>5835</v>
      </c>
      <c r="C587" s="38" t="s">
        <v>5836</v>
      </c>
      <c r="D587" s="38" t="s">
        <v>100</v>
      </c>
      <c r="E587" s="32">
        <v>66</v>
      </c>
      <c r="F587" s="51">
        <v>28600</v>
      </c>
      <c r="G587" s="38" t="s">
        <v>937</v>
      </c>
      <c r="H587" s="38" t="s">
        <v>191</v>
      </c>
      <c r="I587" s="38" t="s">
        <v>79</v>
      </c>
      <c r="J587" s="38" t="s">
        <v>80</v>
      </c>
      <c r="L587" s="38" t="s">
        <v>81</v>
      </c>
      <c r="M587" s="32">
        <v>10</v>
      </c>
      <c r="N587" s="32">
        <f t="shared" ca="1" si="18"/>
        <v>45</v>
      </c>
      <c r="O587" s="32" t="str">
        <f t="shared" ca="1" si="19"/>
        <v>40-49</v>
      </c>
    </row>
    <row r="588" spans="1:15" s="32" customFormat="1" ht="15.75" customHeight="1" x14ac:dyDescent="0.2">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c r="N588" s="32">
        <f t="shared" ca="1" si="18"/>
        <v>24</v>
      </c>
      <c r="O588" s="32" t="str">
        <f t="shared" ca="1" si="19"/>
        <v>20-29</v>
      </c>
    </row>
    <row r="589" spans="1:15" s="32" customFormat="1" ht="15.75" customHeight="1" x14ac:dyDescent="0.2">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c r="N589" s="32">
        <f t="shared" ca="1" si="18"/>
        <v>57</v>
      </c>
      <c r="O589" s="32" t="str">
        <f t="shared" ca="1" si="19"/>
        <v>50-59</v>
      </c>
    </row>
    <row r="590" spans="1:15" s="32" customFormat="1" ht="15.75" customHeight="1" x14ac:dyDescent="0.2">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c r="N590" s="32">
        <f t="shared" ca="1" si="18"/>
        <v>60</v>
      </c>
      <c r="O590" s="32" t="str">
        <f t="shared" ca="1" si="19"/>
        <v>60-69</v>
      </c>
    </row>
    <row r="591" spans="1:15" s="32" customFormat="1" ht="15.75" customHeight="1" x14ac:dyDescent="0.2">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c r="N591" s="32">
        <f t="shared" ca="1" si="18"/>
        <v>27</v>
      </c>
      <c r="O591" s="32" t="str">
        <f t="shared" ca="1" si="19"/>
        <v>20-29</v>
      </c>
    </row>
    <row r="592" spans="1:15" s="32" customFormat="1" ht="15.75" customHeight="1" x14ac:dyDescent="0.2">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c r="N592" s="32">
        <f t="shared" ca="1" si="18"/>
        <v>35</v>
      </c>
      <c r="O592" s="32" t="str">
        <f t="shared" ca="1" si="19"/>
        <v>30-39</v>
      </c>
    </row>
    <row r="593" spans="1:15" s="32" customFormat="1" ht="15.75" customHeight="1" x14ac:dyDescent="0.2">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c r="N593" s="32">
        <f t="shared" ca="1" si="18"/>
        <v>49</v>
      </c>
      <c r="O593" s="32" t="str">
        <f t="shared" ca="1" si="19"/>
        <v>40-49</v>
      </c>
    </row>
    <row r="594" spans="1:15" s="32" customFormat="1" ht="15.75" customHeight="1" x14ac:dyDescent="0.2">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c r="N594" s="32">
        <f t="shared" ca="1" si="18"/>
        <v>31</v>
      </c>
      <c r="O594" s="32" t="str">
        <f t="shared" ca="1" si="19"/>
        <v>30-39</v>
      </c>
    </row>
    <row r="595" spans="1:15" s="32" customFormat="1" ht="15.75" customHeight="1" x14ac:dyDescent="0.2">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c r="N595" s="32">
        <f t="shared" ca="1" si="18"/>
        <v>39</v>
      </c>
      <c r="O595" s="32" t="str">
        <f t="shared" ca="1" si="19"/>
        <v>30-39</v>
      </c>
    </row>
    <row r="596" spans="1:15" s="32" customFormat="1" ht="15.75" customHeight="1" x14ac:dyDescent="0.2">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c r="N596" s="32">
        <f t="shared" ca="1" si="18"/>
        <v>43</v>
      </c>
      <c r="O596" s="32" t="str">
        <f t="shared" ca="1" si="19"/>
        <v>40-49</v>
      </c>
    </row>
    <row r="597" spans="1:15" s="32" customFormat="1" ht="15.75" customHeight="1" x14ac:dyDescent="0.2">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c r="N597" s="32">
        <f t="shared" ca="1" si="18"/>
        <v>50</v>
      </c>
      <c r="O597" s="32" t="str">
        <f t="shared" ca="1" si="19"/>
        <v>50-59</v>
      </c>
    </row>
    <row r="598" spans="1:15" s="32" customFormat="1" ht="15.75" customHeight="1" x14ac:dyDescent="0.2">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c r="N598" s="32">
        <f t="shared" ca="1" si="18"/>
        <v>55</v>
      </c>
      <c r="O598" s="32" t="str">
        <f t="shared" ca="1" si="19"/>
        <v>50-59</v>
      </c>
    </row>
    <row r="599" spans="1:15" s="32" customFormat="1" ht="15.75" customHeight="1" x14ac:dyDescent="0.2">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c r="N599" s="32">
        <f t="shared" ca="1" si="18"/>
        <v>68</v>
      </c>
      <c r="O599" s="32" t="str">
        <f t="shared" ca="1" si="19"/>
        <v>60-69</v>
      </c>
    </row>
    <row r="600" spans="1:15" s="32" customFormat="1" ht="15.75" customHeight="1" x14ac:dyDescent="0.2">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c r="N600" s="32">
        <f t="shared" ca="1" si="18"/>
        <v>56</v>
      </c>
      <c r="O600" s="32" t="str">
        <f t="shared" ca="1" si="19"/>
        <v>50-59</v>
      </c>
    </row>
    <row r="601" spans="1:15" s="32" customFormat="1" ht="15.75" customHeight="1" x14ac:dyDescent="0.2">
      <c r="A601" s="32">
        <v>599</v>
      </c>
      <c r="B601" s="38" t="s">
        <v>5859</v>
      </c>
      <c r="C601" s="38" t="s">
        <v>5860</v>
      </c>
      <c r="D601" s="38" t="s">
        <v>473</v>
      </c>
      <c r="E601" s="32">
        <v>48</v>
      </c>
      <c r="G601" s="38" t="s">
        <v>491</v>
      </c>
      <c r="H601" s="38" t="s">
        <v>103</v>
      </c>
      <c r="I601" s="38" t="s">
        <v>79</v>
      </c>
      <c r="J601" s="38" t="s">
        <v>80</v>
      </c>
      <c r="L601" s="38" t="s">
        <v>81</v>
      </c>
      <c r="N601" s="32">
        <f t="shared" ca="1" si="18"/>
        <v>123</v>
      </c>
      <c r="O601" s="32" t="str">
        <f t="shared" ca="1" si="19"/>
        <v>120-129</v>
      </c>
    </row>
    <row r="602" spans="1:15" s="32" customFormat="1" ht="15.75" customHeight="1" x14ac:dyDescent="0.2">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c r="N602" s="32">
        <f t="shared" ca="1" si="18"/>
        <v>49</v>
      </c>
      <c r="O602" s="32" t="str">
        <f t="shared" ca="1" si="19"/>
        <v>40-49</v>
      </c>
    </row>
    <row r="603" spans="1:15" s="32" customFormat="1" ht="15.75" customHeight="1" x14ac:dyDescent="0.2">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c r="N603" s="32">
        <f t="shared" ca="1" si="18"/>
        <v>30</v>
      </c>
      <c r="O603" s="32" t="str">
        <f t="shared" ca="1" si="19"/>
        <v>30-39</v>
      </c>
    </row>
    <row r="604" spans="1:15" s="32" customFormat="1" ht="15.75" customHeight="1" x14ac:dyDescent="0.2">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c r="N604" s="32">
        <f t="shared" ca="1" si="18"/>
        <v>31</v>
      </c>
      <c r="O604" s="32" t="str">
        <f t="shared" ca="1" si="19"/>
        <v>30-39</v>
      </c>
    </row>
    <row r="605" spans="1:15" s="32" customFormat="1" ht="15.75" customHeight="1" x14ac:dyDescent="0.2">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c r="N605" s="32">
        <f t="shared" ca="1" si="18"/>
        <v>36</v>
      </c>
      <c r="O605" s="32" t="str">
        <f t="shared" ca="1" si="19"/>
        <v>30-39</v>
      </c>
    </row>
    <row r="606" spans="1:15" s="32" customFormat="1" ht="15.75" customHeight="1" x14ac:dyDescent="0.2">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c r="N606" s="32">
        <f t="shared" ca="1" si="18"/>
        <v>25</v>
      </c>
      <c r="O606" s="32" t="str">
        <f t="shared" ca="1" si="19"/>
        <v>20-29</v>
      </c>
    </row>
    <row r="607" spans="1:15" s="32" customFormat="1" ht="15.75" customHeight="1" x14ac:dyDescent="0.2">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c r="N607" s="32">
        <f t="shared" ca="1" si="18"/>
        <v>51</v>
      </c>
      <c r="O607" s="32" t="str">
        <f t="shared" ca="1" si="19"/>
        <v>50-59</v>
      </c>
    </row>
    <row r="608" spans="1:15" s="32" customFormat="1" ht="15.75" customHeight="1" x14ac:dyDescent="0.2">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c r="N608" s="32">
        <f t="shared" ca="1" si="18"/>
        <v>34</v>
      </c>
      <c r="O608" s="32" t="str">
        <f t="shared" ca="1" si="19"/>
        <v>30-39</v>
      </c>
    </row>
    <row r="609" spans="1:15" s="32" customFormat="1" ht="15.75" customHeight="1" x14ac:dyDescent="0.2">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c r="N609" s="32">
        <f t="shared" ca="1" si="18"/>
        <v>47</v>
      </c>
      <c r="O609" s="32" t="str">
        <f t="shared" ca="1" si="19"/>
        <v>40-49</v>
      </c>
    </row>
    <row r="610" spans="1:15" s="32" customFormat="1" ht="15.75" customHeight="1" x14ac:dyDescent="0.2">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c r="N610" s="32">
        <f t="shared" ca="1" si="18"/>
        <v>43</v>
      </c>
      <c r="O610" s="32" t="str">
        <f t="shared" ca="1" si="19"/>
        <v>40-49</v>
      </c>
    </row>
    <row r="611" spans="1:15" s="32" customFormat="1" ht="15.75" customHeight="1" x14ac:dyDescent="0.2">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c r="N611" s="32">
        <f t="shared" ca="1" si="18"/>
        <v>22</v>
      </c>
      <c r="O611" s="32" t="str">
        <f t="shared" ca="1" si="19"/>
        <v>20-29</v>
      </c>
    </row>
    <row r="612" spans="1:15" s="32" customFormat="1" ht="15.75" customHeight="1" x14ac:dyDescent="0.2">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c r="N612" s="32">
        <f t="shared" ca="1" si="18"/>
        <v>65</v>
      </c>
      <c r="O612" s="32" t="str">
        <f t="shared" ca="1" si="19"/>
        <v>60-69</v>
      </c>
    </row>
    <row r="613" spans="1:15" s="32" customFormat="1" ht="15.75" customHeight="1" x14ac:dyDescent="0.2">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c r="N613" s="32">
        <f t="shared" ca="1" si="18"/>
        <v>36</v>
      </c>
      <c r="O613" s="32" t="str">
        <f t="shared" ca="1" si="19"/>
        <v>30-39</v>
      </c>
    </row>
    <row r="614" spans="1:15" s="32" customFormat="1" ht="15.75" customHeight="1" x14ac:dyDescent="0.2">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c r="N614" s="32">
        <f t="shared" ca="1" si="18"/>
        <v>61</v>
      </c>
      <c r="O614" s="32" t="str">
        <f t="shared" ca="1" si="19"/>
        <v>60-69</v>
      </c>
    </row>
    <row r="615" spans="1:15" s="32" customFormat="1" ht="15.75" customHeight="1" x14ac:dyDescent="0.2">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c r="N615" s="32">
        <f t="shared" ca="1" si="18"/>
        <v>33</v>
      </c>
      <c r="O615" s="32" t="str">
        <f t="shared" ca="1" si="19"/>
        <v>30-39</v>
      </c>
    </row>
    <row r="616" spans="1:15" s="32" customFormat="1" ht="15.75" customHeight="1" x14ac:dyDescent="0.2">
      <c r="A616" s="32">
        <v>614</v>
      </c>
      <c r="B616" s="38" t="s">
        <v>5885</v>
      </c>
      <c r="C616" s="38" t="s">
        <v>5886</v>
      </c>
      <c r="D616" s="38" t="s">
        <v>100</v>
      </c>
      <c r="E616" s="32">
        <v>45</v>
      </c>
      <c r="F616" s="51">
        <v>34954</v>
      </c>
      <c r="H616" s="38" t="s">
        <v>78</v>
      </c>
      <c r="I616" s="38" t="s">
        <v>79</v>
      </c>
      <c r="J616" s="38" t="s">
        <v>80</v>
      </c>
      <c r="K616" s="53">
        <v>100</v>
      </c>
      <c r="L616" s="38" t="s">
        <v>81</v>
      </c>
      <c r="M616" s="32">
        <v>11</v>
      </c>
      <c r="N616" s="32">
        <f t="shared" ca="1" si="18"/>
        <v>28</v>
      </c>
      <c r="O616" s="32" t="str">
        <f t="shared" ca="1" si="19"/>
        <v>20-29</v>
      </c>
    </row>
    <row r="617" spans="1:15" s="32" customFormat="1" ht="15.75" customHeight="1" x14ac:dyDescent="0.2">
      <c r="A617" s="32">
        <v>615</v>
      </c>
      <c r="B617" s="38" t="s">
        <v>847</v>
      </c>
      <c r="C617" s="38" t="s">
        <v>5887</v>
      </c>
      <c r="D617" s="38" t="s">
        <v>100</v>
      </c>
      <c r="E617" s="32">
        <v>93</v>
      </c>
      <c r="F617" s="51">
        <v>20586</v>
      </c>
      <c r="G617" s="38" t="s">
        <v>2076</v>
      </c>
      <c r="H617" s="38" t="s">
        <v>92</v>
      </c>
      <c r="I617" s="38" t="s">
        <v>79</v>
      </c>
      <c r="J617" s="38" t="s">
        <v>80</v>
      </c>
      <c r="L617" s="38" t="s">
        <v>93</v>
      </c>
      <c r="M617" s="32">
        <v>19</v>
      </c>
      <c r="N617" s="32">
        <f t="shared" ca="1" si="18"/>
        <v>67</v>
      </c>
      <c r="O617" s="32" t="str">
        <f t="shared" ca="1" si="19"/>
        <v>60-69</v>
      </c>
    </row>
    <row r="618" spans="1:15" s="32" customFormat="1" ht="15.75" customHeight="1" x14ac:dyDescent="0.2">
      <c r="A618" s="32">
        <v>616</v>
      </c>
      <c r="B618" s="38" t="s">
        <v>5888</v>
      </c>
      <c r="C618" s="38" t="s">
        <v>5889</v>
      </c>
      <c r="D618" s="38" t="s">
        <v>100</v>
      </c>
      <c r="E618" s="32">
        <v>36</v>
      </c>
      <c r="F618" s="51">
        <v>34893</v>
      </c>
      <c r="H618" s="38" t="s">
        <v>191</v>
      </c>
      <c r="I618" s="38" t="s">
        <v>131</v>
      </c>
      <c r="J618" s="38" t="s">
        <v>80</v>
      </c>
      <c r="K618" s="38" t="s">
        <v>4929</v>
      </c>
      <c r="L618" s="38" t="s">
        <v>93</v>
      </c>
      <c r="M618" s="32">
        <v>6</v>
      </c>
      <c r="N618" s="32">
        <f t="shared" ca="1" si="18"/>
        <v>28</v>
      </c>
      <c r="O618" s="32" t="str">
        <f t="shared" ca="1" si="19"/>
        <v>20-29</v>
      </c>
    </row>
    <row r="619" spans="1:15" s="32" customFormat="1" ht="15.75" customHeight="1" x14ac:dyDescent="0.2">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c r="N619" s="32">
        <f t="shared" ca="1" si="18"/>
        <v>63</v>
      </c>
      <c r="O619" s="32" t="str">
        <f t="shared" ca="1" si="19"/>
        <v>60-69</v>
      </c>
    </row>
    <row r="620" spans="1:15" s="32" customFormat="1" ht="15.75" customHeight="1" x14ac:dyDescent="0.2">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c r="N620" s="32">
        <f t="shared" ca="1" si="18"/>
        <v>61</v>
      </c>
      <c r="O620" s="32" t="str">
        <f t="shared" ca="1" si="19"/>
        <v>60-69</v>
      </c>
    </row>
    <row r="621" spans="1:15" s="32" customFormat="1" ht="15.75" customHeight="1" x14ac:dyDescent="0.2">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c r="N621" s="32">
        <f t="shared" ca="1" si="18"/>
        <v>46</v>
      </c>
      <c r="O621" s="32" t="str">
        <f t="shared" ca="1" si="19"/>
        <v>40-49</v>
      </c>
    </row>
    <row r="622" spans="1:15" s="32" customFormat="1" ht="15.75" customHeight="1" x14ac:dyDescent="0.2">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c r="N622" s="32">
        <f t="shared" ca="1" si="18"/>
        <v>50</v>
      </c>
      <c r="O622" s="32" t="str">
        <f t="shared" ca="1" si="19"/>
        <v>50-59</v>
      </c>
    </row>
    <row r="623" spans="1:15" s="32" customFormat="1" ht="15.75" customHeight="1" x14ac:dyDescent="0.2">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c r="N623" s="32">
        <f t="shared" ca="1" si="18"/>
        <v>58</v>
      </c>
      <c r="O623" s="32" t="str">
        <f t="shared" ca="1" si="19"/>
        <v>50-59</v>
      </c>
    </row>
    <row r="624" spans="1:15" s="32" customFormat="1" ht="15.75" customHeight="1" x14ac:dyDescent="0.2">
      <c r="A624" s="32">
        <v>622</v>
      </c>
      <c r="B624" s="38" t="s">
        <v>5899</v>
      </c>
      <c r="C624" s="38" t="s">
        <v>5900</v>
      </c>
      <c r="D624" s="38" t="s">
        <v>74</v>
      </c>
      <c r="E624" s="32">
        <v>18</v>
      </c>
      <c r="F624" s="51">
        <v>25129</v>
      </c>
      <c r="H624" s="38" t="s">
        <v>103</v>
      </c>
      <c r="I624" s="38" t="s">
        <v>79</v>
      </c>
      <c r="J624" s="38" t="s">
        <v>80</v>
      </c>
      <c r="K624" s="38" t="s">
        <v>5330</v>
      </c>
      <c r="L624" s="38" t="s">
        <v>93</v>
      </c>
      <c r="M624" s="32">
        <v>17</v>
      </c>
      <c r="N624" s="32">
        <f t="shared" ca="1" si="18"/>
        <v>55</v>
      </c>
      <c r="O624" s="32" t="str">
        <f t="shared" ca="1" si="19"/>
        <v>50-59</v>
      </c>
    </row>
    <row r="625" spans="1:15" s="32" customFormat="1" ht="15.75" customHeight="1" x14ac:dyDescent="0.2">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c r="N625" s="32">
        <f t="shared" ca="1" si="18"/>
        <v>35</v>
      </c>
      <c r="O625" s="32" t="str">
        <f t="shared" ca="1" si="19"/>
        <v>30-39</v>
      </c>
    </row>
    <row r="626" spans="1:15" s="32" customFormat="1" ht="15.75" customHeight="1" x14ac:dyDescent="0.2">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c r="N626" s="32">
        <f t="shared" ca="1" si="18"/>
        <v>47</v>
      </c>
      <c r="O626" s="32" t="str">
        <f t="shared" ca="1" si="19"/>
        <v>40-49</v>
      </c>
    </row>
    <row r="627" spans="1:15" s="32" customFormat="1" ht="15.75" customHeight="1" x14ac:dyDescent="0.2">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c r="N627" s="32">
        <f t="shared" ca="1" si="18"/>
        <v>48</v>
      </c>
      <c r="O627" s="32" t="str">
        <f t="shared" ca="1" si="19"/>
        <v>40-49</v>
      </c>
    </row>
    <row r="628" spans="1:15" s="32" customFormat="1" ht="15.75" customHeight="1" x14ac:dyDescent="0.2">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c r="N628" s="32">
        <f t="shared" ca="1" si="18"/>
        <v>30</v>
      </c>
      <c r="O628" s="32" t="str">
        <f t="shared" ca="1" si="19"/>
        <v>30-39</v>
      </c>
    </row>
    <row r="629" spans="1:15" s="32" customFormat="1" ht="15.75" customHeight="1" x14ac:dyDescent="0.2">
      <c r="A629" s="32">
        <v>627</v>
      </c>
      <c r="B629" s="38" t="s">
        <v>5908</v>
      </c>
      <c r="C629" s="38" t="s">
        <v>5909</v>
      </c>
      <c r="D629" s="38" t="s">
        <v>100</v>
      </c>
      <c r="E629" s="32">
        <v>24</v>
      </c>
      <c r="F629" s="51">
        <v>25835</v>
      </c>
      <c r="H629" s="38" t="s">
        <v>250</v>
      </c>
      <c r="I629" s="38" t="s">
        <v>131</v>
      </c>
      <c r="J629" s="38" t="s">
        <v>80</v>
      </c>
      <c r="K629" s="38" t="s">
        <v>4929</v>
      </c>
      <c r="L629" s="38" t="s">
        <v>93</v>
      </c>
      <c r="M629" s="32">
        <v>10</v>
      </c>
      <c r="N629" s="32">
        <f t="shared" ca="1" si="18"/>
        <v>53</v>
      </c>
      <c r="O629" s="32" t="str">
        <f t="shared" ca="1" si="19"/>
        <v>50-59</v>
      </c>
    </row>
    <row r="630" spans="1:15" s="32" customFormat="1" ht="15.75" customHeight="1" x14ac:dyDescent="0.2">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c r="N630" s="32">
        <f t="shared" ca="1" si="18"/>
        <v>42</v>
      </c>
      <c r="O630" s="32" t="str">
        <f t="shared" ca="1" si="19"/>
        <v>40-49</v>
      </c>
    </row>
    <row r="631" spans="1:15" s="32" customFormat="1" ht="15.75" customHeight="1" x14ac:dyDescent="0.2">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c r="N631" s="32">
        <f t="shared" ca="1" si="18"/>
        <v>62</v>
      </c>
      <c r="O631" s="32" t="str">
        <f t="shared" ca="1" si="19"/>
        <v>60-69</v>
      </c>
    </row>
    <row r="632" spans="1:15" s="32" customFormat="1" ht="15.75" customHeight="1" x14ac:dyDescent="0.2">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c r="N632" s="32">
        <f t="shared" ca="1" si="18"/>
        <v>37</v>
      </c>
      <c r="O632" s="32" t="str">
        <f t="shared" ca="1" si="19"/>
        <v>30-39</v>
      </c>
    </row>
    <row r="633" spans="1:15" s="32" customFormat="1" ht="15.75" customHeight="1" x14ac:dyDescent="0.2">
      <c r="A633" s="32">
        <v>631</v>
      </c>
      <c r="B633" s="38" t="s">
        <v>5915</v>
      </c>
      <c r="C633" s="38" t="s">
        <v>5916</v>
      </c>
      <c r="D633" s="38" t="s">
        <v>100</v>
      </c>
      <c r="E633" s="32">
        <v>33</v>
      </c>
      <c r="F633" s="51">
        <v>24364</v>
      </c>
      <c r="G633" s="38" t="s">
        <v>1157</v>
      </c>
      <c r="H633" s="38" t="s">
        <v>191</v>
      </c>
      <c r="I633" s="38" t="s">
        <v>104</v>
      </c>
      <c r="J633" s="38" t="s">
        <v>80</v>
      </c>
      <c r="K633" s="53"/>
      <c r="L633" s="38" t="s">
        <v>93</v>
      </c>
      <c r="M633" s="32">
        <v>17</v>
      </c>
      <c r="N633" s="32">
        <f t="shared" ca="1" si="18"/>
        <v>57</v>
      </c>
      <c r="O633" s="32" t="str">
        <f t="shared" ca="1" si="19"/>
        <v>50-59</v>
      </c>
    </row>
    <row r="634" spans="1:15" s="32" customFormat="1" ht="15.75" customHeight="1" x14ac:dyDescent="0.2">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c r="N634" s="32">
        <f t="shared" ca="1" si="18"/>
        <v>25</v>
      </c>
      <c r="O634" s="32" t="str">
        <f t="shared" ca="1" si="19"/>
        <v>20-29</v>
      </c>
    </row>
    <row r="635" spans="1:15" s="32" customFormat="1" ht="15.75" customHeight="1" x14ac:dyDescent="0.2">
      <c r="A635" s="32">
        <v>633</v>
      </c>
      <c r="B635" s="38" t="s">
        <v>5919</v>
      </c>
      <c r="C635" s="38" t="s">
        <v>5920</v>
      </c>
      <c r="D635" s="38" t="s">
        <v>74</v>
      </c>
      <c r="E635" s="32">
        <v>51</v>
      </c>
      <c r="F635" s="51">
        <v>31483</v>
      </c>
      <c r="G635" s="38" t="s">
        <v>282</v>
      </c>
      <c r="H635" s="38" t="s">
        <v>250</v>
      </c>
      <c r="I635" s="38" t="s">
        <v>131</v>
      </c>
      <c r="J635" s="38" t="s">
        <v>80</v>
      </c>
      <c r="L635" s="38" t="s">
        <v>81</v>
      </c>
      <c r="M635" s="32">
        <v>11</v>
      </c>
      <c r="N635" s="32">
        <f t="shared" ca="1" si="18"/>
        <v>37</v>
      </c>
      <c r="O635" s="32" t="str">
        <f t="shared" ca="1" si="19"/>
        <v>30-39</v>
      </c>
    </row>
    <row r="636" spans="1:15" s="32" customFormat="1" ht="15.75" customHeight="1" x14ac:dyDescent="0.2">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c r="N636" s="32">
        <f t="shared" ca="1" si="18"/>
        <v>45</v>
      </c>
      <c r="O636" s="32" t="str">
        <f t="shared" ca="1" si="19"/>
        <v>40-49</v>
      </c>
    </row>
    <row r="637" spans="1:15" s="32" customFormat="1" ht="15.75" customHeight="1" x14ac:dyDescent="0.2">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c r="N637" s="32">
        <f t="shared" ca="1" si="18"/>
        <v>47</v>
      </c>
      <c r="O637" s="32" t="str">
        <f t="shared" ca="1" si="19"/>
        <v>40-49</v>
      </c>
    </row>
    <row r="638" spans="1:15" s="32" customFormat="1" ht="15.75" customHeight="1" x14ac:dyDescent="0.2">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c r="N638" s="32">
        <f t="shared" ca="1" si="18"/>
        <v>52</v>
      </c>
      <c r="O638" s="32" t="str">
        <f t="shared" ca="1" si="19"/>
        <v>50-59</v>
      </c>
    </row>
    <row r="639" spans="1:15" s="32" customFormat="1" ht="15.75" customHeight="1" x14ac:dyDescent="0.2">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c r="N639" s="32">
        <f t="shared" ca="1" si="18"/>
        <v>47</v>
      </c>
      <c r="O639" s="32" t="str">
        <f t="shared" ca="1" si="19"/>
        <v>40-49</v>
      </c>
    </row>
    <row r="640" spans="1:15" s="32" customFormat="1" ht="15.75" customHeight="1" x14ac:dyDescent="0.2">
      <c r="A640" s="32">
        <v>638</v>
      </c>
      <c r="B640" s="38" t="s">
        <v>5929</v>
      </c>
      <c r="C640" s="38" t="s">
        <v>5930</v>
      </c>
      <c r="D640" s="38" t="s">
        <v>74</v>
      </c>
      <c r="E640" s="32">
        <v>19</v>
      </c>
      <c r="F640" s="51">
        <v>24591</v>
      </c>
      <c r="H640" s="38" t="s">
        <v>78</v>
      </c>
      <c r="I640" s="38" t="s">
        <v>131</v>
      </c>
      <c r="J640" s="38" t="s">
        <v>80</v>
      </c>
      <c r="K640" s="38" t="s">
        <v>4845</v>
      </c>
      <c r="L640" s="38" t="s">
        <v>93</v>
      </c>
      <c r="M640" s="32">
        <v>13</v>
      </c>
      <c r="N640" s="32">
        <f t="shared" ca="1" si="18"/>
        <v>56</v>
      </c>
      <c r="O640" s="32" t="str">
        <f t="shared" ca="1" si="19"/>
        <v>50-59</v>
      </c>
    </row>
    <row r="641" spans="1:15" s="32" customFormat="1" ht="15.75" customHeight="1" x14ac:dyDescent="0.2">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c r="N641" s="32">
        <f t="shared" ca="1" si="18"/>
        <v>49</v>
      </c>
      <c r="O641" s="32" t="str">
        <f t="shared" ca="1" si="19"/>
        <v>40-49</v>
      </c>
    </row>
    <row r="642" spans="1:15" s="32" customFormat="1" ht="15.75" customHeight="1" x14ac:dyDescent="0.2">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c r="N642" s="32">
        <f t="shared" ca="1" si="18"/>
        <v>48</v>
      </c>
      <c r="O642" s="32" t="str">
        <f t="shared" ca="1" si="19"/>
        <v>40-49</v>
      </c>
    </row>
    <row r="643" spans="1:15" s="32" customFormat="1" ht="15.75" customHeight="1" x14ac:dyDescent="0.2">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c r="N643" s="32">
        <f t="shared" ca="1" si="18"/>
        <v>48</v>
      </c>
      <c r="O643" s="32" t="str">
        <f t="shared" ca="1" si="19"/>
        <v>40-49</v>
      </c>
    </row>
    <row r="644" spans="1:15" s="32" customFormat="1" ht="15.75" customHeight="1" x14ac:dyDescent="0.2">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c r="N644" s="32">
        <f t="shared" ref="N644:N707" ca="1" si="20">DATEDIF(F644, TODAY(), "Y")</f>
        <v>50</v>
      </c>
      <c r="O644" s="32" t="str">
        <f t="shared" ref="O644:O707" ca="1" si="21">IF(AND(N644&gt;=20,N644&lt;=29),"20-29",
IF(AND(N644&gt;=30,N644&lt;=39),"30-39",
IF(AND(N644&gt;=40,N644&lt;=49),"40-49",
IF(AND(N644&gt;=50,N644&lt;=59),"50-59",
IF(AND(N644&gt;=60,N644&lt;=69),"60-69",
IF(AND(N644&gt;=70,N644&lt;=79),"70-79",
IF(AND(N644&gt;=80,N644&lt;=89),"80-89",
IF(AND(N644&gt;=90,N644&lt;=99),"90-99",
IF(AND(N644&gt;=100,N644&lt;=109),"100-109",IF(AND(N644&gt;=110,N644&lt;=119),"110-119",IF(AND(N644&gt;=120,N644&lt;=129),"120-129")))))))))))</f>
        <v>50-59</v>
      </c>
    </row>
    <row r="645" spans="1:15" s="32" customFormat="1" ht="15.75" customHeight="1" x14ac:dyDescent="0.2">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c r="N645" s="32">
        <f t="shared" ca="1" si="20"/>
        <v>40</v>
      </c>
      <c r="O645" s="32" t="str">
        <f t="shared" ca="1" si="21"/>
        <v>40-49</v>
      </c>
    </row>
    <row r="646" spans="1:15" s="32" customFormat="1" ht="15.75" customHeight="1" x14ac:dyDescent="0.2">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c r="N646" s="32">
        <f t="shared" ca="1" si="20"/>
        <v>23</v>
      </c>
      <c r="O646" s="32" t="str">
        <f t="shared" ca="1" si="21"/>
        <v>20-29</v>
      </c>
    </row>
    <row r="647" spans="1:15" s="32" customFormat="1" ht="15.75" customHeight="1" x14ac:dyDescent="0.2">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c r="N647" s="32">
        <f t="shared" ca="1" si="20"/>
        <v>52</v>
      </c>
      <c r="O647" s="32" t="str">
        <f t="shared" ca="1" si="21"/>
        <v>50-59</v>
      </c>
    </row>
    <row r="648" spans="1:15" s="32" customFormat="1" ht="15.75" customHeight="1" x14ac:dyDescent="0.2">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c r="N648" s="32">
        <f t="shared" ca="1" si="20"/>
        <v>50</v>
      </c>
      <c r="O648" s="32" t="str">
        <f t="shared" ca="1" si="21"/>
        <v>50-59</v>
      </c>
    </row>
    <row r="649" spans="1:15" s="32" customFormat="1" ht="15.75" customHeight="1" x14ac:dyDescent="0.2">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c r="N649" s="32">
        <f t="shared" ca="1" si="20"/>
        <v>66</v>
      </c>
      <c r="O649" s="32" t="str">
        <f t="shared" ca="1" si="21"/>
        <v>60-69</v>
      </c>
    </row>
    <row r="650" spans="1:15" s="32" customFormat="1" ht="15.75" customHeight="1" x14ac:dyDescent="0.2">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c r="N650" s="32">
        <f t="shared" ca="1" si="20"/>
        <v>45</v>
      </c>
      <c r="O650" s="32" t="str">
        <f t="shared" ca="1" si="21"/>
        <v>40-49</v>
      </c>
    </row>
    <row r="651" spans="1:15" s="32" customFormat="1" ht="15.75" customHeight="1" x14ac:dyDescent="0.2">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c r="N651" s="32">
        <f t="shared" ca="1" si="20"/>
        <v>48</v>
      </c>
      <c r="O651" s="32" t="str">
        <f t="shared" ca="1" si="21"/>
        <v>40-49</v>
      </c>
    </row>
    <row r="652" spans="1:15" s="32" customFormat="1" ht="15.75" customHeight="1" x14ac:dyDescent="0.2">
      <c r="A652" s="32">
        <v>650</v>
      </c>
      <c r="B652" s="38" t="s">
        <v>4822</v>
      </c>
      <c r="C652" s="38" t="s">
        <v>5951</v>
      </c>
      <c r="D652" s="38" t="s">
        <v>74</v>
      </c>
      <c r="E652" s="32">
        <v>81</v>
      </c>
      <c r="F652" s="51">
        <v>28422</v>
      </c>
      <c r="G652" s="38" t="s">
        <v>322</v>
      </c>
      <c r="H652" s="38" t="s">
        <v>191</v>
      </c>
      <c r="I652" s="38" t="s">
        <v>79</v>
      </c>
      <c r="J652" s="38" t="s">
        <v>80</v>
      </c>
      <c r="L652" s="38" t="s">
        <v>93</v>
      </c>
      <c r="M652" s="32">
        <v>13</v>
      </c>
      <c r="N652" s="32">
        <f t="shared" ca="1" si="20"/>
        <v>46</v>
      </c>
      <c r="O652" s="32" t="str">
        <f t="shared" ca="1" si="21"/>
        <v>40-49</v>
      </c>
    </row>
    <row r="653" spans="1:15" s="32" customFormat="1" ht="15.75" customHeight="1" x14ac:dyDescent="0.2">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c r="N653" s="32">
        <f t="shared" ca="1" si="20"/>
        <v>50</v>
      </c>
      <c r="O653" s="32" t="str">
        <f t="shared" ca="1" si="21"/>
        <v>50-59</v>
      </c>
    </row>
    <row r="654" spans="1:15" s="32" customFormat="1" ht="15.75" customHeight="1" x14ac:dyDescent="0.2">
      <c r="A654" s="32">
        <v>652</v>
      </c>
      <c r="B654" s="38" t="s">
        <v>5954</v>
      </c>
      <c r="C654" s="38" t="s">
        <v>5955</v>
      </c>
      <c r="D654" s="38" t="s">
        <v>100</v>
      </c>
      <c r="E654" s="32">
        <v>62</v>
      </c>
      <c r="F654" s="51">
        <v>35393</v>
      </c>
      <c r="G654" s="38" t="s">
        <v>773</v>
      </c>
      <c r="H654" s="38" t="s">
        <v>103</v>
      </c>
      <c r="I654" s="38" t="s">
        <v>131</v>
      </c>
      <c r="J654" s="38" t="s">
        <v>80</v>
      </c>
      <c r="L654" s="38" t="s">
        <v>81</v>
      </c>
      <c r="M654" s="32">
        <v>1</v>
      </c>
      <c r="N654" s="32">
        <f t="shared" ca="1" si="20"/>
        <v>26</v>
      </c>
      <c r="O654" s="32" t="str">
        <f t="shared" ca="1" si="21"/>
        <v>20-29</v>
      </c>
    </row>
    <row r="655" spans="1:15" s="32" customFormat="1" ht="15.75" customHeight="1" x14ac:dyDescent="0.2">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c r="N655" s="32">
        <f t="shared" ca="1" si="20"/>
        <v>55</v>
      </c>
      <c r="O655" s="32" t="str">
        <f t="shared" ca="1" si="21"/>
        <v>50-59</v>
      </c>
    </row>
    <row r="656" spans="1:15" s="32" customFormat="1" ht="15.75" customHeight="1" x14ac:dyDescent="0.2">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c r="N656" s="32">
        <f t="shared" ca="1" si="20"/>
        <v>30</v>
      </c>
      <c r="O656" s="32" t="str">
        <f t="shared" ca="1" si="21"/>
        <v>30-39</v>
      </c>
    </row>
    <row r="657" spans="1:15" s="32" customFormat="1" ht="15.75" customHeight="1" x14ac:dyDescent="0.2">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c r="N657" s="32">
        <f t="shared" ca="1" si="20"/>
        <v>48</v>
      </c>
      <c r="O657" s="32" t="str">
        <f t="shared" ca="1" si="21"/>
        <v>40-49</v>
      </c>
    </row>
    <row r="658" spans="1:15" s="32" customFormat="1" ht="15.75" customHeight="1" x14ac:dyDescent="0.2">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c r="N658" s="32">
        <f t="shared" ca="1" si="20"/>
        <v>44</v>
      </c>
      <c r="O658" s="32" t="str">
        <f t="shared" ca="1" si="21"/>
        <v>40-49</v>
      </c>
    </row>
    <row r="659" spans="1:15" s="32" customFormat="1" ht="15.75" customHeight="1" x14ac:dyDescent="0.2">
      <c r="A659" s="32">
        <v>657</v>
      </c>
      <c r="B659" s="38" t="s">
        <v>4876</v>
      </c>
      <c r="D659" s="38" t="s">
        <v>74</v>
      </c>
      <c r="E659" s="32">
        <v>66</v>
      </c>
      <c r="F659" s="51">
        <v>34018</v>
      </c>
      <c r="G659" s="38" t="s">
        <v>1455</v>
      </c>
      <c r="H659" s="38" t="s">
        <v>78</v>
      </c>
      <c r="I659" s="38" t="s">
        <v>104</v>
      </c>
      <c r="J659" s="38" t="s">
        <v>80</v>
      </c>
      <c r="K659" s="53">
        <v>-100</v>
      </c>
      <c r="L659" s="38" t="s">
        <v>93</v>
      </c>
      <c r="M659" s="32">
        <v>10</v>
      </c>
      <c r="N659" s="32">
        <f t="shared" ca="1" si="20"/>
        <v>30</v>
      </c>
      <c r="O659" s="32" t="str">
        <f t="shared" ca="1" si="21"/>
        <v>30-39</v>
      </c>
    </row>
    <row r="660" spans="1:15" s="32" customFormat="1" ht="15.75" customHeight="1" x14ac:dyDescent="0.2">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c r="N660" s="32">
        <f t="shared" ca="1" si="20"/>
        <v>79</v>
      </c>
      <c r="O660" s="32" t="str">
        <f t="shared" ca="1" si="21"/>
        <v>70-79</v>
      </c>
    </row>
    <row r="661" spans="1:15" s="32" customFormat="1" ht="15.75" customHeight="1" x14ac:dyDescent="0.2">
      <c r="A661" s="32">
        <v>659</v>
      </c>
      <c r="B661" s="38" t="s">
        <v>5600</v>
      </c>
      <c r="C661" s="38" t="s">
        <v>5965</v>
      </c>
      <c r="D661" s="38" t="s">
        <v>100</v>
      </c>
      <c r="E661" s="32">
        <v>44</v>
      </c>
      <c r="F661" s="51">
        <v>29137</v>
      </c>
      <c r="H661" s="38" t="s">
        <v>103</v>
      </c>
      <c r="I661" s="38" t="s">
        <v>104</v>
      </c>
      <c r="J661" s="38" t="s">
        <v>80</v>
      </c>
      <c r="K661" s="38" t="s">
        <v>5402</v>
      </c>
      <c r="L661" s="38" t="s">
        <v>81</v>
      </c>
      <c r="M661" s="32">
        <v>15</v>
      </c>
      <c r="N661" s="32">
        <f t="shared" ca="1" si="20"/>
        <v>44</v>
      </c>
      <c r="O661" s="32" t="str">
        <f t="shared" ca="1" si="21"/>
        <v>40-49</v>
      </c>
    </row>
    <row r="662" spans="1:15" s="32" customFormat="1" ht="15.75" customHeight="1" x14ac:dyDescent="0.2">
      <c r="A662" s="32">
        <v>660</v>
      </c>
      <c r="B662" s="38" t="s">
        <v>5966</v>
      </c>
      <c r="D662" s="38" t="s">
        <v>100</v>
      </c>
      <c r="E662" s="32">
        <v>82</v>
      </c>
      <c r="F662" s="51">
        <v>34909</v>
      </c>
      <c r="G662" s="38" t="s">
        <v>874</v>
      </c>
      <c r="H662" s="38" t="s">
        <v>78</v>
      </c>
      <c r="I662" s="38" t="s">
        <v>131</v>
      </c>
      <c r="J662" s="38" t="s">
        <v>80</v>
      </c>
      <c r="K662" s="38" t="s">
        <v>4860</v>
      </c>
      <c r="L662" s="38" t="s">
        <v>93</v>
      </c>
      <c r="M662" s="32">
        <v>6</v>
      </c>
      <c r="N662" s="32">
        <f t="shared" ca="1" si="20"/>
        <v>28</v>
      </c>
      <c r="O662" s="32" t="str">
        <f t="shared" ca="1" si="21"/>
        <v>20-29</v>
      </c>
    </row>
    <row r="663" spans="1:15" s="32" customFormat="1" ht="15.75" customHeight="1" x14ac:dyDescent="0.2">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c r="N663" s="32">
        <f t="shared" ca="1" si="20"/>
        <v>35</v>
      </c>
      <c r="O663" s="32" t="str">
        <f t="shared" ca="1" si="21"/>
        <v>30-39</v>
      </c>
    </row>
    <row r="664" spans="1:15" s="32" customFormat="1" ht="15.75" customHeight="1" x14ac:dyDescent="0.2">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c r="N664" s="32">
        <f t="shared" ca="1" si="20"/>
        <v>56</v>
      </c>
      <c r="O664" s="32" t="str">
        <f t="shared" ca="1" si="21"/>
        <v>50-59</v>
      </c>
    </row>
    <row r="665" spans="1:15" s="32" customFormat="1" ht="15.75" customHeight="1" x14ac:dyDescent="0.2">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c r="N665" s="32">
        <f t="shared" ca="1" si="20"/>
        <v>26</v>
      </c>
      <c r="O665" s="32" t="str">
        <f t="shared" ca="1" si="21"/>
        <v>20-29</v>
      </c>
    </row>
    <row r="666" spans="1:15" s="32" customFormat="1" ht="15.75" customHeight="1" x14ac:dyDescent="0.2">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c r="N666" s="32">
        <f t="shared" ca="1" si="20"/>
        <v>29</v>
      </c>
      <c r="O666" s="32" t="str">
        <f t="shared" ca="1" si="21"/>
        <v>20-29</v>
      </c>
    </row>
    <row r="667" spans="1:15" s="32" customFormat="1" ht="15.75" customHeight="1" x14ac:dyDescent="0.2">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c r="N667" s="32">
        <f t="shared" ca="1" si="20"/>
        <v>26</v>
      </c>
      <c r="O667" s="32" t="str">
        <f t="shared" ca="1" si="21"/>
        <v>20-29</v>
      </c>
    </row>
    <row r="668" spans="1:15" s="32" customFormat="1" ht="15.75" customHeight="1" x14ac:dyDescent="0.2">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c r="N668" s="32">
        <f t="shared" ca="1" si="20"/>
        <v>40</v>
      </c>
      <c r="O668" s="32" t="str">
        <f t="shared" ca="1" si="21"/>
        <v>40-49</v>
      </c>
    </row>
    <row r="669" spans="1:15" s="32" customFormat="1" ht="15.75" customHeight="1" x14ac:dyDescent="0.2">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c r="N669" s="32">
        <f t="shared" ca="1" si="20"/>
        <v>29</v>
      </c>
      <c r="O669" s="32" t="str">
        <f t="shared" ca="1" si="21"/>
        <v>20-29</v>
      </c>
    </row>
    <row r="670" spans="1:15" s="32" customFormat="1" ht="15.75" customHeight="1" x14ac:dyDescent="0.2">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c r="N670" s="32">
        <f t="shared" ca="1" si="20"/>
        <v>57</v>
      </c>
      <c r="O670" s="32" t="str">
        <f t="shared" ca="1" si="21"/>
        <v>50-59</v>
      </c>
    </row>
    <row r="671" spans="1:15" s="32" customFormat="1" ht="15.75" customHeight="1" x14ac:dyDescent="0.2">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c r="N671" s="32">
        <f t="shared" ca="1" si="20"/>
        <v>43</v>
      </c>
      <c r="O671" s="32" t="str">
        <f t="shared" ca="1" si="21"/>
        <v>40-49</v>
      </c>
    </row>
    <row r="672" spans="1:15" s="32" customFormat="1" ht="15.75" customHeight="1" x14ac:dyDescent="0.2">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c r="N672" s="32">
        <f t="shared" ca="1" si="20"/>
        <v>30</v>
      </c>
      <c r="O672" s="32" t="str">
        <f t="shared" ca="1" si="21"/>
        <v>30-39</v>
      </c>
    </row>
    <row r="673" spans="1:15" s="32" customFormat="1" ht="15.75" customHeight="1" x14ac:dyDescent="0.2">
      <c r="A673" s="32">
        <v>671</v>
      </c>
      <c r="B673" s="38" t="s">
        <v>5984</v>
      </c>
      <c r="C673" s="38" t="s">
        <v>5985</v>
      </c>
      <c r="D673" s="38" t="s">
        <v>74</v>
      </c>
      <c r="E673" s="32">
        <v>49</v>
      </c>
      <c r="F673" s="51">
        <v>30888</v>
      </c>
      <c r="H673" s="38" t="s">
        <v>415</v>
      </c>
      <c r="I673" s="38" t="s">
        <v>79</v>
      </c>
      <c r="J673" s="38" t="s">
        <v>80</v>
      </c>
      <c r="K673" s="38" t="s">
        <v>5493</v>
      </c>
      <c r="L673" s="38" t="s">
        <v>93</v>
      </c>
      <c r="M673" s="32">
        <v>5</v>
      </c>
      <c r="N673" s="32">
        <f t="shared" ca="1" si="20"/>
        <v>39</v>
      </c>
      <c r="O673" s="32" t="str">
        <f t="shared" ca="1" si="21"/>
        <v>30-39</v>
      </c>
    </row>
    <row r="674" spans="1:15" s="32" customFormat="1" ht="15.75" customHeight="1" x14ac:dyDescent="0.2">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c r="N674" s="32">
        <f t="shared" ca="1" si="20"/>
        <v>46</v>
      </c>
      <c r="O674" s="32" t="str">
        <f t="shared" ca="1" si="21"/>
        <v>40-49</v>
      </c>
    </row>
    <row r="675" spans="1:15" s="32" customFormat="1" ht="15.75" customHeight="1" x14ac:dyDescent="0.2">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c r="N675" s="32">
        <f t="shared" ca="1" si="20"/>
        <v>48</v>
      </c>
      <c r="O675" s="32" t="str">
        <f t="shared" ca="1" si="21"/>
        <v>40-49</v>
      </c>
    </row>
    <row r="676" spans="1:15" s="32" customFormat="1" ht="15.75" customHeight="1" x14ac:dyDescent="0.2">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c r="N676" s="32">
        <f t="shared" ca="1" si="20"/>
        <v>69</v>
      </c>
      <c r="O676" s="32" t="str">
        <f t="shared" ca="1" si="21"/>
        <v>60-69</v>
      </c>
    </row>
    <row r="677" spans="1:15" s="32" customFormat="1" ht="15.75" customHeight="1" x14ac:dyDescent="0.2">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c r="N677" s="32">
        <f t="shared" ca="1" si="20"/>
        <v>46</v>
      </c>
      <c r="O677" s="32" t="str">
        <f t="shared" ca="1" si="21"/>
        <v>40-49</v>
      </c>
    </row>
    <row r="678" spans="1:15" s="32" customFormat="1" ht="15.75" customHeight="1" x14ac:dyDescent="0.2">
      <c r="A678" s="32">
        <v>676</v>
      </c>
      <c r="B678" s="38" t="s">
        <v>5994</v>
      </c>
      <c r="D678" s="38" t="s">
        <v>74</v>
      </c>
      <c r="E678" s="32">
        <v>51</v>
      </c>
      <c r="F678" s="51">
        <v>24977</v>
      </c>
      <c r="G678" s="38" t="s">
        <v>952</v>
      </c>
      <c r="H678" s="38" t="s">
        <v>250</v>
      </c>
      <c r="I678" s="38" t="s">
        <v>131</v>
      </c>
      <c r="J678" s="38" t="s">
        <v>80</v>
      </c>
      <c r="K678" s="39">
        <v>1E+96</v>
      </c>
      <c r="L678" s="38" t="s">
        <v>81</v>
      </c>
      <c r="M678" s="32">
        <v>14</v>
      </c>
      <c r="N678" s="32">
        <f t="shared" ca="1" si="20"/>
        <v>55</v>
      </c>
      <c r="O678" s="32" t="str">
        <f t="shared" ca="1" si="21"/>
        <v>50-59</v>
      </c>
    </row>
    <row r="679" spans="1:15" s="32" customFormat="1" ht="15.75" customHeight="1" x14ac:dyDescent="0.2">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c r="N679" s="32">
        <f t="shared" ca="1" si="20"/>
        <v>26</v>
      </c>
      <c r="O679" s="32" t="str">
        <f t="shared" ca="1" si="21"/>
        <v>20-29</v>
      </c>
    </row>
    <row r="680" spans="1:15" s="32" customFormat="1" ht="15.75" customHeight="1" x14ac:dyDescent="0.2">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c r="N680" s="32">
        <f t="shared" ca="1" si="20"/>
        <v>28</v>
      </c>
      <c r="O680" s="32" t="str">
        <f t="shared" ca="1" si="21"/>
        <v>20-29</v>
      </c>
    </row>
    <row r="681" spans="1:15" s="32" customFormat="1" ht="15.75" customHeight="1" x14ac:dyDescent="0.2">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c r="N681" s="32">
        <f t="shared" ca="1" si="20"/>
        <v>49</v>
      </c>
      <c r="O681" s="32" t="str">
        <f t="shared" ca="1" si="21"/>
        <v>40-49</v>
      </c>
    </row>
    <row r="682" spans="1:15" s="32" customFormat="1" ht="15.75" customHeight="1" x14ac:dyDescent="0.2">
      <c r="A682" s="32">
        <v>680</v>
      </c>
      <c r="B682" s="38" t="s">
        <v>6001</v>
      </c>
      <c r="C682" s="38" t="s">
        <v>6002</v>
      </c>
      <c r="D682" s="38" t="s">
        <v>473</v>
      </c>
      <c r="E682" s="32">
        <v>22</v>
      </c>
      <c r="H682" s="38" t="s">
        <v>161</v>
      </c>
      <c r="I682" s="38" t="s">
        <v>131</v>
      </c>
      <c r="J682" s="38" t="s">
        <v>80</v>
      </c>
      <c r="L682" s="38" t="s">
        <v>81</v>
      </c>
      <c r="N682" s="32">
        <f t="shared" ca="1" si="20"/>
        <v>123</v>
      </c>
      <c r="O682" s="32" t="str">
        <f t="shared" ca="1" si="21"/>
        <v>120-129</v>
      </c>
    </row>
    <row r="683" spans="1:15" s="32" customFormat="1" ht="15.75" customHeight="1" x14ac:dyDescent="0.2">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c r="N683" s="32">
        <f t="shared" ca="1" si="20"/>
        <v>45</v>
      </c>
      <c r="O683" s="32" t="str">
        <f t="shared" ca="1" si="21"/>
        <v>40-49</v>
      </c>
    </row>
    <row r="684" spans="1:15" s="32" customFormat="1" ht="15.75" customHeight="1" x14ac:dyDescent="0.2">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c r="N684" s="32">
        <f t="shared" ca="1" si="20"/>
        <v>52</v>
      </c>
      <c r="O684" s="32" t="str">
        <f t="shared" ca="1" si="21"/>
        <v>50-59</v>
      </c>
    </row>
    <row r="685" spans="1:15" s="32" customFormat="1" ht="15.75" customHeight="1" x14ac:dyDescent="0.2">
      <c r="A685" s="32">
        <v>683</v>
      </c>
      <c r="B685" s="38" t="s">
        <v>6007</v>
      </c>
      <c r="C685" s="38" t="s">
        <v>6008</v>
      </c>
      <c r="D685" s="38" t="s">
        <v>74</v>
      </c>
      <c r="E685" s="32">
        <v>60</v>
      </c>
      <c r="F685" s="51">
        <v>22782</v>
      </c>
      <c r="H685" s="38" t="s">
        <v>78</v>
      </c>
      <c r="I685" s="38" t="s">
        <v>79</v>
      </c>
      <c r="J685" s="38" t="s">
        <v>80</v>
      </c>
      <c r="L685" s="38" t="s">
        <v>81</v>
      </c>
      <c r="M685" s="32">
        <v>10</v>
      </c>
      <c r="N685" s="32">
        <f t="shared" ca="1" si="20"/>
        <v>61</v>
      </c>
      <c r="O685" s="32" t="str">
        <f t="shared" ca="1" si="21"/>
        <v>60-69</v>
      </c>
    </row>
    <row r="686" spans="1:15" s="32" customFormat="1" ht="15.75" customHeight="1" x14ac:dyDescent="0.2">
      <c r="A686" s="32">
        <v>684</v>
      </c>
      <c r="B686" s="38" t="s">
        <v>1516</v>
      </c>
      <c r="D686" s="38" t="s">
        <v>74</v>
      </c>
      <c r="E686" s="32">
        <v>88</v>
      </c>
      <c r="F686" s="51">
        <v>31961</v>
      </c>
      <c r="G686" s="38" t="s">
        <v>601</v>
      </c>
      <c r="H686" s="38" t="s">
        <v>103</v>
      </c>
      <c r="I686" s="38" t="s">
        <v>79</v>
      </c>
      <c r="J686" s="38" t="s">
        <v>80</v>
      </c>
      <c r="K686" s="38" t="s">
        <v>4772</v>
      </c>
      <c r="L686" s="38" t="s">
        <v>93</v>
      </c>
      <c r="M686" s="32">
        <v>14</v>
      </c>
      <c r="N686" s="32">
        <f t="shared" ca="1" si="20"/>
        <v>36</v>
      </c>
      <c r="O686" s="32" t="str">
        <f t="shared" ca="1" si="21"/>
        <v>30-39</v>
      </c>
    </row>
    <row r="687" spans="1:15" s="32" customFormat="1" ht="15.75" customHeight="1" x14ac:dyDescent="0.2">
      <c r="A687" s="32">
        <v>685</v>
      </c>
      <c r="B687" s="38" t="s">
        <v>6009</v>
      </c>
      <c r="C687" s="38" t="s">
        <v>6010</v>
      </c>
      <c r="D687" s="38" t="s">
        <v>473</v>
      </c>
      <c r="E687" s="32">
        <v>28</v>
      </c>
      <c r="G687" s="38" t="s">
        <v>1079</v>
      </c>
      <c r="H687" s="38" t="s">
        <v>161</v>
      </c>
      <c r="I687" s="38" t="s">
        <v>79</v>
      </c>
      <c r="J687" s="38" t="s">
        <v>80</v>
      </c>
      <c r="L687" s="38" t="s">
        <v>93</v>
      </c>
      <c r="N687" s="32">
        <f t="shared" ca="1" si="20"/>
        <v>123</v>
      </c>
      <c r="O687" s="32" t="str">
        <f t="shared" ca="1" si="21"/>
        <v>120-129</v>
      </c>
    </row>
    <row r="688" spans="1:15" s="32" customFormat="1" ht="15.75" customHeight="1" x14ac:dyDescent="0.2">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c r="N688" s="32">
        <f t="shared" ca="1" si="20"/>
        <v>69</v>
      </c>
      <c r="O688" s="32" t="str">
        <f t="shared" ca="1" si="21"/>
        <v>60-69</v>
      </c>
    </row>
    <row r="689" spans="1:15" s="32" customFormat="1" ht="15.75" customHeight="1" x14ac:dyDescent="0.2">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c r="N689" s="32">
        <f t="shared" ca="1" si="20"/>
        <v>64</v>
      </c>
      <c r="O689" s="32" t="str">
        <f t="shared" ca="1" si="21"/>
        <v>60-69</v>
      </c>
    </row>
    <row r="690" spans="1:15" s="32" customFormat="1" ht="15.75" customHeight="1" x14ac:dyDescent="0.2">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c r="N690" s="32">
        <f t="shared" ca="1" si="20"/>
        <v>54</v>
      </c>
      <c r="O690" s="32" t="str">
        <f t="shared" ca="1" si="21"/>
        <v>50-59</v>
      </c>
    </row>
    <row r="691" spans="1:15" s="32" customFormat="1" ht="15.75" customHeight="1" x14ac:dyDescent="0.2">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c r="N691" s="32">
        <f t="shared" ca="1" si="20"/>
        <v>57</v>
      </c>
      <c r="O691" s="32" t="str">
        <f t="shared" ca="1" si="21"/>
        <v>50-59</v>
      </c>
    </row>
    <row r="692" spans="1:15" s="32" customFormat="1" ht="15.75" customHeight="1" x14ac:dyDescent="0.2">
      <c r="A692" s="32">
        <v>690</v>
      </c>
      <c r="B692" s="38" t="s">
        <v>6018</v>
      </c>
      <c r="D692" s="38" t="s">
        <v>74</v>
      </c>
      <c r="E692" s="32">
        <v>95</v>
      </c>
      <c r="F692" s="51">
        <v>31863</v>
      </c>
      <c r="G692" s="38" t="s">
        <v>551</v>
      </c>
      <c r="H692" s="38" t="s">
        <v>250</v>
      </c>
      <c r="I692" s="38" t="s">
        <v>104</v>
      </c>
      <c r="J692" s="38" t="s">
        <v>80</v>
      </c>
      <c r="K692" s="38" t="s">
        <v>5513</v>
      </c>
      <c r="L692" s="38" t="s">
        <v>81</v>
      </c>
      <c r="M692" s="32">
        <v>17</v>
      </c>
      <c r="N692" s="32">
        <f t="shared" ca="1" si="20"/>
        <v>36</v>
      </c>
      <c r="O692" s="32" t="str">
        <f t="shared" ca="1" si="21"/>
        <v>30-39</v>
      </c>
    </row>
    <row r="693" spans="1:15" s="32" customFormat="1" ht="15.75" customHeight="1" x14ac:dyDescent="0.2">
      <c r="A693" s="32">
        <v>691</v>
      </c>
      <c r="B693" s="38" t="s">
        <v>6019</v>
      </c>
      <c r="C693" s="38" t="s">
        <v>6020</v>
      </c>
      <c r="D693" s="38" t="s">
        <v>74</v>
      </c>
      <c r="E693" s="32">
        <v>29</v>
      </c>
      <c r="F693" s="51">
        <v>19961</v>
      </c>
      <c r="H693" s="38" t="s">
        <v>103</v>
      </c>
      <c r="I693" s="38" t="s">
        <v>104</v>
      </c>
      <c r="J693" s="38" t="s">
        <v>80</v>
      </c>
      <c r="K693" s="38" t="s">
        <v>4985</v>
      </c>
      <c r="L693" s="38" t="s">
        <v>81</v>
      </c>
      <c r="M693" s="32">
        <v>5</v>
      </c>
      <c r="N693" s="32">
        <f t="shared" ca="1" si="20"/>
        <v>69</v>
      </c>
      <c r="O693" s="32" t="str">
        <f t="shared" ca="1" si="21"/>
        <v>60-69</v>
      </c>
    </row>
    <row r="694" spans="1:15" s="32" customFormat="1" ht="15.75" customHeight="1" x14ac:dyDescent="0.2">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c r="N694" s="32">
        <f t="shared" ca="1" si="20"/>
        <v>35</v>
      </c>
      <c r="O694" s="32" t="str">
        <f t="shared" ca="1" si="21"/>
        <v>30-39</v>
      </c>
    </row>
    <row r="695" spans="1:15" s="32" customFormat="1" ht="15.75" customHeight="1" x14ac:dyDescent="0.2">
      <c r="A695" s="32">
        <v>693</v>
      </c>
      <c r="B695" s="38" t="s">
        <v>866</v>
      </c>
      <c r="C695" s="38" t="s">
        <v>6023</v>
      </c>
      <c r="D695" s="38" t="s">
        <v>100</v>
      </c>
      <c r="E695" s="32">
        <v>46</v>
      </c>
      <c r="F695" s="51">
        <v>25868</v>
      </c>
      <c r="H695" s="38" t="s">
        <v>103</v>
      </c>
      <c r="I695" s="38" t="s">
        <v>104</v>
      </c>
      <c r="J695" s="38" t="s">
        <v>80</v>
      </c>
      <c r="L695" s="38" t="s">
        <v>81</v>
      </c>
      <c r="M695" s="32">
        <v>19</v>
      </c>
      <c r="N695" s="32">
        <f t="shared" ca="1" si="20"/>
        <v>53</v>
      </c>
      <c r="O695" s="32" t="str">
        <f t="shared" ca="1" si="21"/>
        <v>50-59</v>
      </c>
    </row>
    <row r="696" spans="1:15" s="32" customFormat="1" ht="15.75" customHeight="1" x14ac:dyDescent="0.2">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c r="N696" s="32">
        <f t="shared" ca="1" si="20"/>
        <v>54</v>
      </c>
      <c r="O696" s="32" t="str">
        <f t="shared" ca="1" si="21"/>
        <v>50-59</v>
      </c>
    </row>
    <row r="697" spans="1:15" s="32" customFormat="1" ht="15.75" customHeight="1" x14ac:dyDescent="0.2">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c r="N697" s="32">
        <f t="shared" ca="1" si="20"/>
        <v>45</v>
      </c>
      <c r="O697" s="32" t="str">
        <f t="shared" ca="1" si="21"/>
        <v>40-49</v>
      </c>
    </row>
    <row r="698" spans="1:15" s="32" customFormat="1" ht="15.75" customHeight="1" x14ac:dyDescent="0.2">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c r="N698" s="32">
        <f t="shared" ca="1" si="20"/>
        <v>57</v>
      </c>
      <c r="O698" s="32" t="str">
        <f t="shared" ca="1" si="21"/>
        <v>50-59</v>
      </c>
    </row>
    <row r="699" spans="1:15" s="32" customFormat="1" ht="15.75" customHeight="1" x14ac:dyDescent="0.2">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c r="N699" s="32">
        <f t="shared" ca="1" si="20"/>
        <v>36</v>
      </c>
      <c r="O699" s="32" t="str">
        <f t="shared" ca="1" si="21"/>
        <v>30-39</v>
      </c>
    </row>
    <row r="700" spans="1:15" s="32" customFormat="1" ht="15.75" customHeight="1" x14ac:dyDescent="0.2">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c r="N700" s="32">
        <f t="shared" ca="1" si="20"/>
        <v>27</v>
      </c>
      <c r="O700" s="32" t="str">
        <f t="shared" ca="1" si="21"/>
        <v>20-29</v>
      </c>
    </row>
    <row r="701" spans="1:15" s="32" customFormat="1" ht="15.75" customHeight="1" x14ac:dyDescent="0.2">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c r="N701" s="32">
        <f t="shared" ca="1" si="20"/>
        <v>51</v>
      </c>
      <c r="O701" s="32" t="str">
        <f t="shared" ca="1" si="21"/>
        <v>50-59</v>
      </c>
    </row>
    <row r="702" spans="1:15" s="32" customFormat="1" ht="15.75" customHeight="1" x14ac:dyDescent="0.2">
      <c r="A702" s="32">
        <v>700</v>
      </c>
      <c r="B702" s="38" t="s">
        <v>6035</v>
      </c>
      <c r="C702" s="38" t="s">
        <v>4935</v>
      </c>
      <c r="D702" s="38" t="s">
        <v>74</v>
      </c>
      <c r="E702" s="32">
        <v>67</v>
      </c>
      <c r="F702" s="51">
        <v>32924</v>
      </c>
      <c r="H702" s="38" t="s">
        <v>103</v>
      </c>
      <c r="I702" s="38" t="s">
        <v>79</v>
      </c>
      <c r="J702" s="38" t="s">
        <v>80</v>
      </c>
      <c r="K702" s="38" t="s">
        <v>4833</v>
      </c>
      <c r="L702" s="38" t="s">
        <v>93</v>
      </c>
      <c r="M702" s="32">
        <v>4</v>
      </c>
      <c r="N702" s="32">
        <f t="shared" ca="1" si="20"/>
        <v>33</v>
      </c>
      <c r="O702" s="32" t="str">
        <f t="shared" ca="1" si="21"/>
        <v>30-39</v>
      </c>
    </row>
    <row r="703" spans="1:15" s="32" customFormat="1" ht="15.75" customHeight="1" x14ac:dyDescent="0.2">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c r="N703" s="32">
        <f t="shared" ca="1" si="20"/>
        <v>67</v>
      </c>
      <c r="O703" s="32" t="str">
        <f t="shared" ca="1" si="21"/>
        <v>60-69</v>
      </c>
    </row>
    <row r="704" spans="1:15" s="32" customFormat="1" ht="15.75" customHeight="1" x14ac:dyDescent="0.2">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c r="N704" s="32">
        <f t="shared" ca="1" si="20"/>
        <v>63</v>
      </c>
      <c r="O704" s="32" t="str">
        <f t="shared" ca="1" si="21"/>
        <v>60-69</v>
      </c>
    </row>
    <row r="705" spans="1:15" s="32" customFormat="1" ht="15.75" customHeight="1" x14ac:dyDescent="0.2">
      <c r="A705" s="32">
        <v>703</v>
      </c>
      <c r="B705" s="38" t="s">
        <v>6040</v>
      </c>
      <c r="D705" s="38" t="s">
        <v>100</v>
      </c>
      <c r="E705" s="32">
        <v>66</v>
      </c>
      <c r="F705" s="51">
        <v>24411</v>
      </c>
      <c r="H705" s="38" t="s">
        <v>92</v>
      </c>
      <c r="I705" s="38" t="s">
        <v>79</v>
      </c>
      <c r="J705" s="38" t="s">
        <v>80</v>
      </c>
      <c r="K705" s="38" t="s">
        <v>4867</v>
      </c>
      <c r="L705" s="38" t="s">
        <v>93</v>
      </c>
      <c r="M705" s="32">
        <v>15</v>
      </c>
      <c r="N705" s="32">
        <f t="shared" ca="1" si="20"/>
        <v>57</v>
      </c>
      <c r="O705" s="32" t="str">
        <f t="shared" ca="1" si="21"/>
        <v>50-59</v>
      </c>
    </row>
    <row r="706" spans="1:15" s="32" customFormat="1" ht="15.75" customHeight="1" x14ac:dyDescent="0.2">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c r="N706" s="32">
        <f t="shared" ca="1" si="20"/>
        <v>24</v>
      </c>
      <c r="O706" s="32" t="str">
        <f t="shared" ca="1" si="21"/>
        <v>20-29</v>
      </c>
    </row>
    <row r="707" spans="1:15" s="32" customFormat="1" ht="15.75" customHeight="1" x14ac:dyDescent="0.2">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c r="N707" s="32">
        <f t="shared" ca="1" si="20"/>
        <v>59</v>
      </c>
      <c r="O707" s="32" t="str">
        <f t="shared" ca="1" si="21"/>
        <v>50-59</v>
      </c>
    </row>
    <row r="708" spans="1:15" s="32" customFormat="1" ht="15.75" customHeight="1" x14ac:dyDescent="0.2">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c r="N708" s="32">
        <f t="shared" ref="N708:N771" ca="1" si="22">DATEDIF(F708, TODAY(), "Y")</f>
        <v>33</v>
      </c>
      <c r="O708" s="32" t="str">
        <f t="shared" ref="O708:O771" ca="1" si="23">IF(AND(N708&gt;=20,N708&lt;=29),"20-29",
IF(AND(N708&gt;=30,N708&lt;=39),"30-39",
IF(AND(N708&gt;=40,N708&lt;=49),"40-49",
IF(AND(N708&gt;=50,N708&lt;=59),"50-59",
IF(AND(N708&gt;=60,N708&lt;=69),"60-69",
IF(AND(N708&gt;=70,N708&lt;=79),"70-79",
IF(AND(N708&gt;=80,N708&lt;=89),"80-89",
IF(AND(N708&gt;=90,N708&lt;=99),"90-99",
IF(AND(N708&gt;=100,N708&lt;=109),"100-109",IF(AND(N708&gt;=110,N708&lt;=119),"110-119",IF(AND(N708&gt;=120,N708&lt;=129),"120-129")))))))))))</f>
        <v>30-39</v>
      </c>
    </row>
    <row r="709" spans="1:15" s="32" customFormat="1" ht="15.75" customHeight="1" x14ac:dyDescent="0.2">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c r="N709" s="32">
        <f t="shared" ca="1" si="22"/>
        <v>50</v>
      </c>
      <c r="O709" s="32" t="str">
        <f t="shared" ca="1" si="23"/>
        <v>50-59</v>
      </c>
    </row>
    <row r="710" spans="1:15" s="32" customFormat="1" ht="15.75" customHeight="1" x14ac:dyDescent="0.2">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c r="N710" s="32">
        <f t="shared" ca="1" si="22"/>
        <v>36</v>
      </c>
      <c r="O710" s="32" t="str">
        <f t="shared" ca="1" si="23"/>
        <v>30-39</v>
      </c>
    </row>
    <row r="711" spans="1:15" s="32" customFormat="1" ht="15.75" customHeight="1" x14ac:dyDescent="0.2">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c r="N711" s="32">
        <f t="shared" ca="1" si="22"/>
        <v>43</v>
      </c>
      <c r="O711" s="32" t="str">
        <f t="shared" ca="1" si="23"/>
        <v>40-49</v>
      </c>
    </row>
    <row r="712" spans="1:15" s="32" customFormat="1" ht="15.75" customHeight="1" x14ac:dyDescent="0.2">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c r="N712" s="32">
        <f t="shared" ca="1" si="22"/>
        <v>53</v>
      </c>
      <c r="O712" s="32" t="str">
        <f t="shared" ca="1" si="23"/>
        <v>50-59</v>
      </c>
    </row>
    <row r="713" spans="1:15" s="32" customFormat="1" ht="15.75" customHeight="1" x14ac:dyDescent="0.2">
      <c r="A713" s="32">
        <v>711</v>
      </c>
      <c r="B713" s="38" t="s">
        <v>6054</v>
      </c>
      <c r="C713" s="38" t="s">
        <v>6055</v>
      </c>
      <c r="D713" s="38" t="s">
        <v>100</v>
      </c>
      <c r="E713" s="32">
        <v>60</v>
      </c>
      <c r="F713" s="51">
        <v>26361</v>
      </c>
      <c r="H713" s="38" t="s">
        <v>250</v>
      </c>
      <c r="I713" s="38" t="s">
        <v>104</v>
      </c>
      <c r="J713" s="38" t="s">
        <v>80</v>
      </c>
      <c r="K713" s="32">
        <v>0</v>
      </c>
      <c r="L713" s="38" t="s">
        <v>93</v>
      </c>
      <c r="M713" s="32">
        <v>7</v>
      </c>
      <c r="N713" s="32">
        <f t="shared" ca="1" si="22"/>
        <v>51</v>
      </c>
      <c r="O713" s="32" t="str">
        <f t="shared" ca="1" si="23"/>
        <v>50-59</v>
      </c>
    </row>
    <row r="714" spans="1:15" s="32" customFormat="1" ht="15.75" customHeight="1" x14ac:dyDescent="0.2">
      <c r="A714" s="32">
        <v>712</v>
      </c>
      <c r="B714" s="38" t="s">
        <v>6056</v>
      </c>
      <c r="C714" s="38" t="s">
        <v>6057</v>
      </c>
      <c r="D714" s="38" t="s">
        <v>100</v>
      </c>
      <c r="E714" s="32">
        <v>22</v>
      </c>
      <c r="F714" s="51">
        <v>22421</v>
      </c>
      <c r="H714" s="38" t="s">
        <v>161</v>
      </c>
      <c r="I714" s="38" t="s">
        <v>79</v>
      </c>
      <c r="J714" s="38" t="s">
        <v>80</v>
      </c>
      <c r="K714" s="38" t="s">
        <v>5475</v>
      </c>
      <c r="L714" s="38" t="s">
        <v>93</v>
      </c>
      <c r="M714" s="32">
        <v>14</v>
      </c>
      <c r="N714" s="32">
        <f t="shared" ca="1" si="22"/>
        <v>62</v>
      </c>
      <c r="O714" s="32" t="str">
        <f t="shared" ca="1" si="23"/>
        <v>60-69</v>
      </c>
    </row>
    <row r="715" spans="1:15" s="32" customFormat="1" ht="15.75" customHeight="1" x14ac:dyDescent="0.2">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c r="N715" s="32">
        <f t="shared" ca="1" si="22"/>
        <v>29</v>
      </c>
      <c r="O715" s="32" t="str">
        <f t="shared" ca="1" si="23"/>
        <v>20-29</v>
      </c>
    </row>
    <row r="716" spans="1:15" s="32" customFormat="1" ht="15.75" customHeight="1" x14ac:dyDescent="0.2">
      <c r="A716" s="32">
        <v>714</v>
      </c>
      <c r="B716" s="38" t="s">
        <v>6059</v>
      </c>
      <c r="C716" s="38" t="s">
        <v>6060</v>
      </c>
      <c r="D716" s="38" t="s">
        <v>74</v>
      </c>
      <c r="E716" s="32">
        <v>12</v>
      </c>
      <c r="F716" s="51">
        <v>23571</v>
      </c>
      <c r="H716" s="38" t="s">
        <v>78</v>
      </c>
      <c r="I716" s="38" t="s">
        <v>131</v>
      </c>
      <c r="J716" s="38" t="s">
        <v>80</v>
      </c>
      <c r="K716" s="53">
        <v>100</v>
      </c>
      <c r="L716" s="38" t="s">
        <v>81</v>
      </c>
      <c r="M716" s="32">
        <v>15</v>
      </c>
      <c r="N716" s="32">
        <f t="shared" ca="1" si="22"/>
        <v>59</v>
      </c>
      <c r="O716" s="32" t="str">
        <f t="shared" ca="1" si="23"/>
        <v>50-59</v>
      </c>
    </row>
    <row r="717" spans="1:15" s="32" customFormat="1" ht="15.75" customHeight="1" x14ac:dyDescent="0.2">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c r="N717" s="32">
        <f t="shared" ca="1" si="22"/>
        <v>55</v>
      </c>
      <c r="O717" s="32" t="str">
        <f t="shared" ca="1" si="23"/>
        <v>50-59</v>
      </c>
    </row>
    <row r="718" spans="1:15" s="32" customFormat="1" ht="15.75" customHeight="1" x14ac:dyDescent="0.2">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c r="N718" s="32">
        <f t="shared" ca="1" si="22"/>
        <v>43</v>
      </c>
      <c r="O718" s="32" t="str">
        <f t="shared" ca="1" si="23"/>
        <v>40-49</v>
      </c>
    </row>
    <row r="719" spans="1:15" s="32" customFormat="1" ht="15.75" customHeight="1" x14ac:dyDescent="0.2">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c r="N719" s="32">
        <f t="shared" ca="1" si="22"/>
        <v>46</v>
      </c>
      <c r="O719" s="32" t="str">
        <f t="shared" ca="1" si="23"/>
        <v>40-49</v>
      </c>
    </row>
    <row r="720" spans="1:15" s="32" customFormat="1" ht="15.75" customHeight="1" x14ac:dyDescent="0.2">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c r="N720" s="32">
        <f t="shared" ca="1" si="22"/>
        <v>45</v>
      </c>
      <c r="O720" s="32" t="str">
        <f t="shared" ca="1" si="23"/>
        <v>40-49</v>
      </c>
    </row>
    <row r="721" spans="1:15" s="32" customFormat="1" ht="15.75" customHeight="1" x14ac:dyDescent="0.2">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c r="N721" s="32">
        <f t="shared" ca="1" si="22"/>
        <v>69</v>
      </c>
      <c r="O721" s="32" t="str">
        <f t="shared" ca="1" si="23"/>
        <v>60-69</v>
      </c>
    </row>
    <row r="722" spans="1:15" s="32" customFormat="1" ht="15.75" customHeight="1" x14ac:dyDescent="0.2">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c r="N722" s="32">
        <f t="shared" ca="1" si="22"/>
        <v>92</v>
      </c>
      <c r="O722" s="32" t="str">
        <f t="shared" ca="1" si="23"/>
        <v>90-99</v>
      </c>
    </row>
    <row r="723" spans="1:15" s="32" customFormat="1" ht="15.75" customHeight="1" x14ac:dyDescent="0.2">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c r="N723" s="32">
        <f t="shared" ca="1" si="22"/>
        <v>30</v>
      </c>
      <c r="O723" s="32" t="str">
        <f t="shared" ca="1" si="23"/>
        <v>30-39</v>
      </c>
    </row>
    <row r="724" spans="1:15" s="32" customFormat="1" ht="15.75" customHeight="1" x14ac:dyDescent="0.2">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c r="N724" s="32">
        <f t="shared" ca="1" si="22"/>
        <v>67</v>
      </c>
      <c r="O724" s="32" t="str">
        <f t="shared" ca="1" si="23"/>
        <v>60-69</v>
      </c>
    </row>
    <row r="725" spans="1:15" s="32" customFormat="1" ht="15.75" customHeight="1" x14ac:dyDescent="0.2">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c r="N725" s="32">
        <f t="shared" ca="1" si="22"/>
        <v>60</v>
      </c>
      <c r="O725" s="32" t="str">
        <f t="shared" ca="1" si="23"/>
        <v>60-69</v>
      </c>
    </row>
    <row r="726" spans="1:15" s="32" customFormat="1" ht="15.75" customHeight="1" x14ac:dyDescent="0.2">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c r="N726" s="32">
        <f t="shared" ca="1" si="22"/>
        <v>48</v>
      </c>
      <c r="O726" s="32" t="str">
        <f t="shared" ca="1" si="23"/>
        <v>40-49</v>
      </c>
    </row>
    <row r="727" spans="1:15" s="32" customFormat="1" ht="15.75" customHeight="1" x14ac:dyDescent="0.2">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c r="N727" s="32">
        <f t="shared" ca="1" si="22"/>
        <v>58</v>
      </c>
      <c r="O727" s="32" t="str">
        <f t="shared" ca="1" si="23"/>
        <v>50-59</v>
      </c>
    </row>
    <row r="728" spans="1:15" s="32" customFormat="1" ht="15.75" customHeight="1" x14ac:dyDescent="0.2">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c r="N728" s="32">
        <f t="shared" ca="1" si="22"/>
        <v>45</v>
      </c>
      <c r="O728" s="32" t="str">
        <f t="shared" ca="1" si="23"/>
        <v>40-49</v>
      </c>
    </row>
    <row r="729" spans="1:15" s="32" customFormat="1" ht="15.75" customHeight="1" x14ac:dyDescent="0.2">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c r="N729" s="32">
        <f t="shared" ca="1" si="22"/>
        <v>45</v>
      </c>
      <c r="O729" s="32" t="str">
        <f t="shared" ca="1" si="23"/>
        <v>40-49</v>
      </c>
    </row>
    <row r="730" spans="1:15" s="32" customFormat="1" ht="15.75" customHeight="1" x14ac:dyDescent="0.2">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c r="N730" s="32">
        <f t="shared" ca="1" si="22"/>
        <v>67</v>
      </c>
      <c r="O730" s="32" t="str">
        <f t="shared" ca="1" si="23"/>
        <v>60-69</v>
      </c>
    </row>
    <row r="731" spans="1:15" s="32" customFormat="1" ht="15.75" customHeight="1" x14ac:dyDescent="0.2">
      <c r="A731" s="32">
        <v>729</v>
      </c>
      <c r="B731" s="38" t="s">
        <v>6087</v>
      </c>
      <c r="C731" s="38" t="s">
        <v>6088</v>
      </c>
      <c r="D731" s="38" t="s">
        <v>100</v>
      </c>
      <c r="E731" s="32">
        <v>30</v>
      </c>
      <c r="F731" s="51">
        <v>26960</v>
      </c>
      <c r="G731" s="38" t="s">
        <v>1218</v>
      </c>
      <c r="H731" s="38" t="s">
        <v>191</v>
      </c>
      <c r="I731" s="38" t="s">
        <v>104</v>
      </c>
      <c r="J731" s="38" t="s">
        <v>80</v>
      </c>
      <c r="L731" s="38" t="s">
        <v>93</v>
      </c>
      <c r="M731" s="32">
        <v>11</v>
      </c>
      <c r="N731" s="32">
        <f t="shared" ca="1" si="22"/>
        <v>50</v>
      </c>
      <c r="O731" s="32" t="str">
        <f t="shared" ca="1" si="23"/>
        <v>50-59</v>
      </c>
    </row>
    <row r="732" spans="1:15" s="32" customFormat="1" ht="15.75" customHeight="1" x14ac:dyDescent="0.2">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c r="N732" s="32">
        <f t="shared" ca="1" si="22"/>
        <v>55</v>
      </c>
      <c r="O732" s="32" t="str">
        <f t="shared" ca="1" si="23"/>
        <v>50-59</v>
      </c>
    </row>
    <row r="733" spans="1:15" s="32" customFormat="1" ht="15.75" customHeight="1" x14ac:dyDescent="0.2">
      <c r="A733" s="32">
        <v>731</v>
      </c>
      <c r="B733" s="38" t="s">
        <v>6091</v>
      </c>
      <c r="C733" s="38" t="s">
        <v>6092</v>
      </c>
      <c r="D733" s="38" t="s">
        <v>100</v>
      </c>
      <c r="E733" s="32">
        <v>57</v>
      </c>
      <c r="F733" s="51">
        <v>25541</v>
      </c>
      <c r="H733" s="38" t="s">
        <v>250</v>
      </c>
      <c r="I733" s="38" t="s">
        <v>79</v>
      </c>
      <c r="J733" s="38" t="s">
        <v>80</v>
      </c>
      <c r="K733" s="32">
        <v>0</v>
      </c>
      <c r="L733" s="38" t="s">
        <v>93</v>
      </c>
      <c r="M733" s="32">
        <v>6</v>
      </c>
      <c r="N733" s="32">
        <f t="shared" ca="1" si="22"/>
        <v>53</v>
      </c>
      <c r="O733" s="32" t="str">
        <f t="shared" ca="1" si="23"/>
        <v>50-59</v>
      </c>
    </row>
    <row r="734" spans="1:15" s="32" customFormat="1" ht="15.75" customHeight="1" x14ac:dyDescent="0.2">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c r="N734" s="32">
        <f t="shared" ca="1" si="22"/>
        <v>56</v>
      </c>
      <c r="O734" s="32" t="str">
        <f t="shared" ca="1" si="23"/>
        <v>50-59</v>
      </c>
    </row>
    <row r="735" spans="1:15" s="32" customFormat="1" ht="15.75" customHeight="1" x14ac:dyDescent="0.2">
      <c r="A735" s="32">
        <v>733</v>
      </c>
      <c r="B735" s="38" t="s">
        <v>6095</v>
      </c>
      <c r="C735" s="38" t="s">
        <v>6096</v>
      </c>
      <c r="D735" s="38" t="s">
        <v>74</v>
      </c>
      <c r="E735" s="32">
        <v>25</v>
      </c>
      <c r="F735" s="51">
        <v>26998</v>
      </c>
      <c r="H735" s="38" t="s">
        <v>78</v>
      </c>
      <c r="I735" s="38" t="s">
        <v>79</v>
      </c>
      <c r="J735" s="38" t="s">
        <v>80</v>
      </c>
      <c r="K735" s="32">
        <v>-0.5</v>
      </c>
      <c r="L735" s="38" t="s">
        <v>93</v>
      </c>
      <c r="M735" s="32">
        <v>13</v>
      </c>
      <c r="N735" s="32">
        <f t="shared" ca="1" si="22"/>
        <v>49</v>
      </c>
      <c r="O735" s="32" t="str">
        <f t="shared" ca="1" si="23"/>
        <v>40-49</v>
      </c>
    </row>
    <row r="736" spans="1:15" s="32" customFormat="1" ht="15.75" customHeight="1" x14ac:dyDescent="0.2">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c r="N736" s="32">
        <f t="shared" ca="1" si="22"/>
        <v>43</v>
      </c>
      <c r="O736" s="32" t="str">
        <f t="shared" ca="1" si="23"/>
        <v>40-49</v>
      </c>
    </row>
    <row r="737" spans="1:15" s="32" customFormat="1" ht="15.75" customHeight="1" x14ac:dyDescent="0.2">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c r="N737" s="32">
        <f t="shared" ca="1" si="22"/>
        <v>58</v>
      </c>
      <c r="O737" s="32" t="str">
        <f t="shared" ca="1" si="23"/>
        <v>50-59</v>
      </c>
    </row>
    <row r="738" spans="1:15" s="32" customFormat="1" ht="15.75" customHeight="1" x14ac:dyDescent="0.2">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c r="N738" s="32">
        <f t="shared" ca="1" si="22"/>
        <v>49</v>
      </c>
      <c r="O738" s="32" t="str">
        <f t="shared" ca="1" si="23"/>
        <v>40-49</v>
      </c>
    </row>
    <row r="739" spans="1:15" s="32" customFormat="1" ht="15.75" customHeight="1" x14ac:dyDescent="0.2">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c r="N739" s="32">
        <f t="shared" ca="1" si="22"/>
        <v>40</v>
      </c>
      <c r="O739" s="32" t="str">
        <f t="shared" ca="1" si="23"/>
        <v>40-49</v>
      </c>
    </row>
    <row r="740" spans="1:15" s="32" customFormat="1" ht="15.75" customHeight="1" x14ac:dyDescent="0.2">
      <c r="A740" s="32">
        <v>738</v>
      </c>
      <c r="B740" s="38" t="s">
        <v>6105</v>
      </c>
      <c r="C740" s="38" t="s">
        <v>6106</v>
      </c>
      <c r="D740" s="38" t="s">
        <v>100</v>
      </c>
      <c r="E740" s="32">
        <v>51</v>
      </c>
      <c r="F740" s="51">
        <v>31024</v>
      </c>
      <c r="H740" s="38" t="s">
        <v>415</v>
      </c>
      <c r="I740" s="38" t="s">
        <v>79</v>
      </c>
      <c r="J740" s="38" t="s">
        <v>80</v>
      </c>
      <c r="K740" s="38" t="s">
        <v>4778</v>
      </c>
      <c r="L740" s="38" t="s">
        <v>81</v>
      </c>
      <c r="M740" s="32">
        <v>9</v>
      </c>
      <c r="N740" s="32">
        <f t="shared" ca="1" si="22"/>
        <v>38</v>
      </c>
      <c r="O740" s="32" t="str">
        <f t="shared" ca="1" si="23"/>
        <v>30-39</v>
      </c>
    </row>
    <row r="741" spans="1:15" s="32" customFormat="1" ht="15.75" customHeight="1" x14ac:dyDescent="0.2">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c r="N741" s="32">
        <f t="shared" ca="1" si="22"/>
        <v>58</v>
      </c>
      <c r="O741" s="32" t="str">
        <f t="shared" ca="1" si="23"/>
        <v>50-59</v>
      </c>
    </row>
    <row r="742" spans="1:15" s="32" customFormat="1" ht="15.75" customHeight="1" x14ac:dyDescent="0.2">
      <c r="A742" s="32">
        <v>740</v>
      </c>
      <c r="B742" s="38" t="s">
        <v>2733</v>
      </c>
      <c r="C742" s="38" t="s">
        <v>6109</v>
      </c>
      <c r="D742" s="38" t="s">
        <v>74</v>
      </c>
      <c r="E742" s="32">
        <v>9</v>
      </c>
      <c r="F742" s="51">
        <v>34564</v>
      </c>
      <c r="H742" s="38" t="s">
        <v>103</v>
      </c>
      <c r="I742" s="38" t="s">
        <v>104</v>
      </c>
      <c r="J742" s="38" t="s">
        <v>80</v>
      </c>
      <c r="L742" s="38" t="s">
        <v>93</v>
      </c>
      <c r="M742" s="32">
        <v>6</v>
      </c>
      <c r="N742" s="32">
        <f t="shared" ca="1" si="22"/>
        <v>29</v>
      </c>
      <c r="O742" s="32" t="str">
        <f t="shared" ca="1" si="23"/>
        <v>20-29</v>
      </c>
    </row>
    <row r="743" spans="1:15" s="32" customFormat="1" ht="15.75" customHeight="1" x14ac:dyDescent="0.2">
      <c r="A743" s="32">
        <v>741</v>
      </c>
      <c r="B743" s="38" t="s">
        <v>6110</v>
      </c>
      <c r="C743" s="38" t="s">
        <v>6111</v>
      </c>
      <c r="D743" s="38" t="s">
        <v>100</v>
      </c>
      <c r="E743" s="32">
        <v>16</v>
      </c>
      <c r="F743" s="51">
        <v>28901</v>
      </c>
      <c r="H743" s="38" t="s">
        <v>250</v>
      </c>
      <c r="I743" s="38" t="s">
        <v>79</v>
      </c>
      <c r="J743" s="38" t="s">
        <v>80</v>
      </c>
      <c r="K743" s="38" t="s">
        <v>5453</v>
      </c>
      <c r="L743" s="38" t="s">
        <v>93</v>
      </c>
      <c r="M743" s="32">
        <v>11</v>
      </c>
      <c r="N743" s="32">
        <f t="shared" ca="1" si="22"/>
        <v>44</v>
      </c>
      <c r="O743" s="32" t="str">
        <f t="shared" ca="1" si="23"/>
        <v>40-49</v>
      </c>
    </row>
    <row r="744" spans="1:15" s="32" customFormat="1" ht="15.75" customHeight="1" x14ac:dyDescent="0.2">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c r="N744" s="32">
        <f t="shared" ca="1" si="22"/>
        <v>57</v>
      </c>
      <c r="O744" s="32" t="str">
        <f t="shared" ca="1" si="23"/>
        <v>50-59</v>
      </c>
    </row>
    <row r="745" spans="1:15" s="32" customFormat="1" ht="15.75" customHeight="1" x14ac:dyDescent="0.2">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c r="N745" s="32">
        <f t="shared" ca="1" si="22"/>
        <v>42</v>
      </c>
      <c r="O745" s="32" t="str">
        <f t="shared" ca="1" si="23"/>
        <v>40-49</v>
      </c>
    </row>
    <row r="746" spans="1:15" s="32" customFormat="1" ht="15.75" customHeight="1" x14ac:dyDescent="0.2">
      <c r="A746" s="32">
        <v>744</v>
      </c>
      <c r="B746" s="38" t="s">
        <v>6078</v>
      </c>
      <c r="D746" s="38" t="s">
        <v>74</v>
      </c>
      <c r="E746" s="32">
        <v>54</v>
      </c>
      <c r="F746" s="51">
        <v>28367</v>
      </c>
      <c r="G746" s="38" t="s">
        <v>895</v>
      </c>
      <c r="H746" s="38" t="s">
        <v>78</v>
      </c>
      <c r="I746" s="38" t="s">
        <v>104</v>
      </c>
      <c r="J746" s="38" t="s">
        <v>80</v>
      </c>
      <c r="K746" s="38" t="s">
        <v>4869</v>
      </c>
      <c r="L746" s="38" t="s">
        <v>81</v>
      </c>
      <c r="M746" s="32">
        <v>14</v>
      </c>
      <c r="N746" s="32">
        <f t="shared" ca="1" si="22"/>
        <v>46</v>
      </c>
      <c r="O746" s="32" t="str">
        <f t="shared" ca="1" si="23"/>
        <v>40-49</v>
      </c>
    </row>
    <row r="747" spans="1:15" s="32" customFormat="1" ht="15.75" customHeight="1" x14ac:dyDescent="0.2">
      <c r="A747" s="32">
        <v>745</v>
      </c>
      <c r="B747" s="38" t="s">
        <v>6114</v>
      </c>
      <c r="C747" s="38" t="s">
        <v>6115</v>
      </c>
      <c r="D747" s="38" t="s">
        <v>100</v>
      </c>
      <c r="E747" s="32">
        <v>84</v>
      </c>
      <c r="F747" s="51">
        <v>28571</v>
      </c>
      <c r="H747" s="38" t="s">
        <v>78</v>
      </c>
      <c r="I747" s="38" t="s">
        <v>79</v>
      </c>
      <c r="J747" s="38" t="s">
        <v>80</v>
      </c>
      <c r="K747" s="32">
        <v>-0.5</v>
      </c>
      <c r="L747" s="38" t="s">
        <v>81</v>
      </c>
      <c r="M747" s="32">
        <v>13</v>
      </c>
      <c r="N747" s="32">
        <f t="shared" ca="1" si="22"/>
        <v>45</v>
      </c>
      <c r="O747" s="32" t="str">
        <f t="shared" ca="1" si="23"/>
        <v>40-49</v>
      </c>
    </row>
    <row r="748" spans="1:15" s="32" customFormat="1" ht="15.75" customHeight="1" x14ac:dyDescent="0.2">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c r="N748" s="32">
        <f t="shared" ca="1" si="22"/>
        <v>59</v>
      </c>
      <c r="O748" s="32" t="str">
        <f t="shared" ca="1" si="23"/>
        <v>50-59</v>
      </c>
    </row>
    <row r="749" spans="1:15" s="32" customFormat="1" ht="15.75" customHeight="1" x14ac:dyDescent="0.2">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c r="N749" s="32">
        <f t="shared" ca="1" si="22"/>
        <v>45</v>
      </c>
      <c r="O749" s="32" t="str">
        <f t="shared" ca="1" si="23"/>
        <v>40-49</v>
      </c>
    </row>
    <row r="750" spans="1:15" s="32" customFormat="1" ht="15.75" customHeight="1" x14ac:dyDescent="0.2">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c r="N750" s="32">
        <f t="shared" ca="1" si="22"/>
        <v>42</v>
      </c>
      <c r="O750" s="32" t="str">
        <f t="shared" ca="1" si="23"/>
        <v>40-49</v>
      </c>
    </row>
    <row r="751" spans="1:15" s="32" customFormat="1" ht="15.75" customHeight="1" x14ac:dyDescent="0.2">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c r="N751" s="32">
        <f t="shared" ca="1" si="22"/>
        <v>51</v>
      </c>
      <c r="O751" s="32" t="str">
        <f t="shared" ca="1" si="23"/>
        <v>50-59</v>
      </c>
    </row>
    <row r="752" spans="1:15" s="32" customFormat="1" ht="15.75" customHeight="1" x14ac:dyDescent="0.2">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c r="N752" s="32">
        <f t="shared" ca="1" si="22"/>
        <v>28</v>
      </c>
      <c r="O752" s="32" t="str">
        <f t="shared" ca="1" si="23"/>
        <v>20-29</v>
      </c>
    </row>
    <row r="753" spans="1:15" s="32" customFormat="1" ht="15.75" customHeight="1" x14ac:dyDescent="0.2">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c r="N753" s="32">
        <f t="shared" ca="1" si="22"/>
        <v>22</v>
      </c>
      <c r="O753" s="32" t="str">
        <f t="shared" ca="1" si="23"/>
        <v>20-29</v>
      </c>
    </row>
    <row r="754" spans="1:15" s="32" customFormat="1" ht="15.75" customHeight="1" x14ac:dyDescent="0.2">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c r="N754" s="32">
        <f t="shared" ca="1" si="22"/>
        <v>62</v>
      </c>
      <c r="O754" s="32" t="str">
        <f t="shared" ca="1" si="23"/>
        <v>60-69</v>
      </c>
    </row>
    <row r="755" spans="1:15" s="32" customFormat="1" ht="15.75" customHeight="1" x14ac:dyDescent="0.2">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c r="N755" s="32">
        <f t="shared" ca="1" si="22"/>
        <v>53</v>
      </c>
      <c r="O755" s="32" t="str">
        <f t="shared" ca="1" si="23"/>
        <v>50-59</v>
      </c>
    </row>
    <row r="756" spans="1:15" s="32" customFormat="1" ht="15.75" customHeight="1" x14ac:dyDescent="0.2">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c r="N756" s="32">
        <f t="shared" ca="1" si="22"/>
        <v>44</v>
      </c>
      <c r="O756" s="32" t="str">
        <f t="shared" ca="1" si="23"/>
        <v>40-49</v>
      </c>
    </row>
    <row r="757" spans="1:15" s="32" customFormat="1" ht="15.75" customHeight="1" x14ac:dyDescent="0.2">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c r="N757" s="32">
        <f t="shared" ca="1" si="22"/>
        <v>30</v>
      </c>
      <c r="O757" s="32" t="str">
        <f t="shared" ca="1" si="23"/>
        <v>30-39</v>
      </c>
    </row>
    <row r="758" spans="1:15" s="32" customFormat="1" ht="15.75" customHeight="1" x14ac:dyDescent="0.2">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c r="N758" s="32">
        <f t="shared" ca="1" si="22"/>
        <v>49</v>
      </c>
      <c r="O758" s="32" t="str">
        <f t="shared" ca="1" si="23"/>
        <v>40-49</v>
      </c>
    </row>
    <row r="759" spans="1:15" s="32" customFormat="1" ht="15.75" customHeight="1" x14ac:dyDescent="0.2">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c r="N759" s="32">
        <f t="shared" ca="1" si="22"/>
        <v>46</v>
      </c>
      <c r="O759" s="32" t="str">
        <f t="shared" ca="1" si="23"/>
        <v>40-49</v>
      </c>
    </row>
    <row r="760" spans="1:15" s="32" customFormat="1" ht="15.75" customHeight="1" x14ac:dyDescent="0.2">
      <c r="A760" s="32">
        <v>758</v>
      </c>
      <c r="B760" s="38" t="s">
        <v>6141</v>
      </c>
      <c r="C760" s="38" t="s">
        <v>6142</v>
      </c>
      <c r="D760" s="38" t="s">
        <v>100</v>
      </c>
      <c r="E760" s="32">
        <v>99</v>
      </c>
      <c r="F760" s="51">
        <v>24569</v>
      </c>
      <c r="H760" s="38" t="s">
        <v>78</v>
      </c>
      <c r="I760" s="38" t="s">
        <v>131</v>
      </c>
      <c r="J760" s="38" t="s">
        <v>80</v>
      </c>
      <c r="K760" s="38" t="s">
        <v>4819</v>
      </c>
      <c r="L760" s="38" t="s">
        <v>81</v>
      </c>
      <c r="M760" s="32">
        <v>11</v>
      </c>
      <c r="N760" s="32">
        <f t="shared" ca="1" si="22"/>
        <v>56</v>
      </c>
      <c r="O760" s="32" t="str">
        <f t="shared" ca="1" si="23"/>
        <v>50-59</v>
      </c>
    </row>
    <row r="761" spans="1:15" s="32" customFormat="1" ht="15.75" customHeight="1" x14ac:dyDescent="0.2">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c r="N761" s="32">
        <f t="shared" ca="1" si="22"/>
        <v>60</v>
      </c>
      <c r="O761" s="32" t="str">
        <f t="shared" ca="1" si="23"/>
        <v>60-69</v>
      </c>
    </row>
    <row r="762" spans="1:15" s="32" customFormat="1" ht="15.75" customHeight="1" x14ac:dyDescent="0.2">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c r="N762" s="32">
        <f t="shared" ca="1" si="22"/>
        <v>45</v>
      </c>
      <c r="O762" s="32" t="str">
        <f t="shared" ca="1" si="23"/>
        <v>40-49</v>
      </c>
    </row>
    <row r="763" spans="1:15" s="32" customFormat="1" ht="15.75" customHeight="1" x14ac:dyDescent="0.2">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c r="N763" s="32">
        <f t="shared" ca="1" si="22"/>
        <v>45</v>
      </c>
      <c r="O763" s="32" t="str">
        <f t="shared" ca="1" si="23"/>
        <v>40-49</v>
      </c>
    </row>
    <row r="764" spans="1:15" s="32" customFormat="1" ht="15.75" customHeight="1" x14ac:dyDescent="0.2">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c r="N764" s="32">
        <f t="shared" ca="1" si="22"/>
        <v>43</v>
      </c>
      <c r="O764" s="32" t="str">
        <f t="shared" ca="1" si="23"/>
        <v>40-49</v>
      </c>
    </row>
    <row r="765" spans="1:15" s="32" customFormat="1" ht="15.75" customHeight="1" x14ac:dyDescent="0.2">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c r="N765" s="32">
        <f t="shared" ca="1" si="22"/>
        <v>35</v>
      </c>
      <c r="O765" s="32" t="str">
        <f t="shared" ca="1" si="23"/>
        <v>30-39</v>
      </c>
    </row>
    <row r="766" spans="1:15" s="32" customFormat="1" ht="15.75" customHeight="1" x14ac:dyDescent="0.2">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c r="N766" s="32">
        <f t="shared" ca="1" si="22"/>
        <v>46</v>
      </c>
      <c r="O766" s="32" t="str">
        <f t="shared" ca="1" si="23"/>
        <v>40-49</v>
      </c>
    </row>
    <row r="767" spans="1:15" s="32" customFormat="1" ht="15.75" customHeight="1" x14ac:dyDescent="0.2">
      <c r="A767" s="32">
        <v>765</v>
      </c>
      <c r="B767" s="38" t="s">
        <v>5628</v>
      </c>
      <c r="C767" s="38" t="s">
        <v>6155</v>
      </c>
      <c r="D767" s="38" t="s">
        <v>100</v>
      </c>
      <c r="E767" s="32">
        <v>50</v>
      </c>
      <c r="F767" s="51">
        <v>30925</v>
      </c>
      <c r="H767" s="38" t="s">
        <v>147</v>
      </c>
      <c r="I767" s="38" t="s">
        <v>104</v>
      </c>
      <c r="J767" s="38" t="s">
        <v>80</v>
      </c>
      <c r="K767" s="38" t="s">
        <v>4725</v>
      </c>
      <c r="L767" s="38" t="s">
        <v>93</v>
      </c>
      <c r="M767" s="32">
        <v>16</v>
      </c>
      <c r="N767" s="32">
        <f t="shared" ca="1" si="22"/>
        <v>39</v>
      </c>
      <c r="O767" s="32" t="str">
        <f t="shared" ca="1" si="23"/>
        <v>30-39</v>
      </c>
    </row>
    <row r="768" spans="1:15" s="32" customFormat="1" ht="15.75" customHeight="1" x14ac:dyDescent="0.2">
      <c r="A768" s="32">
        <v>766</v>
      </c>
      <c r="B768" s="38" t="s">
        <v>6156</v>
      </c>
      <c r="C768" s="38" t="s">
        <v>6157</v>
      </c>
      <c r="D768" s="38" t="s">
        <v>100</v>
      </c>
      <c r="E768" s="32">
        <v>16</v>
      </c>
      <c r="F768" s="51">
        <v>27506</v>
      </c>
      <c r="H768" s="38" t="s">
        <v>147</v>
      </c>
      <c r="I768" s="38" t="s">
        <v>79</v>
      </c>
      <c r="J768" s="38" t="s">
        <v>80</v>
      </c>
      <c r="K768" s="38" t="s">
        <v>5475</v>
      </c>
      <c r="L768" s="38" t="s">
        <v>81</v>
      </c>
      <c r="M768" s="32">
        <v>14</v>
      </c>
      <c r="N768" s="32">
        <f t="shared" ca="1" si="22"/>
        <v>48</v>
      </c>
      <c r="O768" s="32" t="str">
        <f t="shared" ca="1" si="23"/>
        <v>40-49</v>
      </c>
    </row>
    <row r="769" spans="1:15" s="32" customFormat="1" ht="15.75" customHeight="1" x14ac:dyDescent="0.2">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c r="N769" s="32">
        <f t="shared" ca="1" si="22"/>
        <v>67</v>
      </c>
      <c r="O769" s="32" t="str">
        <f t="shared" ca="1" si="23"/>
        <v>60-69</v>
      </c>
    </row>
    <row r="770" spans="1:15" s="32" customFormat="1" ht="15.75" customHeight="1" x14ac:dyDescent="0.2">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c r="N770" s="32">
        <f t="shared" ca="1" si="22"/>
        <v>49</v>
      </c>
      <c r="O770" s="32" t="str">
        <f t="shared" ca="1" si="23"/>
        <v>40-49</v>
      </c>
    </row>
    <row r="771" spans="1:15" s="32" customFormat="1" ht="15.75" customHeight="1" x14ac:dyDescent="0.2">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c r="N771" s="32">
        <f t="shared" ca="1" si="22"/>
        <v>61</v>
      </c>
      <c r="O771" s="32" t="str">
        <f t="shared" ca="1" si="23"/>
        <v>60-69</v>
      </c>
    </row>
    <row r="772" spans="1:15" s="32" customFormat="1" ht="15.75" customHeight="1" x14ac:dyDescent="0.2">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c r="N772" s="32">
        <f t="shared" ref="N772:N835" ca="1" si="24">DATEDIF(F772, TODAY(), "Y")</f>
        <v>39</v>
      </c>
      <c r="O772" s="32" t="str">
        <f t="shared" ref="O772:O835" ca="1" si="25">IF(AND(N772&gt;=20,N772&lt;=29),"20-29",
IF(AND(N772&gt;=30,N772&lt;=39),"30-39",
IF(AND(N772&gt;=40,N772&lt;=49),"40-49",
IF(AND(N772&gt;=50,N772&lt;=59),"50-59",
IF(AND(N772&gt;=60,N772&lt;=69),"60-69",
IF(AND(N772&gt;=70,N772&lt;=79),"70-79",
IF(AND(N772&gt;=80,N772&lt;=89),"80-89",
IF(AND(N772&gt;=90,N772&lt;=99),"90-99",
IF(AND(N772&gt;=100,N772&lt;=109),"100-109",IF(AND(N772&gt;=110,N772&lt;=119),"110-119",IF(AND(N772&gt;=120,N772&lt;=129),"120-129")))))))))))</f>
        <v>30-39</v>
      </c>
    </row>
    <row r="773" spans="1:15" s="32" customFormat="1" ht="15.75" customHeight="1" x14ac:dyDescent="0.2">
      <c r="A773" s="32">
        <v>771</v>
      </c>
      <c r="B773" s="38" t="s">
        <v>6166</v>
      </c>
      <c r="C773" s="38" t="s">
        <v>6167</v>
      </c>
      <c r="D773" s="38" t="s">
        <v>74</v>
      </c>
      <c r="E773" s="32">
        <v>12</v>
      </c>
      <c r="F773" s="51">
        <v>23448</v>
      </c>
      <c r="H773" s="38" t="s">
        <v>250</v>
      </c>
      <c r="I773" s="38" t="s">
        <v>104</v>
      </c>
      <c r="J773" s="38" t="s">
        <v>80</v>
      </c>
      <c r="K773" s="38" t="s">
        <v>5475</v>
      </c>
      <c r="L773" s="38" t="s">
        <v>81</v>
      </c>
      <c r="M773" s="32">
        <v>8</v>
      </c>
      <c r="N773" s="32">
        <f t="shared" ca="1" si="24"/>
        <v>59</v>
      </c>
      <c r="O773" s="32" t="str">
        <f t="shared" ca="1" si="25"/>
        <v>50-59</v>
      </c>
    </row>
    <row r="774" spans="1:15" s="32" customFormat="1" ht="15.75" customHeight="1" x14ac:dyDescent="0.2">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c r="N774" s="32">
        <f t="shared" ca="1" si="24"/>
        <v>24</v>
      </c>
      <c r="O774" s="32" t="str">
        <f t="shared" ca="1" si="25"/>
        <v>20-29</v>
      </c>
    </row>
    <row r="775" spans="1:15" s="32" customFormat="1" ht="15.75" customHeight="1" x14ac:dyDescent="0.2">
      <c r="A775" s="32">
        <v>773</v>
      </c>
      <c r="B775" s="38" t="s">
        <v>6170</v>
      </c>
      <c r="C775" s="38" t="s">
        <v>6171</v>
      </c>
      <c r="D775" s="38" t="s">
        <v>74</v>
      </c>
      <c r="E775" s="32">
        <v>77</v>
      </c>
      <c r="F775" s="51">
        <v>31090</v>
      </c>
      <c r="H775" s="38" t="s">
        <v>103</v>
      </c>
      <c r="I775" s="38" t="s">
        <v>104</v>
      </c>
      <c r="J775" s="38" t="s">
        <v>80</v>
      </c>
      <c r="K775" s="38" t="s">
        <v>4860</v>
      </c>
      <c r="L775" s="38" t="s">
        <v>81</v>
      </c>
      <c r="M775" s="32">
        <v>20</v>
      </c>
      <c r="N775" s="32">
        <f t="shared" ca="1" si="24"/>
        <v>38</v>
      </c>
      <c r="O775" s="32" t="str">
        <f t="shared" ca="1" si="25"/>
        <v>30-39</v>
      </c>
    </row>
    <row r="776" spans="1:15" s="32" customFormat="1" ht="15.75" customHeight="1" x14ac:dyDescent="0.2">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c r="N776" s="32">
        <f t="shared" ca="1" si="24"/>
        <v>24</v>
      </c>
      <c r="O776" s="32" t="str">
        <f t="shared" ca="1" si="25"/>
        <v>20-29</v>
      </c>
    </row>
    <row r="777" spans="1:15" s="32" customFormat="1" ht="15.75" customHeight="1" x14ac:dyDescent="0.2">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c r="N777" s="32">
        <f t="shared" ca="1" si="24"/>
        <v>41</v>
      </c>
      <c r="O777" s="32" t="str">
        <f t="shared" ca="1" si="25"/>
        <v>40-49</v>
      </c>
    </row>
    <row r="778" spans="1:15" s="32" customFormat="1" ht="15.75" customHeight="1" x14ac:dyDescent="0.2">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c r="N778" s="32">
        <f t="shared" ca="1" si="24"/>
        <v>43</v>
      </c>
      <c r="O778" s="32" t="str">
        <f t="shared" ca="1" si="25"/>
        <v>40-49</v>
      </c>
    </row>
    <row r="779" spans="1:15" s="32" customFormat="1" ht="15.75" customHeight="1" x14ac:dyDescent="0.2">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c r="N779" s="32">
        <f t="shared" ca="1" si="24"/>
        <v>30</v>
      </c>
      <c r="O779" s="32" t="str">
        <f t="shared" ca="1" si="25"/>
        <v>30-39</v>
      </c>
    </row>
    <row r="780" spans="1:15" s="32" customFormat="1" ht="15.75" customHeight="1" x14ac:dyDescent="0.2">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c r="N780" s="32">
        <f t="shared" ca="1" si="24"/>
        <v>46</v>
      </c>
      <c r="O780" s="32" t="str">
        <f t="shared" ca="1" si="25"/>
        <v>40-49</v>
      </c>
    </row>
    <row r="781" spans="1:15" s="32" customFormat="1" ht="15.75" customHeight="1" x14ac:dyDescent="0.2">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c r="N781" s="32">
        <f t="shared" ca="1" si="24"/>
        <v>31</v>
      </c>
      <c r="O781" s="32" t="str">
        <f t="shared" ca="1" si="25"/>
        <v>30-39</v>
      </c>
    </row>
    <row r="782" spans="1:15" s="32" customFormat="1" ht="15.75" customHeight="1" x14ac:dyDescent="0.2">
      <c r="A782" s="32">
        <v>780</v>
      </c>
      <c r="B782" s="38" t="s">
        <v>4765</v>
      </c>
      <c r="D782" s="38" t="s">
        <v>100</v>
      </c>
      <c r="E782" s="32">
        <v>24</v>
      </c>
      <c r="F782" s="51">
        <v>26949</v>
      </c>
      <c r="G782" s="38" t="s">
        <v>1429</v>
      </c>
      <c r="H782" s="38" t="s">
        <v>103</v>
      </c>
      <c r="I782" s="38" t="s">
        <v>79</v>
      </c>
      <c r="J782" s="38" t="s">
        <v>80</v>
      </c>
      <c r="K782" s="38" t="s">
        <v>4869</v>
      </c>
      <c r="L782" s="38" t="s">
        <v>93</v>
      </c>
      <c r="M782" s="32">
        <v>20</v>
      </c>
      <c r="N782" s="32">
        <f t="shared" ca="1" si="24"/>
        <v>50</v>
      </c>
      <c r="O782" s="32" t="str">
        <f t="shared" ca="1" si="25"/>
        <v>50-59</v>
      </c>
    </row>
    <row r="783" spans="1:15" s="32" customFormat="1" ht="15.75" customHeight="1" x14ac:dyDescent="0.2">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c r="N783" s="32">
        <f t="shared" ca="1" si="24"/>
        <v>64</v>
      </c>
      <c r="O783" s="32" t="str">
        <f t="shared" ca="1" si="25"/>
        <v>60-69</v>
      </c>
    </row>
    <row r="784" spans="1:15" s="32" customFormat="1" ht="15.75" customHeight="1" x14ac:dyDescent="0.2">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c r="N784" s="32">
        <f t="shared" ca="1" si="24"/>
        <v>47</v>
      </c>
      <c r="O784" s="32" t="str">
        <f t="shared" ca="1" si="25"/>
        <v>40-49</v>
      </c>
    </row>
    <row r="785" spans="1:15" s="32" customFormat="1" ht="15.75" customHeight="1" x14ac:dyDescent="0.2">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c r="N785" s="32">
        <f t="shared" ca="1" si="24"/>
        <v>38</v>
      </c>
      <c r="O785" s="32" t="str">
        <f t="shared" ca="1" si="25"/>
        <v>30-39</v>
      </c>
    </row>
    <row r="786" spans="1:15" s="32" customFormat="1" ht="15.75" customHeight="1" x14ac:dyDescent="0.2">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c r="N786" s="32">
        <f t="shared" ca="1" si="24"/>
        <v>46</v>
      </c>
      <c r="O786" s="32" t="str">
        <f t="shared" ca="1" si="25"/>
        <v>40-49</v>
      </c>
    </row>
    <row r="787" spans="1:15" s="32" customFormat="1" ht="15.75" customHeight="1" x14ac:dyDescent="0.2">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c r="N787" s="32">
        <f t="shared" ca="1" si="24"/>
        <v>44</v>
      </c>
      <c r="O787" s="32" t="str">
        <f t="shared" ca="1" si="25"/>
        <v>40-49</v>
      </c>
    </row>
    <row r="788" spans="1:15" s="32" customFormat="1" ht="15.75" customHeight="1" x14ac:dyDescent="0.2">
      <c r="A788" s="32">
        <v>786</v>
      </c>
      <c r="B788" s="38" t="s">
        <v>4385</v>
      </c>
      <c r="C788" s="38" t="s">
        <v>6190</v>
      </c>
      <c r="D788" s="38" t="s">
        <v>74</v>
      </c>
      <c r="E788" s="32">
        <v>34</v>
      </c>
      <c r="F788" s="51">
        <v>31092</v>
      </c>
      <c r="H788" s="38" t="s">
        <v>103</v>
      </c>
      <c r="I788" s="38" t="s">
        <v>104</v>
      </c>
      <c r="J788" s="38" t="s">
        <v>80</v>
      </c>
      <c r="K788" s="38" t="s">
        <v>4856</v>
      </c>
      <c r="L788" s="38" t="s">
        <v>93</v>
      </c>
      <c r="M788" s="32">
        <v>16</v>
      </c>
      <c r="N788" s="32">
        <f t="shared" ca="1" si="24"/>
        <v>38</v>
      </c>
      <c r="O788" s="32" t="str">
        <f t="shared" ca="1" si="25"/>
        <v>30-39</v>
      </c>
    </row>
    <row r="789" spans="1:15" s="32" customFormat="1" ht="15.75" customHeight="1" x14ac:dyDescent="0.2">
      <c r="A789" s="32">
        <v>787</v>
      </c>
      <c r="B789" s="38" t="s">
        <v>6081</v>
      </c>
      <c r="C789" s="38" t="s">
        <v>6191</v>
      </c>
      <c r="D789" s="38" t="s">
        <v>100</v>
      </c>
      <c r="E789" s="32">
        <v>29</v>
      </c>
      <c r="F789" s="51">
        <v>35414</v>
      </c>
      <c r="H789" s="38" t="s">
        <v>147</v>
      </c>
      <c r="I789" s="38" t="s">
        <v>104</v>
      </c>
      <c r="J789" s="38" t="s">
        <v>80</v>
      </c>
      <c r="K789" s="38" t="s">
        <v>5062</v>
      </c>
      <c r="L789" s="38" t="s">
        <v>81</v>
      </c>
      <c r="M789" s="32">
        <v>2</v>
      </c>
      <c r="N789" s="32">
        <f t="shared" ca="1" si="24"/>
        <v>26</v>
      </c>
      <c r="O789" s="32" t="str">
        <f t="shared" ca="1" si="25"/>
        <v>20-29</v>
      </c>
    </row>
    <row r="790" spans="1:15" s="32" customFormat="1" ht="15.75" customHeight="1" x14ac:dyDescent="0.2">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c r="N790" s="32">
        <f t="shared" ca="1" si="24"/>
        <v>59</v>
      </c>
      <c r="O790" s="32" t="str">
        <f t="shared" ca="1" si="25"/>
        <v>50-59</v>
      </c>
    </row>
    <row r="791" spans="1:15" s="32" customFormat="1" ht="15.75" customHeight="1" x14ac:dyDescent="0.2">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c r="N791" s="32">
        <f t="shared" ca="1" si="24"/>
        <v>45</v>
      </c>
      <c r="O791" s="32" t="str">
        <f t="shared" ca="1" si="25"/>
        <v>40-49</v>
      </c>
    </row>
    <row r="792" spans="1:15" s="32" customFormat="1" ht="15.75" customHeight="1" x14ac:dyDescent="0.2">
      <c r="A792" s="32">
        <v>790</v>
      </c>
      <c r="B792" s="38" t="s">
        <v>6194</v>
      </c>
      <c r="D792" s="38" t="s">
        <v>100</v>
      </c>
      <c r="E792" s="32">
        <v>22</v>
      </c>
      <c r="F792" s="51">
        <v>24921</v>
      </c>
      <c r="G792" s="38" t="s">
        <v>952</v>
      </c>
      <c r="H792" s="38" t="s">
        <v>250</v>
      </c>
      <c r="I792" s="38" t="s">
        <v>104</v>
      </c>
      <c r="J792" s="38" t="s">
        <v>80</v>
      </c>
      <c r="K792" s="38" t="s">
        <v>4762</v>
      </c>
      <c r="L792" s="38" t="s">
        <v>93</v>
      </c>
      <c r="M792" s="32">
        <v>15</v>
      </c>
      <c r="N792" s="32">
        <f t="shared" ca="1" si="24"/>
        <v>55</v>
      </c>
      <c r="O792" s="32" t="str">
        <f t="shared" ca="1" si="25"/>
        <v>50-59</v>
      </c>
    </row>
    <row r="793" spans="1:15" s="32" customFormat="1" ht="15.75" customHeight="1" x14ac:dyDescent="0.2">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c r="N793" s="32">
        <f t="shared" ca="1" si="24"/>
        <v>55</v>
      </c>
      <c r="O793" s="32" t="str">
        <f t="shared" ca="1" si="25"/>
        <v>50-59</v>
      </c>
    </row>
    <row r="794" spans="1:15" s="32" customFormat="1" ht="15.75" customHeight="1" x14ac:dyDescent="0.2">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c r="N794" s="32">
        <f t="shared" ca="1" si="24"/>
        <v>47</v>
      </c>
      <c r="O794" s="32" t="str">
        <f t="shared" ca="1" si="25"/>
        <v>40-49</v>
      </c>
    </row>
    <row r="795" spans="1:15" s="32" customFormat="1" ht="15.75" customHeight="1" x14ac:dyDescent="0.2">
      <c r="A795" s="32">
        <v>793</v>
      </c>
      <c r="B795" s="38" t="s">
        <v>4141</v>
      </c>
      <c r="C795" s="38" t="s">
        <v>6199</v>
      </c>
      <c r="D795" s="38" t="s">
        <v>100</v>
      </c>
      <c r="E795" s="32">
        <v>97</v>
      </c>
      <c r="F795" s="51">
        <v>32538</v>
      </c>
      <c r="G795" s="38" t="s">
        <v>217</v>
      </c>
      <c r="H795" s="38" t="s">
        <v>103</v>
      </c>
      <c r="I795" s="38" t="s">
        <v>131</v>
      </c>
      <c r="J795" s="38" t="s">
        <v>80</v>
      </c>
      <c r="L795" s="38" t="s">
        <v>81</v>
      </c>
      <c r="M795" s="32">
        <v>9</v>
      </c>
      <c r="N795" s="32">
        <f t="shared" ca="1" si="24"/>
        <v>34</v>
      </c>
      <c r="O795" s="32" t="str">
        <f t="shared" ca="1" si="25"/>
        <v>30-39</v>
      </c>
    </row>
    <row r="796" spans="1:15" s="32" customFormat="1" ht="15.75" customHeight="1" x14ac:dyDescent="0.2">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c r="N796" s="32">
        <f t="shared" ca="1" si="24"/>
        <v>68</v>
      </c>
      <c r="O796" s="32" t="str">
        <f t="shared" ca="1" si="25"/>
        <v>60-69</v>
      </c>
    </row>
    <row r="797" spans="1:15" s="32" customFormat="1" ht="15.75" customHeight="1" x14ac:dyDescent="0.2">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c r="N797" s="32">
        <f t="shared" ca="1" si="24"/>
        <v>50</v>
      </c>
      <c r="O797" s="32" t="str">
        <f t="shared" ca="1" si="25"/>
        <v>50-59</v>
      </c>
    </row>
    <row r="798" spans="1:15" s="32" customFormat="1" ht="15.75" customHeight="1" x14ac:dyDescent="0.2">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c r="N798" s="32">
        <f t="shared" ca="1" si="24"/>
        <v>26</v>
      </c>
      <c r="O798" s="32" t="str">
        <f t="shared" ca="1" si="25"/>
        <v>20-29</v>
      </c>
    </row>
    <row r="799" spans="1:15" s="32" customFormat="1" ht="15.75" customHeight="1" x14ac:dyDescent="0.2">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c r="N799" s="32">
        <f t="shared" ca="1" si="24"/>
        <v>50</v>
      </c>
      <c r="O799" s="32" t="str">
        <f t="shared" ca="1" si="25"/>
        <v>50-59</v>
      </c>
    </row>
    <row r="800" spans="1:15" s="32" customFormat="1" ht="15.75" customHeight="1" x14ac:dyDescent="0.2">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c r="N800" s="32">
        <f t="shared" ca="1" si="24"/>
        <v>35</v>
      </c>
      <c r="O800" s="32" t="str">
        <f t="shared" ca="1" si="25"/>
        <v>30-39</v>
      </c>
    </row>
    <row r="801" spans="1:15" s="32" customFormat="1" ht="15.75" customHeight="1" x14ac:dyDescent="0.2">
      <c r="A801" s="32">
        <v>799</v>
      </c>
      <c r="B801" s="38" t="s">
        <v>4469</v>
      </c>
      <c r="C801" s="38" t="s">
        <v>6210</v>
      </c>
      <c r="D801" s="38" t="s">
        <v>473</v>
      </c>
      <c r="E801" s="32">
        <v>39</v>
      </c>
      <c r="G801" s="38" t="s">
        <v>236</v>
      </c>
      <c r="H801" s="38" t="s">
        <v>161</v>
      </c>
      <c r="I801" s="38" t="s">
        <v>79</v>
      </c>
      <c r="J801" s="38" t="s">
        <v>80</v>
      </c>
      <c r="L801" s="38" t="s">
        <v>81</v>
      </c>
      <c r="N801" s="32">
        <f t="shared" ca="1" si="24"/>
        <v>123</v>
      </c>
      <c r="O801" s="32" t="str">
        <f t="shared" ca="1" si="25"/>
        <v>120-129</v>
      </c>
    </row>
    <row r="802" spans="1:15" s="32" customFormat="1" ht="15.75" customHeight="1" x14ac:dyDescent="0.2">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c r="N802" s="32">
        <f t="shared" ca="1" si="24"/>
        <v>44</v>
      </c>
      <c r="O802" s="32" t="str">
        <f t="shared" ca="1" si="25"/>
        <v>40-49</v>
      </c>
    </row>
    <row r="803" spans="1:15" s="32" customFormat="1" ht="15.75" customHeight="1" x14ac:dyDescent="0.2">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c r="N803" s="32">
        <f t="shared" ca="1" si="24"/>
        <v>43</v>
      </c>
      <c r="O803" s="32" t="str">
        <f t="shared" ca="1" si="25"/>
        <v>40-49</v>
      </c>
    </row>
    <row r="804" spans="1:15" s="32" customFormat="1" ht="15.75" customHeight="1" x14ac:dyDescent="0.2">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c r="N804" s="32">
        <f t="shared" ca="1" si="24"/>
        <v>37</v>
      </c>
      <c r="O804" s="32" t="str">
        <f t="shared" ca="1" si="25"/>
        <v>30-39</v>
      </c>
    </row>
    <row r="805" spans="1:15" s="32" customFormat="1" ht="15.75" customHeight="1" x14ac:dyDescent="0.2">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c r="N805" s="32">
        <f t="shared" ca="1" si="24"/>
        <v>23</v>
      </c>
      <c r="O805" s="32" t="str">
        <f t="shared" ca="1" si="25"/>
        <v>20-29</v>
      </c>
    </row>
    <row r="806" spans="1:15" s="32" customFormat="1" ht="15.75" customHeight="1" x14ac:dyDescent="0.2">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c r="N806" s="32">
        <f t="shared" ca="1" si="24"/>
        <v>24</v>
      </c>
      <c r="O806" s="32" t="str">
        <f t="shared" ca="1" si="25"/>
        <v>20-29</v>
      </c>
    </row>
    <row r="807" spans="1:15" s="32" customFormat="1" ht="15.75" customHeight="1" x14ac:dyDescent="0.2">
      <c r="A807" s="32">
        <v>805</v>
      </c>
      <c r="B807" s="38" t="s">
        <v>6220</v>
      </c>
      <c r="C807" s="38" t="s">
        <v>6221</v>
      </c>
      <c r="D807" s="38" t="s">
        <v>100</v>
      </c>
      <c r="E807" s="32">
        <v>48</v>
      </c>
      <c r="F807" s="51">
        <v>22025</v>
      </c>
      <c r="G807" s="38" t="s">
        <v>497</v>
      </c>
      <c r="H807" s="38" t="s">
        <v>78</v>
      </c>
      <c r="I807" s="38" t="s">
        <v>79</v>
      </c>
      <c r="J807" s="38" t="s">
        <v>80</v>
      </c>
      <c r="L807" s="38" t="s">
        <v>93</v>
      </c>
      <c r="M807" s="32">
        <v>10</v>
      </c>
      <c r="N807" s="32">
        <f t="shared" ca="1" si="24"/>
        <v>63</v>
      </c>
      <c r="O807" s="32" t="str">
        <f t="shared" ca="1" si="25"/>
        <v>60-69</v>
      </c>
    </row>
    <row r="808" spans="1:15" s="32" customFormat="1" ht="15.75" customHeight="1" x14ac:dyDescent="0.2">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c r="N808" s="32">
        <f t="shared" ca="1" si="24"/>
        <v>31</v>
      </c>
      <c r="O808" s="32" t="str">
        <f t="shared" ca="1" si="25"/>
        <v>30-39</v>
      </c>
    </row>
    <row r="809" spans="1:15" s="32" customFormat="1" ht="15.75" customHeight="1" x14ac:dyDescent="0.2">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c r="N809" s="32">
        <f t="shared" ca="1" si="24"/>
        <v>42</v>
      </c>
      <c r="O809" s="32" t="str">
        <f t="shared" ca="1" si="25"/>
        <v>40-49</v>
      </c>
    </row>
    <row r="810" spans="1:15" s="32" customFormat="1" ht="15.75" customHeight="1" x14ac:dyDescent="0.2">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c r="N810" s="32">
        <f t="shared" ca="1" si="24"/>
        <v>43</v>
      </c>
      <c r="O810" s="32" t="str">
        <f t="shared" ca="1" si="25"/>
        <v>40-49</v>
      </c>
    </row>
    <row r="811" spans="1:15" s="32" customFormat="1" ht="15.75" customHeight="1" x14ac:dyDescent="0.2">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c r="N811" s="32">
        <f t="shared" ca="1" si="24"/>
        <v>46</v>
      </c>
      <c r="O811" s="32" t="str">
        <f t="shared" ca="1" si="25"/>
        <v>40-49</v>
      </c>
    </row>
    <row r="812" spans="1:15" s="32" customFormat="1" ht="15.75" customHeight="1" x14ac:dyDescent="0.2">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c r="N812" s="32">
        <f t="shared" ca="1" si="24"/>
        <v>25</v>
      </c>
      <c r="O812" s="32" t="str">
        <f t="shared" ca="1" si="25"/>
        <v>20-29</v>
      </c>
    </row>
    <row r="813" spans="1:15" s="32" customFormat="1" ht="15.75" customHeight="1" x14ac:dyDescent="0.2">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c r="N813" s="32">
        <f t="shared" ca="1" si="24"/>
        <v>39</v>
      </c>
      <c r="O813" s="32" t="str">
        <f t="shared" ca="1" si="25"/>
        <v>30-39</v>
      </c>
    </row>
    <row r="814" spans="1:15" s="32" customFormat="1" ht="15.75" customHeight="1" x14ac:dyDescent="0.2">
      <c r="A814" s="32">
        <v>812</v>
      </c>
      <c r="B814" s="38" t="s">
        <v>6232</v>
      </c>
      <c r="C814" s="38" t="s">
        <v>6233</v>
      </c>
      <c r="D814" s="38" t="s">
        <v>100</v>
      </c>
      <c r="E814" s="32">
        <v>1</v>
      </c>
      <c r="F814" s="51">
        <v>32773</v>
      </c>
      <c r="H814" s="38" t="s">
        <v>103</v>
      </c>
      <c r="I814" s="38" t="s">
        <v>79</v>
      </c>
      <c r="J814" s="38" t="s">
        <v>80</v>
      </c>
      <c r="K814" s="53">
        <v>100</v>
      </c>
      <c r="L814" s="38" t="s">
        <v>93</v>
      </c>
      <c r="M814" s="32">
        <v>16</v>
      </c>
      <c r="N814" s="32">
        <f t="shared" ca="1" si="24"/>
        <v>34</v>
      </c>
      <c r="O814" s="32" t="str">
        <f t="shared" ca="1" si="25"/>
        <v>30-39</v>
      </c>
    </row>
    <row r="815" spans="1:15" s="32" customFormat="1" ht="15.75" customHeight="1" x14ac:dyDescent="0.2">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c r="N815" s="32">
        <f t="shared" ca="1" si="24"/>
        <v>61</v>
      </c>
      <c r="O815" s="32" t="str">
        <f t="shared" ca="1" si="25"/>
        <v>60-69</v>
      </c>
    </row>
    <row r="816" spans="1:15" s="32" customFormat="1" ht="15.75" customHeight="1" x14ac:dyDescent="0.2">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c r="N816" s="32">
        <f t="shared" ca="1" si="24"/>
        <v>63</v>
      </c>
      <c r="O816" s="32" t="str">
        <f t="shared" ca="1" si="25"/>
        <v>60-69</v>
      </c>
    </row>
    <row r="817" spans="1:15" s="32" customFormat="1" ht="15.75" customHeight="1" x14ac:dyDescent="0.2">
      <c r="A817" s="32">
        <v>815</v>
      </c>
      <c r="B817" s="38" t="s">
        <v>6237</v>
      </c>
      <c r="C817" s="38" t="s">
        <v>6238</v>
      </c>
      <c r="D817" s="38" t="s">
        <v>100</v>
      </c>
      <c r="E817" s="32">
        <v>47</v>
      </c>
      <c r="F817" s="51">
        <v>27216</v>
      </c>
      <c r="H817" s="38" t="s">
        <v>78</v>
      </c>
      <c r="I817" s="38" t="s">
        <v>79</v>
      </c>
      <c r="J817" s="38" t="s">
        <v>80</v>
      </c>
      <c r="K817" s="38" t="s">
        <v>4941</v>
      </c>
      <c r="L817" s="38" t="s">
        <v>81</v>
      </c>
      <c r="M817" s="32">
        <v>22</v>
      </c>
      <c r="N817" s="32">
        <f t="shared" ca="1" si="24"/>
        <v>49</v>
      </c>
      <c r="O817" s="32" t="str">
        <f t="shared" ca="1" si="25"/>
        <v>40-49</v>
      </c>
    </row>
    <row r="818" spans="1:15" s="32" customFormat="1" ht="15.75" customHeight="1" x14ac:dyDescent="0.2">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c r="N818" s="32">
        <f t="shared" ca="1" si="24"/>
        <v>66</v>
      </c>
      <c r="O818" s="32" t="str">
        <f t="shared" ca="1" si="25"/>
        <v>60-69</v>
      </c>
    </row>
    <row r="819" spans="1:15" s="32" customFormat="1" ht="15.75" customHeight="1" x14ac:dyDescent="0.2">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c r="N819" s="32">
        <f t="shared" ca="1" si="24"/>
        <v>31</v>
      </c>
      <c r="O819" s="32" t="str">
        <f t="shared" ca="1" si="25"/>
        <v>30-39</v>
      </c>
    </row>
    <row r="820" spans="1:15" s="32" customFormat="1" ht="15.75" customHeight="1" x14ac:dyDescent="0.2">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c r="N820" s="32">
        <f t="shared" ca="1" si="24"/>
        <v>49</v>
      </c>
      <c r="O820" s="32" t="str">
        <f t="shared" ca="1" si="25"/>
        <v>40-49</v>
      </c>
    </row>
    <row r="821" spans="1:15" s="32" customFormat="1" ht="15.75" customHeight="1" x14ac:dyDescent="0.2">
      <c r="A821" s="32">
        <v>819</v>
      </c>
      <c r="B821" s="38" t="s">
        <v>6245</v>
      </c>
      <c r="C821" s="38" t="s">
        <v>6246</v>
      </c>
      <c r="D821" s="38" t="s">
        <v>74</v>
      </c>
      <c r="E821" s="32">
        <v>7</v>
      </c>
      <c r="F821" s="51">
        <v>27592</v>
      </c>
      <c r="G821" s="38" t="s">
        <v>211</v>
      </c>
      <c r="H821" s="38" t="s">
        <v>78</v>
      </c>
      <c r="I821" s="38" t="s">
        <v>104</v>
      </c>
      <c r="J821" s="38" t="s">
        <v>80</v>
      </c>
      <c r="L821" s="38" t="s">
        <v>81</v>
      </c>
      <c r="M821" s="32">
        <v>5</v>
      </c>
      <c r="N821" s="32">
        <f t="shared" ca="1" si="24"/>
        <v>48</v>
      </c>
      <c r="O821" s="32" t="str">
        <f t="shared" ca="1" si="25"/>
        <v>40-49</v>
      </c>
    </row>
    <row r="822" spans="1:15" s="32" customFormat="1" ht="15.75" customHeight="1" x14ac:dyDescent="0.2">
      <c r="A822" s="32">
        <v>820</v>
      </c>
      <c r="B822" s="38" t="s">
        <v>6247</v>
      </c>
      <c r="C822" s="38" t="s">
        <v>6248</v>
      </c>
      <c r="D822" s="38" t="s">
        <v>100</v>
      </c>
      <c r="E822" s="32">
        <v>12</v>
      </c>
      <c r="F822" s="51">
        <v>28131</v>
      </c>
      <c r="H822" s="38" t="s">
        <v>103</v>
      </c>
      <c r="I822" s="38" t="s">
        <v>131</v>
      </c>
      <c r="J822" s="38" t="s">
        <v>80</v>
      </c>
      <c r="K822" s="53">
        <v>100</v>
      </c>
      <c r="L822" s="38" t="s">
        <v>93</v>
      </c>
      <c r="M822" s="32">
        <v>16</v>
      </c>
      <c r="N822" s="32">
        <f t="shared" ca="1" si="24"/>
        <v>46</v>
      </c>
      <c r="O822" s="32" t="str">
        <f t="shared" ca="1" si="25"/>
        <v>40-49</v>
      </c>
    </row>
    <row r="823" spans="1:15" s="32" customFormat="1" ht="15.75" customHeight="1" x14ac:dyDescent="0.2">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c r="N823" s="32">
        <f t="shared" ca="1" si="24"/>
        <v>42</v>
      </c>
      <c r="O823" s="32" t="str">
        <f t="shared" ca="1" si="25"/>
        <v>40-49</v>
      </c>
    </row>
    <row r="824" spans="1:15" s="32" customFormat="1" ht="15.75" customHeight="1" x14ac:dyDescent="0.2">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c r="N824" s="32">
        <f t="shared" ca="1" si="24"/>
        <v>49</v>
      </c>
      <c r="O824" s="32" t="str">
        <f t="shared" ca="1" si="25"/>
        <v>40-49</v>
      </c>
    </row>
    <row r="825" spans="1:15" s="32" customFormat="1" ht="15.75" customHeight="1" x14ac:dyDescent="0.2">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c r="N825" s="32">
        <f t="shared" ca="1" si="24"/>
        <v>33</v>
      </c>
      <c r="O825" s="32" t="str">
        <f t="shared" ca="1" si="25"/>
        <v>30-39</v>
      </c>
    </row>
    <row r="826" spans="1:15" s="32" customFormat="1" ht="15.75" customHeight="1" x14ac:dyDescent="0.2">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c r="N826" s="32">
        <f t="shared" ca="1" si="24"/>
        <v>46</v>
      </c>
      <c r="O826" s="32" t="str">
        <f t="shared" ca="1" si="25"/>
        <v>40-49</v>
      </c>
    </row>
    <row r="827" spans="1:15" s="32" customFormat="1" ht="15.75" customHeight="1" x14ac:dyDescent="0.2">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c r="N827" s="32">
        <f t="shared" ca="1" si="24"/>
        <v>48</v>
      </c>
      <c r="O827" s="32" t="str">
        <f t="shared" ca="1" si="25"/>
        <v>40-49</v>
      </c>
    </row>
    <row r="828" spans="1:15" s="32" customFormat="1" ht="15.75" customHeight="1" x14ac:dyDescent="0.2">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c r="N828" s="32">
        <f t="shared" ca="1" si="24"/>
        <v>24</v>
      </c>
      <c r="O828" s="32" t="str">
        <f t="shared" ca="1" si="25"/>
        <v>20-29</v>
      </c>
    </row>
    <row r="829" spans="1:15" s="32" customFormat="1" ht="15.75" customHeight="1" x14ac:dyDescent="0.2">
      <c r="A829" s="32">
        <v>827</v>
      </c>
      <c r="B829" s="38" t="s">
        <v>6259</v>
      </c>
      <c r="C829" s="38" t="s">
        <v>6260</v>
      </c>
      <c r="D829" s="38" t="s">
        <v>100</v>
      </c>
      <c r="E829" s="32">
        <v>90</v>
      </c>
      <c r="F829" s="51">
        <v>35192</v>
      </c>
      <c r="H829" s="38" t="s">
        <v>191</v>
      </c>
      <c r="I829" s="38" t="s">
        <v>104</v>
      </c>
      <c r="J829" s="38" t="s">
        <v>80</v>
      </c>
      <c r="K829" s="38" t="s">
        <v>4887</v>
      </c>
      <c r="L829" s="38" t="s">
        <v>93</v>
      </c>
      <c r="M829" s="32">
        <v>5</v>
      </c>
      <c r="N829" s="32">
        <f t="shared" ca="1" si="24"/>
        <v>27</v>
      </c>
      <c r="O829" s="32" t="str">
        <f t="shared" ca="1" si="25"/>
        <v>20-29</v>
      </c>
    </row>
    <row r="830" spans="1:15" s="32" customFormat="1" ht="15.75" customHeight="1" x14ac:dyDescent="0.2">
      <c r="A830" s="32">
        <v>828</v>
      </c>
      <c r="B830" s="38" t="s">
        <v>6261</v>
      </c>
      <c r="C830" s="38" t="s">
        <v>6262</v>
      </c>
      <c r="D830" s="38" t="s">
        <v>100</v>
      </c>
      <c r="E830" s="32">
        <v>93</v>
      </c>
      <c r="F830" s="51">
        <v>21168</v>
      </c>
      <c r="H830" s="38" t="s">
        <v>191</v>
      </c>
      <c r="I830" s="38" t="s">
        <v>79</v>
      </c>
      <c r="J830" s="38" t="s">
        <v>80</v>
      </c>
      <c r="K830" s="53">
        <v>100</v>
      </c>
      <c r="L830" s="38" t="s">
        <v>81</v>
      </c>
      <c r="M830" s="32">
        <v>20</v>
      </c>
      <c r="N830" s="32">
        <f t="shared" ca="1" si="24"/>
        <v>65</v>
      </c>
      <c r="O830" s="32" t="str">
        <f t="shared" ca="1" si="25"/>
        <v>60-69</v>
      </c>
    </row>
    <row r="831" spans="1:15" s="32" customFormat="1" ht="15.75" customHeight="1" x14ac:dyDescent="0.2">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c r="N831" s="32">
        <f t="shared" ca="1" si="24"/>
        <v>22</v>
      </c>
      <c r="O831" s="32" t="str">
        <f t="shared" ca="1" si="25"/>
        <v>20-29</v>
      </c>
    </row>
    <row r="832" spans="1:15" s="32" customFormat="1" ht="15.75" customHeight="1" x14ac:dyDescent="0.2">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c r="N832" s="32">
        <f t="shared" ca="1" si="24"/>
        <v>42</v>
      </c>
      <c r="O832" s="32" t="str">
        <f t="shared" ca="1" si="25"/>
        <v>40-49</v>
      </c>
    </row>
    <row r="833" spans="1:15" s="32" customFormat="1" ht="15.75" customHeight="1" x14ac:dyDescent="0.2">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c r="N833" s="32">
        <f t="shared" ca="1" si="24"/>
        <v>50</v>
      </c>
      <c r="O833" s="32" t="str">
        <f t="shared" ca="1" si="25"/>
        <v>50-59</v>
      </c>
    </row>
    <row r="834" spans="1:15" s="32" customFormat="1" ht="15.75" customHeight="1" x14ac:dyDescent="0.2">
      <c r="A834" s="32">
        <v>832</v>
      </c>
      <c r="B834" s="38" t="s">
        <v>6267</v>
      </c>
      <c r="C834" s="38" t="s">
        <v>6268</v>
      </c>
      <c r="D834" s="38" t="s">
        <v>74</v>
      </c>
      <c r="E834" s="32">
        <v>30</v>
      </c>
      <c r="F834" s="51">
        <v>28459</v>
      </c>
      <c r="G834" s="38" t="s">
        <v>1110</v>
      </c>
      <c r="H834" s="38" t="s">
        <v>147</v>
      </c>
      <c r="I834" s="38" t="s">
        <v>79</v>
      </c>
      <c r="J834" s="38" t="s">
        <v>80</v>
      </c>
      <c r="L834" s="38" t="s">
        <v>93</v>
      </c>
      <c r="M834" s="32">
        <v>14</v>
      </c>
      <c r="N834" s="32">
        <f t="shared" ca="1" si="24"/>
        <v>45</v>
      </c>
      <c r="O834" s="32" t="str">
        <f t="shared" ca="1" si="25"/>
        <v>40-49</v>
      </c>
    </row>
    <row r="835" spans="1:15" s="32" customFormat="1" ht="15.75" customHeight="1" x14ac:dyDescent="0.2">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c r="N835" s="32">
        <f t="shared" ca="1" si="24"/>
        <v>28</v>
      </c>
      <c r="O835" s="32" t="str">
        <f t="shared" ca="1" si="25"/>
        <v>20-29</v>
      </c>
    </row>
    <row r="836" spans="1:15" s="32" customFormat="1" ht="15.75" customHeight="1" x14ac:dyDescent="0.2">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c r="N836" s="32">
        <f t="shared" ref="N836:N899" ca="1" si="26">DATEDIF(F836, TODAY(), "Y")</f>
        <v>50</v>
      </c>
      <c r="O836" s="32" t="str">
        <f t="shared" ref="O836:O899" ca="1" si="27">IF(AND(N836&gt;=20,N836&lt;=29),"20-29",
IF(AND(N836&gt;=30,N836&lt;=39),"30-39",
IF(AND(N836&gt;=40,N836&lt;=49),"40-49",
IF(AND(N836&gt;=50,N836&lt;=59),"50-59",
IF(AND(N836&gt;=60,N836&lt;=69),"60-69",
IF(AND(N836&gt;=70,N836&lt;=79),"70-79",
IF(AND(N836&gt;=80,N836&lt;=89),"80-89",
IF(AND(N836&gt;=90,N836&lt;=99),"90-99",
IF(AND(N836&gt;=100,N836&lt;=109),"100-109",IF(AND(N836&gt;=110,N836&lt;=119),"110-119",IF(AND(N836&gt;=120,N836&lt;=129),"120-129")))))))))))</f>
        <v>50-59</v>
      </c>
    </row>
    <row r="837" spans="1:15" s="32" customFormat="1" ht="15.75" customHeight="1" x14ac:dyDescent="0.2">
      <c r="A837" s="32">
        <v>835</v>
      </c>
      <c r="B837" s="38" t="s">
        <v>6273</v>
      </c>
      <c r="C837" s="38" t="s">
        <v>6274</v>
      </c>
      <c r="D837" s="38" t="s">
        <v>74</v>
      </c>
      <c r="E837" s="32">
        <v>85</v>
      </c>
      <c r="F837" s="51">
        <v>24950</v>
      </c>
      <c r="G837" s="38" t="s">
        <v>497</v>
      </c>
      <c r="H837" s="38" t="s">
        <v>78</v>
      </c>
      <c r="I837" s="38" t="s">
        <v>79</v>
      </c>
      <c r="J837" s="38" t="s">
        <v>80</v>
      </c>
      <c r="K837" s="53">
        <v>-1</v>
      </c>
      <c r="L837" s="38" t="s">
        <v>81</v>
      </c>
      <c r="M837" s="32">
        <v>9</v>
      </c>
      <c r="N837" s="32">
        <f t="shared" ca="1" si="26"/>
        <v>55</v>
      </c>
      <c r="O837" s="32" t="str">
        <f t="shared" ca="1" si="27"/>
        <v>50-59</v>
      </c>
    </row>
    <row r="838" spans="1:15" s="32" customFormat="1" ht="15.75" customHeight="1" x14ac:dyDescent="0.2">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c r="N838" s="32">
        <f t="shared" ca="1" si="26"/>
        <v>33</v>
      </c>
      <c r="O838" s="32" t="str">
        <f t="shared" ca="1" si="27"/>
        <v>30-39</v>
      </c>
    </row>
    <row r="839" spans="1:15" s="32" customFormat="1" ht="15.75" customHeight="1" x14ac:dyDescent="0.2">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c r="N839" s="32">
        <f t="shared" ca="1" si="26"/>
        <v>66</v>
      </c>
      <c r="O839" s="32" t="str">
        <f t="shared" ca="1" si="27"/>
        <v>60-69</v>
      </c>
    </row>
    <row r="840" spans="1:15" s="32" customFormat="1" ht="15.75" customHeight="1" x14ac:dyDescent="0.2">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c r="N840" s="32">
        <f t="shared" ca="1" si="26"/>
        <v>52</v>
      </c>
      <c r="O840" s="32" t="str">
        <f t="shared" ca="1" si="27"/>
        <v>50-59</v>
      </c>
    </row>
    <row r="841" spans="1:15" s="32" customFormat="1" ht="15.75" customHeight="1" x14ac:dyDescent="0.2">
      <c r="A841" s="32">
        <v>839</v>
      </c>
      <c r="B841" s="38" t="s">
        <v>6281</v>
      </c>
      <c r="C841" s="38" t="s">
        <v>6282</v>
      </c>
      <c r="D841" s="38" t="s">
        <v>473</v>
      </c>
      <c r="E841" s="32">
        <v>14</v>
      </c>
      <c r="G841" s="38" t="s">
        <v>704</v>
      </c>
      <c r="H841" s="38" t="s">
        <v>161</v>
      </c>
      <c r="I841" s="38" t="s">
        <v>79</v>
      </c>
      <c r="J841" s="38" t="s">
        <v>80</v>
      </c>
      <c r="L841" s="38" t="s">
        <v>81</v>
      </c>
      <c r="N841" s="32">
        <f t="shared" ca="1" si="26"/>
        <v>123</v>
      </c>
      <c r="O841" s="32" t="str">
        <f t="shared" ca="1" si="27"/>
        <v>120-129</v>
      </c>
    </row>
    <row r="842" spans="1:15" s="32" customFormat="1" ht="15.75" customHeight="1" x14ac:dyDescent="0.2">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c r="N842" s="32">
        <f t="shared" ca="1" si="26"/>
        <v>59</v>
      </c>
      <c r="O842" s="32" t="str">
        <f t="shared" ca="1" si="27"/>
        <v>50-59</v>
      </c>
    </row>
    <row r="843" spans="1:15" s="32" customFormat="1" ht="15.75" customHeight="1" x14ac:dyDescent="0.2">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c r="N843" s="32">
        <f t="shared" ca="1" si="26"/>
        <v>57</v>
      </c>
      <c r="O843" s="32" t="str">
        <f t="shared" ca="1" si="27"/>
        <v>50-59</v>
      </c>
    </row>
    <row r="844" spans="1:15" s="32" customFormat="1" ht="15.75" customHeight="1" x14ac:dyDescent="0.2">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c r="N844" s="32">
        <f t="shared" ca="1" si="26"/>
        <v>24</v>
      </c>
      <c r="O844" s="32" t="str">
        <f t="shared" ca="1" si="27"/>
        <v>20-29</v>
      </c>
    </row>
    <row r="845" spans="1:15" s="32" customFormat="1" ht="15.75" customHeight="1" x14ac:dyDescent="0.2">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c r="N845" s="32">
        <f t="shared" ca="1" si="26"/>
        <v>34</v>
      </c>
      <c r="O845" s="32" t="str">
        <f t="shared" ca="1" si="27"/>
        <v>30-39</v>
      </c>
    </row>
    <row r="846" spans="1:15" s="32" customFormat="1" ht="15.75" customHeight="1" x14ac:dyDescent="0.2">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c r="N846" s="32">
        <f t="shared" ca="1" si="26"/>
        <v>45</v>
      </c>
      <c r="O846" s="32" t="str">
        <f t="shared" ca="1" si="27"/>
        <v>40-49</v>
      </c>
    </row>
    <row r="847" spans="1:15" s="32" customFormat="1" ht="15.75" customHeight="1" x14ac:dyDescent="0.2">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c r="N847" s="32">
        <f t="shared" ca="1" si="26"/>
        <v>49</v>
      </c>
      <c r="O847" s="32" t="str">
        <f t="shared" ca="1" si="27"/>
        <v>40-49</v>
      </c>
    </row>
    <row r="848" spans="1:15" s="32" customFormat="1" ht="15.75" customHeight="1" x14ac:dyDescent="0.2">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c r="N848" s="32">
        <f t="shared" ca="1" si="26"/>
        <v>69</v>
      </c>
      <c r="O848" s="32" t="str">
        <f t="shared" ca="1" si="27"/>
        <v>60-69</v>
      </c>
    </row>
    <row r="849" spans="1:15" s="32" customFormat="1" ht="15.75" customHeight="1" x14ac:dyDescent="0.2">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c r="N849" s="32">
        <f t="shared" ca="1" si="26"/>
        <v>32</v>
      </c>
      <c r="O849" s="32" t="str">
        <f t="shared" ca="1" si="27"/>
        <v>30-39</v>
      </c>
    </row>
    <row r="850" spans="1:15" s="32" customFormat="1" ht="15.75" customHeight="1" x14ac:dyDescent="0.2">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c r="N850" s="32">
        <f t="shared" ca="1" si="26"/>
        <v>44</v>
      </c>
      <c r="O850" s="32" t="str">
        <f t="shared" ca="1" si="27"/>
        <v>40-49</v>
      </c>
    </row>
    <row r="851" spans="1:15" s="32" customFormat="1" ht="15.75" customHeight="1" x14ac:dyDescent="0.2">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c r="N851" s="32">
        <f t="shared" ca="1" si="26"/>
        <v>54</v>
      </c>
      <c r="O851" s="32" t="str">
        <f t="shared" ca="1" si="27"/>
        <v>50-59</v>
      </c>
    </row>
    <row r="852" spans="1:15" s="32" customFormat="1" ht="15.75" customHeight="1" x14ac:dyDescent="0.2">
      <c r="A852" s="32">
        <v>850</v>
      </c>
      <c r="B852" s="38" t="s">
        <v>6302</v>
      </c>
      <c r="C852" s="38" t="s">
        <v>6303</v>
      </c>
      <c r="D852" s="38" t="s">
        <v>74</v>
      </c>
      <c r="E852" s="32">
        <v>79</v>
      </c>
      <c r="F852" s="51">
        <v>36793</v>
      </c>
      <c r="G852" s="38" t="s">
        <v>198</v>
      </c>
      <c r="H852" s="38" t="s">
        <v>191</v>
      </c>
      <c r="I852" s="38" t="s">
        <v>79</v>
      </c>
      <c r="J852" s="38" t="s">
        <v>80</v>
      </c>
      <c r="L852" s="38" t="s">
        <v>93</v>
      </c>
      <c r="M852" s="32">
        <v>1</v>
      </c>
      <c r="N852" s="32">
        <f t="shared" ca="1" si="26"/>
        <v>23</v>
      </c>
      <c r="O852" s="32" t="str">
        <f t="shared" ca="1" si="27"/>
        <v>20-29</v>
      </c>
    </row>
    <row r="853" spans="1:15" s="32" customFormat="1" ht="15.75" customHeight="1" x14ac:dyDescent="0.2">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c r="N853" s="32">
        <f t="shared" ca="1" si="26"/>
        <v>35</v>
      </c>
      <c r="O853" s="32" t="str">
        <f t="shared" ca="1" si="27"/>
        <v>30-39</v>
      </c>
    </row>
    <row r="854" spans="1:15" s="32" customFormat="1" ht="15.75" customHeight="1" x14ac:dyDescent="0.2">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c r="N854" s="32">
        <f t="shared" ca="1" si="26"/>
        <v>23</v>
      </c>
      <c r="O854" s="32" t="str">
        <f t="shared" ca="1" si="27"/>
        <v>20-29</v>
      </c>
    </row>
    <row r="855" spans="1:15" s="32" customFormat="1" ht="15.75" customHeight="1" x14ac:dyDescent="0.2">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c r="N855" s="32">
        <f t="shared" ca="1" si="26"/>
        <v>42</v>
      </c>
      <c r="O855" s="32" t="str">
        <f t="shared" ca="1" si="27"/>
        <v>40-49</v>
      </c>
    </row>
    <row r="856" spans="1:15" s="32" customFormat="1" ht="15.75" customHeight="1" x14ac:dyDescent="0.2">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c r="N856" s="32">
        <f t="shared" ca="1" si="26"/>
        <v>23</v>
      </c>
      <c r="O856" s="32" t="str">
        <f t="shared" ca="1" si="27"/>
        <v>20-29</v>
      </c>
    </row>
    <row r="857" spans="1:15" s="32" customFormat="1" ht="15.75" customHeight="1" x14ac:dyDescent="0.2">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c r="N857" s="32">
        <f t="shared" ca="1" si="26"/>
        <v>49</v>
      </c>
      <c r="O857" s="32" t="str">
        <f t="shared" ca="1" si="27"/>
        <v>40-49</v>
      </c>
    </row>
    <row r="858" spans="1:15" s="32" customFormat="1" ht="15.75" customHeight="1" x14ac:dyDescent="0.2">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c r="N858" s="32">
        <f t="shared" ca="1" si="26"/>
        <v>35</v>
      </c>
      <c r="O858" s="32" t="str">
        <f t="shared" ca="1" si="27"/>
        <v>30-39</v>
      </c>
    </row>
    <row r="859" spans="1:15" s="32" customFormat="1" ht="15.75" customHeight="1" x14ac:dyDescent="0.2">
      <c r="A859" s="32">
        <v>857</v>
      </c>
      <c r="B859" s="38" t="s">
        <v>5348</v>
      </c>
      <c r="D859" s="38" t="s">
        <v>100</v>
      </c>
      <c r="E859" s="32">
        <v>15</v>
      </c>
      <c r="F859" s="51">
        <v>23603</v>
      </c>
      <c r="G859" s="38" t="s">
        <v>77</v>
      </c>
      <c r="H859" s="38" t="s">
        <v>250</v>
      </c>
      <c r="I859" s="38" t="s">
        <v>131</v>
      </c>
      <c r="J859" s="38" t="s">
        <v>80</v>
      </c>
      <c r="L859" s="38" t="s">
        <v>93</v>
      </c>
      <c r="M859" s="32">
        <v>4</v>
      </c>
      <c r="N859" s="32">
        <f t="shared" ca="1" si="26"/>
        <v>59</v>
      </c>
      <c r="O859" s="32" t="str">
        <f t="shared" ca="1" si="27"/>
        <v>50-59</v>
      </c>
    </row>
    <row r="860" spans="1:15" s="32" customFormat="1" ht="15.75" customHeight="1" x14ac:dyDescent="0.2">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c r="N860" s="32">
        <f t="shared" ca="1" si="26"/>
        <v>43</v>
      </c>
      <c r="O860" s="32" t="str">
        <f t="shared" ca="1" si="27"/>
        <v>40-49</v>
      </c>
    </row>
    <row r="861" spans="1:15" s="32" customFormat="1" ht="15.75" customHeight="1" x14ac:dyDescent="0.2">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c r="N861" s="32">
        <f t="shared" ca="1" si="26"/>
        <v>45</v>
      </c>
      <c r="O861" s="32" t="str">
        <f t="shared" ca="1" si="27"/>
        <v>40-49</v>
      </c>
    </row>
    <row r="862" spans="1:15" s="32" customFormat="1" ht="15.75" customHeight="1" x14ac:dyDescent="0.2">
      <c r="A862" s="32">
        <v>860</v>
      </c>
      <c r="B862" s="38" t="s">
        <v>6320</v>
      </c>
      <c r="D862" s="38" t="s">
        <v>100</v>
      </c>
      <c r="E862" s="32">
        <v>80</v>
      </c>
      <c r="F862" s="51">
        <v>29445</v>
      </c>
      <c r="H862" s="38" t="s">
        <v>250</v>
      </c>
      <c r="I862" s="38" t="s">
        <v>131</v>
      </c>
      <c r="J862" s="38" t="s">
        <v>80</v>
      </c>
      <c r="K862" s="38" t="s">
        <v>4755</v>
      </c>
      <c r="L862" s="38" t="s">
        <v>81</v>
      </c>
      <c r="M862" s="32">
        <v>7</v>
      </c>
      <c r="N862" s="32">
        <f t="shared" ca="1" si="26"/>
        <v>43</v>
      </c>
      <c r="O862" s="32" t="str">
        <f t="shared" ca="1" si="27"/>
        <v>40-49</v>
      </c>
    </row>
    <row r="863" spans="1:15" s="32" customFormat="1" ht="15.75" customHeight="1" x14ac:dyDescent="0.2">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c r="N863" s="32">
        <f t="shared" ca="1" si="26"/>
        <v>46</v>
      </c>
      <c r="O863" s="32" t="str">
        <f t="shared" ca="1" si="27"/>
        <v>40-49</v>
      </c>
    </row>
    <row r="864" spans="1:15" s="32" customFormat="1" ht="15.75" customHeight="1" x14ac:dyDescent="0.2">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c r="N864" s="32">
        <f t="shared" ca="1" si="26"/>
        <v>45</v>
      </c>
      <c r="O864" s="32" t="str">
        <f t="shared" ca="1" si="27"/>
        <v>40-49</v>
      </c>
    </row>
    <row r="865" spans="1:15" s="32" customFormat="1" ht="15.75" customHeight="1" x14ac:dyDescent="0.2">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c r="N865" s="32">
        <f t="shared" ca="1" si="26"/>
        <v>62</v>
      </c>
      <c r="O865" s="32" t="str">
        <f t="shared" ca="1" si="27"/>
        <v>60-69</v>
      </c>
    </row>
    <row r="866" spans="1:15" s="32" customFormat="1" ht="15.75" customHeight="1" x14ac:dyDescent="0.2">
      <c r="A866" s="32">
        <v>864</v>
      </c>
      <c r="B866" s="38" t="s">
        <v>6326</v>
      </c>
      <c r="C866" s="38" t="s">
        <v>6327</v>
      </c>
      <c r="D866" s="38" t="s">
        <v>74</v>
      </c>
      <c r="E866" s="32">
        <v>6</v>
      </c>
      <c r="F866" s="51">
        <v>25633</v>
      </c>
      <c r="H866" s="38" t="s">
        <v>147</v>
      </c>
      <c r="I866" s="38" t="s">
        <v>131</v>
      </c>
      <c r="J866" s="38" t="s">
        <v>80</v>
      </c>
      <c r="K866" s="38" t="s">
        <v>4982</v>
      </c>
      <c r="L866" s="38" t="s">
        <v>81</v>
      </c>
      <c r="M866" s="32">
        <v>4</v>
      </c>
      <c r="N866" s="32">
        <f t="shared" ca="1" si="26"/>
        <v>53</v>
      </c>
      <c r="O866" s="32" t="str">
        <f t="shared" ca="1" si="27"/>
        <v>50-59</v>
      </c>
    </row>
    <row r="867" spans="1:15" s="32" customFormat="1" ht="15.75" customHeight="1" x14ac:dyDescent="0.2">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c r="N867" s="32">
        <f t="shared" ca="1" si="26"/>
        <v>58</v>
      </c>
      <c r="O867" s="32" t="str">
        <f t="shared" ca="1" si="27"/>
        <v>50-59</v>
      </c>
    </row>
    <row r="868" spans="1:15" s="32" customFormat="1" ht="15.75" customHeight="1" x14ac:dyDescent="0.2">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c r="N868" s="32">
        <f t="shared" ca="1" si="26"/>
        <v>50</v>
      </c>
      <c r="O868" s="32" t="str">
        <f t="shared" ca="1" si="27"/>
        <v>50-59</v>
      </c>
    </row>
    <row r="869" spans="1:15" s="32" customFormat="1" ht="15.75" customHeight="1" x14ac:dyDescent="0.2">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c r="N869" s="32">
        <f t="shared" ca="1" si="26"/>
        <v>50</v>
      </c>
      <c r="O869" s="32" t="str">
        <f t="shared" ca="1" si="27"/>
        <v>50-59</v>
      </c>
    </row>
    <row r="870" spans="1:15" s="32" customFormat="1" ht="15.75" customHeight="1" x14ac:dyDescent="0.2">
      <c r="A870" s="32">
        <v>868</v>
      </c>
      <c r="B870" s="38" t="s">
        <v>6333</v>
      </c>
      <c r="C870" s="38" t="s">
        <v>6334</v>
      </c>
      <c r="D870" s="38" t="s">
        <v>100</v>
      </c>
      <c r="E870" s="32">
        <v>84</v>
      </c>
      <c r="F870" s="51">
        <v>29054</v>
      </c>
      <c r="G870" s="38" t="s">
        <v>2418</v>
      </c>
      <c r="H870" s="38" t="s">
        <v>103</v>
      </c>
      <c r="I870" s="38" t="s">
        <v>79</v>
      </c>
      <c r="J870" s="38" t="s">
        <v>80</v>
      </c>
      <c r="L870" s="38" t="s">
        <v>81</v>
      </c>
      <c r="M870" s="32">
        <v>11</v>
      </c>
      <c r="N870" s="32">
        <f t="shared" ca="1" si="26"/>
        <v>44</v>
      </c>
      <c r="O870" s="32" t="str">
        <f t="shared" ca="1" si="27"/>
        <v>40-49</v>
      </c>
    </row>
    <row r="871" spans="1:15" s="32" customFormat="1" ht="15.75" customHeight="1" x14ac:dyDescent="0.2">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c r="N871" s="32">
        <f t="shared" ca="1" si="26"/>
        <v>39</v>
      </c>
      <c r="O871" s="32" t="str">
        <f t="shared" ca="1" si="27"/>
        <v>30-39</v>
      </c>
    </row>
    <row r="872" spans="1:15" s="32" customFormat="1" ht="15.75" customHeight="1" x14ac:dyDescent="0.2">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c r="N872" s="32">
        <f t="shared" ca="1" si="26"/>
        <v>59</v>
      </c>
      <c r="O872" s="32" t="str">
        <f t="shared" ca="1" si="27"/>
        <v>50-59</v>
      </c>
    </row>
    <row r="873" spans="1:15" s="32" customFormat="1" ht="15.75" customHeight="1" x14ac:dyDescent="0.2">
      <c r="A873" s="32">
        <v>871</v>
      </c>
      <c r="B873" s="38" t="s">
        <v>6339</v>
      </c>
      <c r="C873" s="38" t="s">
        <v>6340</v>
      </c>
      <c r="D873" s="38" t="s">
        <v>100</v>
      </c>
      <c r="E873" s="32">
        <v>40</v>
      </c>
      <c r="F873" s="51">
        <v>33623</v>
      </c>
      <c r="H873" s="38" t="s">
        <v>250</v>
      </c>
      <c r="I873" s="38" t="s">
        <v>79</v>
      </c>
      <c r="J873" s="38" t="s">
        <v>80</v>
      </c>
      <c r="K873" s="38" t="s">
        <v>4742</v>
      </c>
      <c r="L873" s="38" t="s">
        <v>81</v>
      </c>
      <c r="M873" s="32">
        <v>5</v>
      </c>
      <c r="N873" s="32">
        <f t="shared" ca="1" si="26"/>
        <v>31</v>
      </c>
      <c r="O873" s="32" t="str">
        <f t="shared" ca="1" si="27"/>
        <v>30-39</v>
      </c>
    </row>
    <row r="874" spans="1:15" s="32" customFormat="1" ht="15.75" customHeight="1" x14ac:dyDescent="0.2">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c r="N874" s="32">
        <f t="shared" ca="1" si="26"/>
        <v>52</v>
      </c>
      <c r="O874" s="32" t="str">
        <f t="shared" ca="1" si="27"/>
        <v>50-59</v>
      </c>
    </row>
    <row r="875" spans="1:15" s="32" customFormat="1" ht="15.75" customHeight="1" x14ac:dyDescent="0.2">
      <c r="A875" s="32">
        <v>873</v>
      </c>
      <c r="B875" s="38" t="s">
        <v>2702</v>
      </c>
      <c r="C875" s="38" t="s">
        <v>6343</v>
      </c>
      <c r="D875" s="38" t="s">
        <v>74</v>
      </c>
      <c r="E875" s="32">
        <v>37</v>
      </c>
      <c r="F875" s="51">
        <v>21907</v>
      </c>
      <c r="G875" s="38" t="s">
        <v>1323</v>
      </c>
      <c r="H875" s="38" t="s">
        <v>191</v>
      </c>
      <c r="I875" s="38" t="s">
        <v>104</v>
      </c>
      <c r="J875" s="38" t="s">
        <v>80</v>
      </c>
      <c r="L875" s="38" t="s">
        <v>81</v>
      </c>
      <c r="M875" s="32">
        <v>20</v>
      </c>
      <c r="N875" s="32">
        <f t="shared" ca="1" si="26"/>
        <v>63</v>
      </c>
      <c r="O875" s="32" t="str">
        <f t="shared" ca="1" si="27"/>
        <v>60-69</v>
      </c>
    </row>
    <row r="876" spans="1:15" s="32" customFormat="1" ht="15.75" customHeight="1" x14ac:dyDescent="0.2">
      <c r="A876" s="32">
        <v>874</v>
      </c>
      <c r="B876" s="38" t="s">
        <v>6344</v>
      </c>
      <c r="C876" s="38" t="s">
        <v>6345</v>
      </c>
      <c r="D876" s="38" t="s">
        <v>74</v>
      </c>
      <c r="E876" s="32">
        <v>78</v>
      </c>
      <c r="F876" s="51">
        <v>37016</v>
      </c>
      <c r="H876" s="38" t="s">
        <v>191</v>
      </c>
      <c r="I876" s="38" t="s">
        <v>79</v>
      </c>
      <c r="J876" s="38" t="s">
        <v>80</v>
      </c>
      <c r="K876" s="38" t="s">
        <v>5246</v>
      </c>
      <c r="L876" s="38" t="s">
        <v>81</v>
      </c>
      <c r="M876" s="32">
        <v>1</v>
      </c>
      <c r="N876" s="32">
        <f t="shared" ca="1" si="26"/>
        <v>22</v>
      </c>
      <c r="O876" s="32" t="str">
        <f t="shared" ca="1" si="27"/>
        <v>20-29</v>
      </c>
    </row>
    <row r="877" spans="1:15" s="32" customFormat="1" ht="15.75" customHeight="1" x14ac:dyDescent="0.2">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c r="N877" s="32">
        <f t="shared" ca="1" si="26"/>
        <v>24</v>
      </c>
      <c r="O877" s="32" t="str">
        <f t="shared" ca="1" si="27"/>
        <v>20-29</v>
      </c>
    </row>
    <row r="878" spans="1:15" s="32" customFormat="1" ht="15.75" customHeight="1" x14ac:dyDescent="0.2">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c r="N878" s="32">
        <f t="shared" ca="1" si="26"/>
        <v>55</v>
      </c>
      <c r="O878" s="32" t="str">
        <f t="shared" ca="1" si="27"/>
        <v>50-59</v>
      </c>
    </row>
    <row r="879" spans="1:15" s="32" customFormat="1" ht="15.75" customHeight="1" x14ac:dyDescent="0.2">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c r="N879" s="32">
        <f t="shared" ca="1" si="26"/>
        <v>35</v>
      </c>
      <c r="O879" s="32" t="str">
        <f t="shared" ca="1" si="27"/>
        <v>30-39</v>
      </c>
    </row>
    <row r="880" spans="1:15" s="32" customFormat="1" ht="15.75" customHeight="1" x14ac:dyDescent="0.2">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c r="N880" s="32">
        <f t="shared" ca="1" si="26"/>
        <v>41</v>
      </c>
      <c r="O880" s="32" t="str">
        <f t="shared" ca="1" si="27"/>
        <v>40-49</v>
      </c>
    </row>
    <row r="881" spans="1:15" s="32" customFormat="1" ht="15.75" customHeight="1" x14ac:dyDescent="0.2">
      <c r="A881" s="32">
        <v>879</v>
      </c>
      <c r="B881" s="38" t="s">
        <v>6354</v>
      </c>
      <c r="C881" s="38" t="s">
        <v>5331</v>
      </c>
      <c r="D881" s="38" t="s">
        <v>100</v>
      </c>
      <c r="E881" s="32">
        <v>58</v>
      </c>
      <c r="F881" s="51">
        <v>28704</v>
      </c>
      <c r="H881" s="38" t="s">
        <v>250</v>
      </c>
      <c r="I881" s="38" t="s">
        <v>79</v>
      </c>
      <c r="J881" s="38" t="s">
        <v>80</v>
      </c>
      <c r="K881" s="32">
        <v>-1</v>
      </c>
      <c r="L881" s="38" t="s">
        <v>93</v>
      </c>
      <c r="M881" s="32">
        <v>12</v>
      </c>
      <c r="N881" s="32">
        <f t="shared" ca="1" si="26"/>
        <v>45</v>
      </c>
      <c r="O881" s="32" t="str">
        <f t="shared" ca="1" si="27"/>
        <v>40-49</v>
      </c>
    </row>
    <row r="882" spans="1:15" s="32" customFormat="1" ht="15.75" customHeight="1" x14ac:dyDescent="0.2">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c r="N882" s="32">
        <f t="shared" ca="1" si="26"/>
        <v>59</v>
      </c>
      <c r="O882" s="32" t="str">
        <f t="shared" ca="1" si="27"/>
        <v>50-59</v>
      </c>
    </row>
    <row r="883" spans="1:15" s="32" customFormat="1" ht="15.75" customHeight="1" x14ac:dyDescent="0.2">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c r="N883" s="32">
        <f t="shared" ca="1" si="26"/>
        <v>43</v>
      </c>
      <c r="O883" s="32" t="str">
        <f t="shared" ca="1" si="27"/>
        <v>40-49</v>
      </c>
    </row>
    <row r="884" spans="1:15" s="32" customFormat="1" ht="15.75" customHeight="1" x14ac:dyDescent="0.2">
      <c r="A884" s="32">
        <v>882</v>
      </c>
      <c r="B884" s="38" t="s">
        <v>5775</v>
      </c>
      <c r="C884" s="38" t="s">
        <v>6359</v>
      </c>
      <c r="D884" s="38" t="s">
        <v>100</v>
      </c>
      <c r="E884" s="32">
        <v>59</v>
      </c>
      <c r="F884" s="51">
        <v>24014</v>
      </c>
      <c r="H884" s="38" t="s">
        <v>92</v>
      </c>
      <c r="I884" s="38" t="s">
        <v>79</v>
      </c>
      <c r="J884" s="38" t="s">
        <v>80</v>
      </c>
      <c r="K884" s="38" t="s">
        <v>5475</v>
      </c>
      <c r="L884" s="38" t="s">
        <v>81</v>
      </c>
      <c r="M884" s="32">
        <v>11</v>
      </c>
      <c r="N884" s="32">
        <f t="shared" ca="1" si="26"/>
        <v>58</v>
      </c>
      <c r="O884" s="32" t="str">
        <f t="shared" ca="1" si="27"/>
        <v>50-59</v>
      </c>
    </row>
    <row r="885" spans="1:15" s="32" customFormat="1" ht="15.75" customHeight="1" x14ac:dyDescent="0.2">
      <c r="A885" s="32">
        <v>883</v>
      </c>
      <c r="B885" s="38" t="s">
        <v>6360</v>
      </c>
      <c r="C885" s="38" t="s">
        <v>6312</v>
      </c>
      <c r="D885" s="38" t="s">
        <v>473</v>
      </c>
      <c r="E885" s="32">
        <v>73</v>
      </c>
      <c r="G885" s="38" t="s">
        <v>456</v>
      </c>
      <c r="H885" s="38" t="s">
        <v>161</v>
      </c>
      <c r="I885" s="38" t="s">
        <v>79</v>
      </c>
      <c r="J885" s="38" t="s">
        <v>80</v>
      </c>
      <c r="L885" s="38" t="s">
        <v>81</v>
      </c>
      <c r="N885" s="32">
        <f t="shared" ca="1" si="26"/>
        <v>123</v>
      </c>
      <c r="O885" s="32" t="str">
        <f t="shared" ca="1" si="27"/>
        <v>120-129</v>
      </c>
    </row>
    <row r="886" spans="1:15" s="32" customFormat="1" ht="15.75" customHeight="1" x14ac:dyDescent="0.2">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c r="N886" s="32">
        <f t="shared" ca="1" si="26"/>
        <v>45</v>
      </c>
      <c r="O886" s="32" t="str">
        <f t="shared" ca="1" si="27"/>
        <v>40-49</v>
      </c>
    </row>
    <row r="887" spans="1:15" s="32" customFormat="1" ht="15.75" customHeight="1" x14ac:dyDescent="0.2">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c r="N887" s="32">
        <f t="shared" ca="1" si="26"/>
        <v>56</v>
      </c>
      <c r="O887" s="32" t="str">
        <f t="shared" ca="1" si="27"/>
        <v>50-59</v>
      </c>
    </row>
    <row r="888" spans="1:15" s="32" customFormat="1" ht="15.75" customHeight="1" x14ac:dyDescent="0.2">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c r="N888" s="32">
        <f t="shared" ca="1" si="26"/>
        <v>48</v>
      </c>
      <c r="O888" s="32" t="str">
        <f t="shared" ca="1" si="27"/>
        <v>40-49</v>
      </c>
    </row>
    <row r="889" spans="1:15" s="32" customFormat="1" ht="15.75" customHeight="1" x14ac:dyDescent="0.2">
      <c r="A889" s="32">
        <v>887</v>
      </c>
      <c r="B889" s="38" t="s">
        <v>6367</v>
      </c>
      <c r="C889" s="38" t="s">
        <v>6368</v>
      </c>
      <c r="D889" s="38" t="s">
        <v>74</v>
      </c>
      <c r="E889" s="32">
        <v>55</v>
      </c>
      <c r="F889" s="51">
        <v>35751</v>
      </c>
      <c r="H889" s="38" t="s">
        <v>78</v>
      </c>
      <c r="I889" s="38" t="s">
        <v>131</v>
      </c>
      <c r="J889" s="38" t="s">
        <v>80</v>
      </c>
      <c r="K889" s="32">
        <v>0</v>
      </c>
      <c r="L889" s="38" t="s">
        <v>93</v>
      </c>
      <c r="M889" s="32">
        <v>1</v>
      </c>
      <c r="N889" s="32">
        <f t="shared" ca="1" si="26"/>
        <v>25</v>
      </c>
      <c r="O889" s="32" t="str">
        <f t="shared" ca="1" si="27"/>
        <v>20-29</v>
      </c>
    </row>
    <row r="890" spans="1:15" s="32" customFormat="1" ht="15.75" customHeight="1" x14ac:dyDescent="0.2">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c r="N890" s="32">
        <f t="shared" ca="1" si="26"/>
        <v>59</v>
      </c>
      <c r="O890" s="32" t="str">
        <f t="shared" ca="1" si="27"/>
        <v>50-59</v>
      </c>
    </row>
    <row r="891" spans="1:15" s="32" customFormat="1" ht="15.75" customHeight="1" x14ac:dyDescent="0.2">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c r="N891" s="32">
        <f t="shared" ca="1" si="26"/>
        <v>56</v>
      </c>
      <c r="O891" s="32" t="str">
        <f t="shared" ca="1" si="27"/>
        <v>50-59</v>
      </c>
    </row>
    <row r="892" spans="1:15" s="32" customFormat="1" ht="15.75" customHeight="1" x14ac:dyDescent="0.2">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c r="N892" s="32">
        <f t="shared" ca="1" si="26"/>
        <v>49</v>
      </c>
      <c r="O892" s="32" t="str">
        <f t="shared" ca="1" si="27"/>
        <v>40-49</v>
      </c>
    </row>
    <row r="893" spans="1:15" s="32" customFormat="1" ht="15.75" customHeight="1" x14ac:dyDescent="0.2">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c r="N893" s="32">
        <f t="shared" ca="1" si="26"/>
        <v>42</v>
      </c>
      <c r="O893" s="32" t="str">
        <f t="shared" ca="1" si="27"/>
        <v>40-49</v>
      </c>
    </row>
    <row r="894" spans="1:15" s="32" customFormat="1" ht="15.75" customHeight="1" x14ac:dyDescent="0.2">
      <c r="A894" s="32">
        <v>892</v>
      </c>
      <c r="B894" s="38" t="s">
        <v>1139</v>
      </c>
      <c r="C894" s="38" t="s">
        <v>6375</v>
      </c>
      <c r="D894" s="38" t="s">
        <v>473</v>
      </c>
      <c r="E894" s="32">
        <v>22</v>
      </c>
      <c r="G894" s="38" t="s">
        <v>1609</v>
      </c>
      <c r="H894" s="38" t="s">
        <v>161</v>
      </c>
      <c r="I894" s="38" t="s">
        <v>79</v>
      </c>
      <c r="J894" s="38" t="s">
        <v>80</v>
      </c>
      <c r="L894" s="38" t="s">
        <v>81</v>
      </c>
      <c r="N894" s="32">
        <f t="shared" ca="1" si="26"/>
        <v>123</v>
      </c>
      <c r="O894" s="32" t="str">
        <f t="shared" ca="1" si="27"/>
        <v>120-129</v>
      </c>
    </row>
    <row r="895" spans="1:15" s="32" customFormat="1" ht="15.75" customHeight="1" x14ac:dyDescent="0.2">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c r="N895" s="32">
        <f t="shared" ca="1" si="26"/>
        <v>40</v>
      </c>
      <c r="O895" s="32" t="str">
        <f t="shared" ca="1" si="27"/>
        <v>40-49</v>
      </c>
    </row>
    <row r="896" spans="1:15" s="32" customFormat="1" ht="15.75" customHeight="1" x14ac:dyDescent="0.2">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c r="N896" s="32">
        <f t="shared" ca="1" si="26"/>
        <v>52</v>
      </c>
      <c r="O896" s="32" t="str">
        <f t="shared" ca="1" si="27"/>
        <v>50-59</v>
      </c>
    </row>
    <row r="897" spans="1:15" s="32" customFormat="1" ht="15.75" customHeight="1" x14ac:dyDescent="0.2">
      <c r="A897" s="32">
        <v>895</v>
      </c>
      <c r="B897" s="38" t="s">
        <v>6379</v>
      </c>
      <c r="C897" s="38" t="s">
        <v>6380</v>
      </c>
      <c r="D897" s="38" t="s">
        <v>100</v>
      </c>
      <c r="E897" s="32">
        <v>58</v>
      </c>
      <c r="F897" s="51">
        <v>24353</v>
      </c>
      <c r="H897" s="38" t="s">
        <v>250</v>
      </c>
      <c r="I897" s="38" t="s">
        <v>79</v>
      </c>
      <c r="J897" s="38" t="s">
        <v>80</v>
      </c>
      <c r="K897" s="38" t="s">
        <v>4870</v>
      </c>
      <c r="L897" s="38" t="s">
        <v>81</v>
      </c>
      <c r="M897" s="32">
        <v>12</v>
      </c>
      <c r="N897" s="32">
        <f t="shared" ca="1" si="26"/>
        <v>57</v>
      </c>
      <c r="O897" s="32" t="str">
        <f t="shared" ca="1" si="27"/>
        <v>50-59</v>
      </c>
    </row>
    <row r="898" spans="1:15" s="32" customFormat="1" ht="15.75" customHeight="1" x14ac:dyDescent="0.2">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c r="N898" s="32">
        <f t="shared" ca="1" si="26"/>
        <v>45</v>
      </c>
      <c r="O898" s="32" t="str">
        <f t="shared" ca="1" si="27"/>
        <v>40-49</v>
      </c>
    </row>
    <row r="899" spans="1:15" s="32" customFormat="1" ht="15.75" customHeight="1" x14ac:dyDescent="0.2">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c r="N899" s="32">
        <f t="shared" ca="1" si="26"/>
        <v>54</v>
      </c>
      <c r="O899" s="32" t="str">
        <f t="shared" ca="1" si="27"/>
        <v>50-59</v>
      </c>
    </row>
    <row r="900" spans="1:15" s="32" customFormat="1" ht="15.75" customHeight="1" x14ac:dyDescent="0.2">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c r="N900" s="32">
        <f t="shared" ref="N900:N963" ca="1" si="28">DATEDIF(F900, TODAY(), "Y")</f>
        <v>46</v>
      </c>
      <c r="O900" s="32" t="str">
        <f t="shared" ref="O900:O963" ca="1" si="29">IF(AND(N900&gt;=20,N900&lt;=29),"20-29",
IF(AND(N900&gt;=30,N900&lt;=39),"30-39",
IF(AND(N900&gt;=40,N900&lt;=49),"40-49",
IF(AND(N900&gt;=50,N900&lt;=59),"50-59",
IF(AND(N900&gt;=60,N900&lt;=69),"60-69",
IF(AND(N900&gt;=70,N900&lt;=79),"70-79",
IF(AND(N900&gt;=80,N900&lt;=89),"80-89",
IF(AND(N900&gt;=90,N900&lt;=99),"90-99",
IF(AND(N900&gt;=100,N900&lt;=109),"100-109",IF(AND(N900&gt;=110,N900&lt;=119),"110-119",IF(AND(N900&gt;=120,N900&lt;=129),"120-129")))))))))))</f>
        <v>40-49</v>
      </c>
    </row>
    <row r="901" spans="1:15" s="32" customFormat="1" ht="15.75" customHeight="1" x14ac:dyDescent="0.2">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c r="N901" s="32">
        <f t="shared" ca="1" si="28"/>
        <v>60</v>
      </c>
      <c r="O901" s="32" t="str">
        <f t="shared" ca="1" si="29"/>
        <v>60-69</v>
      </c>
    </row>
    <row r="902" spans="1:15" s="32" customFormat="1" ht="15.75" customHeight="1" x14ac:dyDescent="0.2">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c r="N902" s="32">
        <f t="shared" ca="1" si="28"/>
        <v>33</v>
      </c>
      <c r="O902" s="32" t="str">
        <f t="shared" ca="1" si="29"/>
        <v>30-39</v>
      </c>
    </row>
    <row r="903" spans="1:15" s="32" customFormat="1" ht="15.75" customHeight="1" x14ac:dyDescent="0.2">
      <c r="A903" s="32">
        <v>901</v>
      </c>
      <c r="B903" s="38" t="s">
        <v>6388</v>
      </c>
      <c r="C903" s="38" t="s">
        <v>6389</v>
      </c>
      <c r="D903" s="38" t="s">
        <v>100</v>
      </c>
      <c r="E903" s="32">
        <v>13</v>
      </c>
      <c r="F903" s="51">
        <v>27511</v>
      </c>
      <c r="H903" s="38" t="s">
        <v>147</v>
      </c>
      <c r="I903" s="38" t="s">
        <v>79</v>
      </c>
      <c r="J903" s="38" t="s">
        <v>80</v>
      </c>
      <c r="K903" s="38" t="s">
        <v>4967</v>
      </c>
      <c r="L903" s="38" t="s">
        <v>81</v>
      </c>
      <c r="M903" s="32">
        <v>16</v>
      </c>
      <c r="N903" s="32">
        <f t="shared" ca="1" si="28"/>
        <v>48</v>
      </c>
      <c r="O903" s="32" t="str">
        <f t="shared" ca="1" si="29"/>
        <v>40-49</v>
      </c>
    </row>
    <row r="904" spans="1:15" s="32" customFormat="1" ht="15.75" customHeight="1" x14ac:dyDescent="0.2">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c r="N904" s="32">
        <f t="shared" ca="1" si="28"/>
        <v>34</v>
      </c>
      <c r="O904" s="32" t="str">
        <f t="shared" ca="1" si="29"/>
        <v>30-39</v>
      </c>
    </row>
    <row r="905" spans="1:15" s="32" customFormat="1" ht="15.75" customHeight="1" x14ac:dyDescent="0.2">
      <c r="A905" s="32">
        <v>903</v>
      </c>
      <c r="B905" s="38" t="s">
        <v>6392</v>
      </c>
      <c r="C905" s="38" t="s">
        <v>6393</v>
      </c>
      <c r="D905" s="38" t="s">
        <v>74</v>
      </c>
      <c r="E905" s="32">
        <v>46</v>
      </c>
      <c r="F905" s="51">
        <v>22465</v>
      </c>
      <c r="H905" s="38" t="s">
        <v>103</v>
      </c>
      <c r="I905" s="38" t="s">
        <v>79</v>
      </c>
      <c r="J905" s="38" t="s">
        <v>80</v>
      </c>
      <c r="K905" s="38" t="s">
        <v>5199</v>
      </c>
      <c r="L905" s="38" t="s">
        <v>93</v>
      </c>
      <c r="M905" s="32">
        <v>14</v>
      </c>
      <c r="N905" s="32">
        <f t="shared" ca="1" si="28"/>
        <v>62</v>
      </c>
      <c r="O905" s="32" t="str">
        <f t="shared" ca="1" si="29"/>
        <v>60-69</v>
      </c>
    </row>
    <row r="906" spans="1:15" s="32" customFormat="1" ht="15.75" customHeight="1" x14ac:dyDescent="0.2">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c r="N906" s="32">
        <f t="shared" ca="1" si="28"/>
        <v>49</v>
      </c>
      <c r="O906" s="32" t="str">
        <f t="shared" ca="1" si="29"/>
        <v>40-49</v>
      </c>
    </row>
    <row r="907" spans="1:15" s="32" customFormat="1" ht="15.75" customHeight="1" x14ac:dyDescent="0.2">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c r="N907" s="32">
        <f t="shared" ca="1" si="28"/>
        <v>45</v>
      </c>
      <c r="O907" s="32" t="str">
        <f t="shared" ca="1" si="29"/>
        <v>40-49</v>
      </c>
    </row>
    <row r="908" spans="1:15" s="32" customFormat="1" ht="15.75" customHeight="1" x14ac:dyDescent="0.2">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c r="N908" s="32">
        <f t="shared" ca="1" si="28"/>
        <v>24</v>
      </c>
      <c r="O908" s="32" t="str">
        <f t="shared" ca="1" si="29"/>
        <v>20-29</v>
      </c>
    </row>
    <row r="909" spans="1:15" s="32" customFormat="1" ht="15.75" customHeight="1" x14ac:dyDescent="0.2">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c r="N909" s="32">
        <f t="shared" ca="1" si="28"/>
        <v>44</v>
      </c>
      <c r="O909" s="32" t="str">
        <f t="shared" ca="1" si="29"/>
        <v>40-49</v>
      </c>
    </row>
    <row r="910" spans="1:15" s="32" customFormat="1" ht="15.75" customHeight="1" x14ac:dyDescent="0.2">
      <c r="A910" s="32">
        <v>908</v>
      </c>
      <c r="B910" s="38" t="s">
        <v>1853</v>
      </c>
      <c r="C910" s="38" t="s">
        <v>6251</v>
      </c>
      <c r="D910" s="38" t="s">
        <v>100</v>
      </c>
      <c r="E910" s="32">
        <v>86</v>
      </c>
      <c r="F910" s="51">
        <v>29461</v>
      </c>
      <c r="H910" s="38" t="s">
        <v>103</v>
      </c>
      <c r="I910" s="38" t="s">
        <v>104</v>
      </c>
      <c r="J910" s="38" t="s">
        <v>80</v>
      </c>
      <c r="K910" s="38" t="s">
        <v>5003</v>
      </c>
      <c r="L910" s="38" t="s">
        <v>81</v>
      </c>
      <c r="M910" s="32">
        <v>17</v>
      </c>
      <c r="N910" s="32">
        <f t="shared" ca="1" si="28"/>
        <v>43</v>
      </c>
      <c r="O910" s="32" t="str">
        <f t="shared" ca="1" si="29"/>
        <v>40-49</v>
      </c>
    </row>
    <row r="911" spans="1:15" s="32" customFormat="1" ht="15.75" customHeight="1" x14ac:dyDescent="0.2">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c r="N911" s="32">
        <f t="shared" ca="1" si="28"/>
        <v>63</v>
      </c>
      <c r="O911" s="32" t="str">
        <f t="shared" ca="1" si="29"/>
        <v>60-69</v>
      </c>
    </row>
    <row r="912" spans="1:15" s="32" customFormat="1" ht="15.75" customHeight="1" x14ac:dyDescent="0.2">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c r="N912" s="32">
        <f t="shared" ca="1" si="28"/>
        <v>37</v>
      </c>
      <c r="O912" s="32" t="str">
        <f t="shared" ca="1" si="29"/>
        <v>30-39</v>
      </c>
    </row>
    <row r="913" spans="1:15" s="32" customFormat="1" ht="15.75" customHeight="1" x14ac:dyDescent="0.2">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c r="N913" s="32">
        <f t="shared" ca="1" si="28"/>
        <v>49</v>
      </c>
      <c r="O913" s="32" t="str">
        <f t="shared" ca="1" si="29"/>
        <v>40-49</v>
      </c>
    </row>
    <row r="914" spans="1:15" s="32" customFormat="1" ht="15.75" customHeight="1" x14ac:dyDescent="0.2">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c r="N914" s="32">
        <f t="shared" ca="1" si="28"/>
        <v>55</v>
      </c>
      <c r="O914" s="32" t="str">
        <f t="shared" ca="1" si="29"/>
        <v>50-59</v>
      </c>
    </row>
    <row r="915" spans="1:15" s="32" customFormat="1" ht="15.75" customHeight="1" x14ac:dyDescent="0.2">
      <c r="A915" s="32">
        <v>913</v>
      </c>
      <c r="B915" s="38" t="s">
        <v>6408</v>
      </c>
      <c r="C915" s="38" t="s">
        <v>6409</v>
      </c>
      <c r="D915" s="38" t="s">
        <v>100</v>
      </c>
      <c r="E915" s="32">
        <v>67</v>
      </c>
      <c r="F915" s="51">
        <v>36827</v>
      </c>
      <c r="H915" s="38" t="s">
        <v>103</v>
      </c>
      <c r="I915" s="38" t="s">
        <v>79</v>
      </c>
      <c r="J915" s="38" t="s">
        <v>80</v>
      </c>
      <c r="K915" s="38" t="s">
        <v>4946</v>
      </c>
      <c r="L915" s="38" t="s">
        <v>93</v>
      </c>
      <c r="M915" s="32">
        <v>1</v>
      </c>
      <c r="N915" s="32">
        <f t="shared" ca="1" si="28"/>
        <v>23</v>
      </c>
      <c r="O915" s="32" t="str">
        <f t="shared" ca="1" si="29"/>
        <v>20-29</v>
      </c>
    </row>
    <row r="916" spans="1:15" s="32" customFormat="1" ht="15.75" customHeight="1" x14ac:dyDescent="0.2">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c r="N916" s="32">
        <f t="shared" ca="1" si="28"/>
        <v>24</v>
      </c>
      <c r="O916" s="32" t="str">
        <f t="shared" ca="1" si="29"/>
        <v>20-29</v>
      </c>
    </row>
    <row r="917" spans="1:15" s="32" customFormat="1" ht="15.75" customHeight="1" x14ac:dyDescent="0.2">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c r="N917" s="32">
        <f t="shared" ca="1" si="28"/>
        <v>39</v>
      </c>
      <c r="O917" s="32" t="str">
        <f t="shared" ca="1" si="29"/>
        <v>30-39</v>
      </c>
    </row>
    <row r="918" spans="1:15" s="32" customFormat="1" ht="15.75" customHeight="1" x14ac:dyDescent="0.2">
      <c r="A918" s="32">
        <v>916</v>
      </c>
      <c r="B918" s="38" t="s">
        <v>6413</v>
      </c>
      <c r="D918" s="38" t="s">
        <v>100</v>
      </c>
      <c r="E918" s="32">
        <v>18</v>
      </c>
      <c r="F918" s="51">
        <v>33407</v>
      </c>
      <c r="G918" s="38" t="s">
        <v>456</v>
      </c>
      <c r="H918" s="38" t="s">
        <v>250</v>
      </c>
      <c r="I918" s="38" t="s">
        <v>104</v>
      </c>
      <c r="J918" s="38" t="s">
        <v>80</v>
      </c>
      <c r="K918" s="38" t="s">
        <v>4959</v>
      </c>
      <c r="L918" s="38" t="s">
        <v>93</v>
      </c>
      <c r="M918" s="32">
        <v>8</v>
      </c>
      <c r="N918" s="32">
        <f t="shared" ca="1" si="28"/>
        <v>32</v>
      </c>
      <c r="O918" s="32" t="str">
        <f t="shared" ca="1" si="29"/>
        <v>30-39</v>
      </c>
    </row>
    <row r="919" spans="1:15" s="32" customFormat="1" ht="15.75" customHeight="1" x14ac:dyDescent="0.2">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c r="N919" s="32">
        <f t="shared" ca="1" si="28"/>
        <v>59</v>
      </c>
      <c r="O919" s="32" t="str">
        <f t="shared" ca="1" si="29"/>
        <v>50-59</v>
      </c>
    </row>
    <row r="920" spans="1:15" s="32" customFormat="1" ht="15.75" customHeight="1" x14ac:dyDescent="0.2">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c r="N920" s="32">
        <f t="shared" ca="1" si="28"/>
        <v>48</v>
      </c>
      <c r="O920" s="32" t="str">
        <f t="shared" ca="1" si="29"/>
        <v>40-49</v>
      </c>
    </row>
    <row r="921" spans="1:15" s="32" customFormat="1" ht="15.75" customHeight="1" x14ac:dyDescent="0.2">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c r="N921" s="32">
        <f t="shared" ca="1" si="28"/>
        <v>36</v>
      </c>
      <c r="O921" s="32" t="str">
        <f t="shared" ca="1" si="29"/>
        <v>30-39</v>
      </c>
    </row>
    <row r="922" spans="1:15" s="32" customFormat="1" ht="15.75" customHeight="1" x14ac:dyDescent="0.2">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c r="N922" s="32">
        <f t="shared" ca="1" si="28"/>
        <v>47</v>
      </c>
      <c r="O922" s="32" t="str">
        <f t="shared" ca="1" si="29"/>
        <v>40-49</v>
      </c>
    </row>
    <row r="923" spans="1:15" s="32" customFormat="1" ht="15.75" customHeight="1" x14ac:dyDescent="0.2">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c r="N923" s="32">
        <f t="shared" ca="1" si="28"/>
        <v>43</v>
      </c>
      <c r="O923" s="32" t="str">
        <f t="shared" ca="1" si="29"/>
        <v>40-49</v>
      </c>
    </row>
    <row r="924" spans="1:15" s="32" customFormat="1" ht="15.75" customHeight="1" x14ac:dyDescent="0.2">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c r="N924" s="32">
        <f t="shared" ca="1" si="28"/>
        <v>51</v>
      </c>
      <c r="O924" s="32" t="str">
        <f t="shared" ca="1" si="29"/>
        <v>50-59</v>
      </c>
    </row>
    <row r="925" spans="1:15" s="32" customFormat="1" ht="15.75" customHeight="1" x14ac:dyDescent="0.2">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c r="N925" s="32">
        <f t="shared" ca="1" si="28"/>
        <v>46</v>
      </c>
      <c r="O925" s="32" t="str">
        <f t="shared" ca="1" si="29"/>
        <v>40-49</v>
      </c>
    </row>
    <row r="926" spans="1:15" s="32" customFormat="1" ht="15.75" customHeight="1" x14ac:dyDescent="0.2">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c r="N926" s="32">
        <f t="shared" ca="1" si="28"/>
        <v>46</v>
      </c>
      <c r="O926" s="32" t="str">
        <f t="shared" ca="1" si="29"/>
        <v>40-49</v>
      </c>
    </row>
    <row r="927" spans="1:15" s="32" customFormat="1" ht="15.75" customHeight="1" x14ac:dyDescent="0.2">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c r="N927" s="32">
        <f t="shared" ca="1" si="28"/>
        <v>45</v>
      </c>
      <c r="O927" s="32" t="str">
        <f t="shared" ca="1" si="29"/>
        <v>40-49</v>
      </c>
    </row>
    <row r="928" spans="1:15" s="32" customFormat="1" ht="15.75" customHeight="1" x14ac:dyDescent="0.2">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c r="N928" s="32">
        <f t="shared" ca="1" si="28"/>
        <v>58</v>
      </c>
      <c r="O928" s="32" t="str">
        <f t="shared" ca="1" si="29"/>
        <v>50-59</v>
      </c>
    </row>
    <row r="929" spans="1:15" s="32" customFormat="1" ht="15.75" customHeight="1" x14ac:dyDescent="0.2">
      <c r="A929" s="32">
        <v>927</v>
      </c>
      <c r="B929" s="38" t="s">
        <v>6431</v>
      </c>
      <c r="D929" s="38" t="s">
        <v>74</v>
      </c>
      <c r="E929" s="32">
        <v>25</v>
      </c>
      <c r="F929" s="51">
        <v>24157</v>
      </c>
      <c r="G929" s="38" t="s">
        <v>408</v>
      </c>
      <c r="H929" s="38" t="s">
        <v>103</v>
      </c>
      <c r="I929" s="38" t="s">
        <v>79</v>
      </c>
      <c r="J929" s="38" t="s">
        <v>80</v>
      </c>
      <c r="K929" s="38" t="s">
        <v>4862</v>
      </c>
      <c r="L929" s="38" t="s">
        <v>81</v>
      </c>
      <c r="M929" s="32">
        <v>18</v>
      </c>
      <c r="N929" s="32">
        <f t="shared" ca="1" si="28"/>
        <v>57</v>
      </c>
      <c r="O929" s="32" t="str">
        <f t="shared" ca="1" si="29"/>
        <v>50-59</v>
      </c>
    </row>
    <row r="930" spans="1:15" s="32" customFormat="1" ht="15.75" customHeight="1" x14ac:dyDescent="0.2">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c r="N930" s="32">
        <f t="shared" ca="1" si="28"/>
        <v>50</v>
      </c>
      <c r="O930" s="32" t="str">
        <f t="shared" ca="1" si="29"/>
        <v>50-59</v>
      </c>
    </row>
    <row r="931" spans="1:15" s="32" customFormat="1" ht="15.75" customHeight="1" x14ac:dyDescent="0.2">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c r="N931" s="32">
        <f t="shared" ca="1" si="28"/>
        <v>58</v>
      </c>
      <c r="O931" s="32" t="str">
        <f t="shared" ca="1" si="29"/>
        <v>50-59</v>
      </c>
    </row>
    <row r="932" spans="1:15" s="32" customFormat="1" ht="15.75" customHeight="1" x14ac:dyDescent="0.2">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c r="N932" s="32">
        <f t="shared" ca="1" si="28"/>
        <v>51</v>
      </c>
      <c r="O932" s="32" t="str">
        <f t="shared" ca="1" si="29"/>
        <v>50-59</v>
      </c>
    </row>
    <row r="933" spans="1:15" s="32" customFormat="1" ht="15.75" customHeight="1" x14ac:dyDescent="0.2">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c r="N933" s="32">
        <f t="shared" ca="1" si="28"/>
        <v>24</v>
      </c>
      <c r="O933" s="32" t="str">
        <f t="shared" ca="1" si="29"/>
        <v>20-29</v>
      </c>
    </row>
    <row r="934" spans="1:15" s="32" customFormat="1" ht="15.75" customHeight="1" x14ac:dyDescent="0.2">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c r="N934" s="32">
        <f t="shared" ca="1" si="28"/>
        <v>34</v>
      </c>
      <c r="O934" s="32" t="str">
        <f t="shared" ca="1" si="29"/>
        <v>30-39</v>
      </c>
    </row>
    <row r="935" spans="1:15" s="32" customFormat="1" ht="15.75" customHeight="1" x14ac:dyDescent="0.2">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c r="N935" s="32">
        <f t="shared" ca="1" si="28"/>
        <v>27</v>
      </c>
      <c r="O935" s="32" t="str">
        <f t="shared" ca="1" si="29"/>
        <v>20-29</v>
      </c>
    </row>
    <row r="936" spans="1:15" s="32" customFormat="1" ht="15.75" customHeight="1" x14ac:dyDescent="0.2">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c r="N936" s="32">
        <f t="shared" ca="1" si="28"/>
        <v>27</v>
      </c>
      <c r="O936" s="32" t="str">
        <f t="shared" ca="1" si="29"/>
        <v>20-29</v>
      </c>
    </row>
    <row r="937" spans="1:15" s="32" customFormat="1" ht="15.75" customHeight="1" x14ac:dyDescent="0.2">
      <c r="A937" s="32">
        <v>935</v>
      </c>
      <c r="B937" s="38" t="s">
        <v>3244</v>
      </c>
      <c r="C937" s="38" t="s">
        <v>941</v>
      </c>
      <c r="D937" s="38" t="s">
        <v>74</v>
      </c>
      <c r="E937" s="32">
        <v>76</v>
      </c>
      <c r="F937" s="51">
        <v>34589</v>
      </c>
      <c r="G937" s="38" t="s">
        <v>720</v>
      </c>
      <c r="H937" s="38" t="s">
        <v>250</v>
      </c>
      <c r="I937" s="38" t="s">
        <v>79</v>
      </c>
      <c r="J937" s="38" t="s">
        <v>80</v>
      </c>
      <c r="K937" s="39">
        <v>1</v>
      </c>
      <c r="L937" s="38" t="s">
        <v>81</v>
      </c>
      <c r="M937" s="32">
        <v>3</v>
      </c>
      <c r="N937" s="32">
        <f t="shared" ca="1" si="28"/>
        <v>29</v>
      </c>
      <c r="O937" s="32" t="str">
        <f t="shared" ca="1" si="29"/>
        <v>20-29</v>
      </c>
    </row>
    <row r="938" spans="1:15" s="32" customFormat="1" ht="15.75" customHeight="1" x14ac:dyDescent="0.2">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c r="N938" s="32">
        <f t="shared" ca="1" si="28"/>
        <v>35</v>
      </c>
      <c r="O938" s="32" t="str">
        <f t="shared" ca="1" si="29"/>
        <v>30-39</v>
      </c>
    </row>
    <row r="939" spans="1:15" s="32" customFormat="1" ht="15.75" customHeight="1" x14ac:dyDescent="0.2">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c r="N939" s="32">
        <f t="shared" ca="1" si="28"/>
        <v>37</v>
      </c>
      <c r="O939" s="32" t="str">
        <f t="shared" ca="1" si="29"/>
        <v>30-39</v>
      </c>
    </row>
    <row r="940" spans="1:15" s="32" customFormat="1" ht="15.75" customHeight="1" x14ac:dyDescent="0.2">
      <c r="A940" s="32">
        <v>938</v>
      </c>
      <c r="B940" s="38" t="s">
        <v>5322</v>
      </c>
      <c r="D940" s="38" t="s">
        <v>100</v>
      </c>
      <c r="E940" s="32">
        <v>18</v>
      </c>
      <c r="F940" s="51">
        <v>35161</v>
      </c>
      <c r="G940" s="38" t="s">
        <v>1340</v>
      </c>
      <c r="H940" s="38" t="s">
        <v>147</v>
      </c>
      <c r="I940" s="38" t="s">
        <v>79</v>
      </c>
      <c r="J940" s="38" t="s">
        <v>80</v>
      </c>
      <c r="K940" s="38" t="s">
        <v>4752</v>
      </c>
      <c r="L940" s="38" t="s">
        <v>93</v>
      </c>
      <c r="M940" s="32">
        <v>7</v>
      </c>
      <c r="N940" s="32">
        <f t="shared" ca="1" si="28"/>
        <v>27</v>
      </c>
      <c r="O940" s="32" t="str">
        <f t="shared" ca="1" si="29"/>
        <v>20-29</v>
      </c>
    </row>
    <row r="941" spans="1:15" s="32" customFormat="1" ht="15.75" customHeight="1" x14ac:dyDescent="0.2">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c r="N941" s="32">
        <f t="shared" ca="1" si="28"/>
        <v>62</v>
      </c>
      <c r="O941" s="32" t="str">
        <f t="shared" ca="1" si="29"/>
        <v>60-69</v>
      </c>
    </row>
    <row r="942" spans="1:15" s="32" customFormat="1" ht="15.75" customHeight="1" x14ac:dyDescent="0.2">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c r="N942" s="32">
        <f t="shared" ca="1" si="28"/>
        <v>36</v>
      </c>
      <c r="O942" s="32" t="str">
        <f t="shared" ca="1" si="29"/>
        <v>30-39</v>
      </c>
    </row>
    <row r="943" spans="1:15" s="32" customFormat="1" ht="15.75" customHeight="1" x14ac:dyDescent="0.2">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c r="N943" s="32">
        <f t="shared" ca="1" si="28"/>
        <v>28</v>
      </c>
      <c r="O943" s="32" t="str">
        <f t="shared" ca="1" si="29"/>
        <v>20-29</v>
      </c>
    </row>
    <row r="944" spans="1:15" s="32" customFormat="1" ht="15.75" customHeight="1" x14ac:dyDescent="0.2">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c r="N944" s="32">
        <f t="shared" ca="1" si="28"/>
        <v>49</v>
      </c>
      <c r="O944" s="32" t="str">
        <f t="shared" ca="1" si="29"/>
        <v>40-49</v>
      </c>
    </row>
    <row r="945" spans="1:15" s="32" customFormat="1" ht="15.75" customHeight="1" x14ac:dyDescent="0.2">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c r="N945" s="32">
        <f t="shared" ca="1" si="28"/>
        <v>44</v>
      </c>
      <c r="O945" s="32" t="str">
        <f t="shared" ca="1" si="29"/>
        <v>40-49</v>
      </c>
    </row>
    <row r="946" spans="1:15" s="32" customFormat="1" ht="15.75" customHeight="1" x14ac:dyDescent="0.2">
      <c r="A946" s="32">
        <v>944</v>
      </c>
      <c r="B946" s="38" t="s">
        <v>6452</v>
      </c>
      <c r="C946" s="38" t="s">
        <v>6453</v>
      </c>
      <c r="D946" s="38" t="s">
        <v>100</v>
      </c>
      <c r="E946" s="32">
        <v>53</v>
      </c>
      <c r="F946" s="51">
        <v>27771</v>
      </c>
      <c r="H946" s="38" t="s">
        <v>78</v>
      </c>
      <c r="I946" s="38" t="s">
        <v>79</v>
      </c>
      <c r="J946" s="38" t="s">
        <v>80</v>
      </c>
      <c r="K946" s="38" t="s">
        <v>4867</v>
      </c>
      <c r="L946" s="38" t="s">
        <v>93</v>
      </c>
      <c r="M946" s="32">
        <v>15</v>
      </c>
      <c r="N946" s="32">
        <f t="shared" ca="1" si="28"/>
        <v>47</v>
      </c>
      <c r="O946" s="32" t="str">
        <f t="shared" ca="1" si="29"/>
        <v>40-49</v>
      </c>
    </row>
    <row r="947" spans="1:15" s="32" customFormat="1" ht="15.75" customHeight="1" x14ac:dyDescent="0.2">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c r="N947" s="32">
        <f t="shared" ca="1" si="28"/>
        <v>25</v>
      </c>
      <c r="O947" s="32" t="str">
        <f t="shared" ca="1" si="29"/>
        <v>20-29</v>
      </c>
    </row>
    <row r="948" spans="1:15" s="32" customFormat="1" ht="15.75" customHeight="1" x14ac:dyDescent="0.2">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c r="N948" s="32">
        <f t="shared" ca="1" si="28"/>
        <v>62</v>
      </c>
      <c r="O948" s="32" t="str">
        <f t="shared" ca="1" si="29"/>
        <v>60-69</v>
      </c>
    </row>
    <row r="949" spans="1:15" s="32" customFormat="1" ht="15.75" customHeight="1" x14ac:dyDescent="0.2">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c r="N949" s="32">
        <f t="shared" ca="1" si="28"/>
        <v>37</v>
      </c>
      <c r="O949" s="32" t="str">
        <f t="shared" ca="1" si="29"/>
        <v>30-39</v>
      </c>
    </row>
    <row r="950" spans="1:15" s="32" customFormat="1" ht="15.75" customHeight="1" x14ac:dyDescent="0.2">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c r="N950" s="32">
        <f t="shared" ca="1" si="28"/>
        <v>54</v>
      </c>
      <c r="O950" s="32" t="str">
        <f t="shared" ca="1" si="29"/>
        <v>50-59</v>
      </c>
    </row>
    <row r="951" spans="1:15" s="32" customFormat="1" ht="15.75" customHeight="1" x14ac:dyDescent="0.2">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c r="N951" s="32">
        <f t="shared" ca="1" si="28"/>
        <v>48</v>
      </c>
      <c r="O951" s="32" t="str">
        <f t="shared" ca="1" si="29"/>
        <v>40-49</v>
      </c>
    </row>
    <row r="952" spans="1:15" s="32" customFormat="1" ht="15.75" customHeight="1" x14ac:dyDescent="0.2">
      <c r="A952" s="32">
        <v>950</v>
      </c>
      <c r="B952" s="38" t="s">
        <v>6463</v>
      </c>
      <c r="C952" s="38" t="s">
        <v>6464</v>
      </c>
      <c r="D952" s="38" t="s">
        <v>473</v>
      </c>
      <c r="E952" s="32">
        <v>24</v>
      </c>
      <c r="G952" s="38" t="s">
        <v>456</v>
      </c>
      <c r="H952" s="38" t="s">
        <v>161</v>
      </c>
      <c r="I952" s="38" t="s">
        <v>131</v>
      </c>
      <c r="J952" s="38" t="s">
        <v>80</v>
      </c>
      <c r="L952" s="38" t="s">
        <v>81</v>
      </c>
      <c r="N952" s="32">
        <f t="shared" ca="1" si="28"/>
        <v>123</v>
      </c>
      <c r="O952" s="32" t="str">
        <f t="shared" ca="1" si="29"/>
        <v>120-129</v>
      </c>
    </row>
    <row r="953" spans="1:15" s="32" customFormat="1" ht="15.75" customHeight="1" x14ac:dyDescent="0.2">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c r="N953" s="32">
        <f t="shared" ca="1" si="28"/>
        <v>24</v>
      </c>
      <c r="O953" s="32" t="str">
        <f t="shared" ca="1" si="29"/>
        <v>20-29</v>
      </c>
    </row>
    <row r="954" spans="1:15" s="32" customFormat="1" ht="15.75" customHeight="1" x14ac:dyDescent="0.2">
      <c r="A954" s="32">
        <v>952</v>
      </c>
      <c r="B954" s="38" t="s">
        <v>6467</v>
      </c>
      <c r="C954" s="38" t="s">
        <v>6468</v>
      </c>
      <c r="D954" s="38" t="s">
        <v>100</v>
      </c>
      <c r="E954" s="32">
        <v>34</v>
      </c>
      <c r="F954" s="51">
        <v>26097</v>
      </c>
      <c r="G954" s="38" t="s">
        <v>731</v>
      </c>
      <c r="H954" s="38" t="s">
        <v>103</v>
      </c>
      <c r="I954" s="38" t="s">
        <v>104</v>
      </c>
      <c r="J954" s="38" t="s">
        <v>80</v>
      </c>
      <c r="L954" s="38" t="s">
        <v>81</v>
      </c>
      <c r="M954" s="32">
        <v>6</v>
      </c>
      <c r="N954" s="32">
        <f t="shared" ca="1" si="28"/>
        <v>52</v>
      </c>
      <c r="O954" s="32" t="str">
        <f t="shared" ca="1" si="29"/>
        <v>50-59</v>
      </c>
    </row>
    <row r="955" spans="1:15" s="32" customFormat="1" ht="15.75" customHeight="1" x14ac:dyDescent="0.2">
      <c r="A955" s="32">
        <v>953</v>
      </c>
      <c r="B955" s="38" t="s">
        <v>6469</v>
      </c>
      <c r="C955" s="38" t="s">
        <v>6470</v>
      </c>
      <c r="D955" s="38" t="s">
        <v>100</v>
      </c>
      <c r="E955" s="32">
        <v>16</v>
      </c>
      <c r="F955" s="51">
        <v>28998</v>
      </c>
      <c r="H955" s="38" t="s">
        <v>250</v>
      </c>
      <c r="I955" s="38" t="s">
        <v>79</v>
      </c>
      <c r="J955" s="38" t="s">
        <v>80</v>
      </c>
      <c r="K955" s="38" t="s">
        <v>4845</v>
      </c>
      <c r="L955" s="38" t="s">
        <v>93</v>
      </c>
      <c r="M955" s="32">
        <v>7</v>
      </c>
      <c r="N955" s="32">
        <f t="shared" ca="1" si="28"/>
        <v>44</v>
      </c>
      <c r="O955" s="32" t="str">
        <f t="shared" ca="1" si="29"/>
        <v>40-49</v>
      </c>
    </row>
    <row r="956" spans="1:15" s="32" customFormat="1" ht="15.75" customHeight="1" x14ac:dyDescent="0.2">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c r="N956" s="32">
        <f t="shared" ca="1" si="28"/>
        <v>28</v>
      </c>
      <c r="O956" s="32" t="str">
        <f t="shared" ca="1" si="29"/>
        <v>20-29</v>
      </c>
    </row>
    <row r="957" spans="1:15" s="32" customFormat="1" ht="15.75" customHeight="1" x14ac:dyDescent="0.2">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c r="N957" s="32">
        <f t="shared" ca="1" si="28"/>
        <v>34</v>
      </c>
      <c r="O957" s="32" t="str">
        <f t="shared" ca="1" si="29"/>
        <v>30-39</v>
      </c>
    </row>
    <row r="958" spans="1:15" s="32" customFormat="1" ht="15.75" customHeight="1" x14ac:dyDescent="0.2">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c r="N958" s="32">
        <f t="shared" ca="1" si="28"/>
        <v>63</v>
      </c>
      <c r="O958" s="32" t="str">
        <f t="shared" ca="1" si="29"/>
        <v>60-69</v>
      </c>
    </row>
    <row r="959" spans="1:15" s="32" customFormat="1" ht="15.75" customHeight="1" x14ac:dyDescent="0.2">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c r="N959" s="32">
        <f t="shared" ca="1" si="28"/>
        <v>29</v>
      </c>
      <c r="O959" s="32" t="str">
        <f t="shared" ca="1" si="29"/>
        <v>20-29</v>
      </c>
    </row>
    <row r="960" spans="1:15" s="32" customFormat="1" ht="15.75" customHeight="1" x14ac:dyDescent="0.2">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c r="N960" s="32">
        <f t="shared" ca="1" si="28"/>
        <v>59</v>
      </c>
      <c r="O960" s="32" t="str">
        <f t="shared" ca="1" si="29"/>
        <v>50-59</v>
      </c>
    </row>
    <row r="961" spans="1:15" s="32" customFormat="1" ht="15.75" customHeight="1" x14ac:dyDescent="0.2">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c r="N961" s="32">
        <f t="shared" ca="1" si="28"/>
        <v>37</v>
      </c>
      <c r="O961" s="32" t="str">
        <f t="shared" ca="1" si="29"/>
        <v>30-39</v>
      </c>
    </row>
    <row r="962" spans="1:15" s="32" customFormat="1" ht="15.75" customHeight="1" x14ac:dyDescent="0.2">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c r="N962" s="32">
        <f t="shared" ca="1" si="28"/>
        <v>55</v>
      </c>
      <c r="O962" s="32" t="str">
        <f t="shared" ca="1" si="29"/>
        <v>50-59</v>
      </c>
    </row>
    <row r="963" spans="1:15" s="32" customFormat="1" ht="15.75" customHeight="1" x14ac:dyDescent="0.2">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c r="N963" s="32">
        <f t="shared" ca="1" si="28"/>
        <v>37</v>
      </c>
      <c r="O963" s="32" t="str">
        <f t="shared" ca="1" si="29"/>
        <v>30-39</v>
      </c>
    </row>
    <row r="964" spans="1:15" s="32" customFormat="1" ht="15.75" customHeight="1" x14ac:dyDescent="0.2">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c r="N964" s="32">
        <f t="shared" ref="N964:N1027" ca="1" si="30">DATEDIF(F964, TODAY(), "Y")</f>
        <v>46</v>
      </c>
      <c r="O964" s="32" t="str">
        <f t="shared" ref="O964:O1027" ca="1" si="31">IF(AND(N964&gt;=20,N964&lt;=29),"20-29",
IF(AND(N964&gt;=30,N964&lt;=39),"30-39",
IF(AND(N964&gt;=40,N964&lt;=49),"40-49",
IF(AND(N964&gt;=50,N964&lt;=59),"50-59",
IF(AND(N964&gt;=60,N964&lt;=69),"60-69",
IF(AND(N964&gt;=70,N964&lt;=79),"70-79",
IF(AND(N964&gt;=80,N964&lt;=89),"80-89",
IF(AND(N964&gt;=90,N964&lt;=99),"90-99",
IF(AND(N964&gt;=100,N964&lt;=109),"100-109",IF(AND(N964&gt;=110,N964&lt;=119),"110-119",IF(AND(N964&gt;=120,N964&lt;=129),"120-129")))))))))))</f>
        <v>40-49</v>
      </c>
    </row>
    <row r="965" spans="1:15" s="32" customFormat="1" ht="15.75" customHeight="1" x14ac:dyDescent="0.2">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c r="N965" s="32">
        <f t="shared" ca="1" si="30"/>
        <v>55</v>
      </c>
      <c r="O965" s="32" t="str">
        <f t="shared" ca="1" si="31"/>
        <v>50-59</v>
      </c>
    </row>
    <row r="966" spans="1:15" s="32" customFormat="1" ht="15.75" customHeight="1" x14ac:dyDescent="0.2">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c r="N966" s="32">
        <f t="shared" ca="1" si="30"/>
        <v>29</v>
      </c>
      <c r="O966" s="32" t="str">
        <f t="shared" ca="1" si="31"/>
        <v>20-29</v>
      </c>
    </row>
    <row r="967" spans="1:15" s="32" customFormat="1" ht="15.75" customHeight="1" x14ac:dyDescent="0.2">
      <c r="A967" s="32">
        <v>965</v>
      </c>
      <c r="B967" s="38" t="s">
        <v>6491</v>
      </c>
      <c r="C967" s="38" t="s">
        <v>6492</v>
      </c>
      <c r="D967" s="38" t="s">
        <v>100</v>
      </c>
      <c r="E967" s="32">
        <v>86</v>
      </c>
      <c r="F967" s="51">
        <v>35599</v>
      </c>
      <c r="G967" s="38" t="s">
        <v>91</v>
      </c>
      <c r="H967" s="38" t="s">
        <v>147</v>
      </c>
      <c r="I967" s="38" t="s">
        <v>131</v>
      </c>
      <c r="J967" s="38" t="s">
        <v>80</v>
      </c>
      <c r="L967" s="38" t="s">
        <v>81</v>
      </c>
      <c r="M967" s="32">
        <v>5</v>
      </c>
      <c r="N967" s="32">
        <f t="shared" ca="1" si="30"/>
        <v>26</v>
      </c>
      <c r="O967" s="32" t="str">
        <f t="shared" ca="1" si="31"/>
        <v>20-29</v>
      </c>
    </row>
    <row r="968" spans="1:15" s="32" customFormat="1" ht="15.75" customHeight="1" x14ac:dyDescent="0.2">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c r="N968" s="32">
        <f t="shared" ca="1" si="30"/>
        <v>44</v>
      </c>
      <c r="O968" s="32" t="str">
        <f t="shared" ca="1" si="31"/>
        <v>40-49</v>
      </c>
    </row>
    <row r="969" spans="1:15" s="32" customFormat="1" ht="15.75" customHeight="1" x14ac:dyDescent="0.2">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c r="N969" s="32">
        <f t="shared" ca="1" si="30"/>
        <v>24</v>
      </c>
      <c r="O969" s="32" t="str">
        <f t="shared" ca="1" si="31"/>
        <v>20-29</v>
      </c>
    </row>
    <row r="970" spans="1:15" s="32" customFormat="1" ht="15.75" customHeight="1" x14ac:dyDescent="0.2">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c r="N970" s="32">
        <f t="shared" ca="1" si="30"/>
        <v>68</v>
      </c>
      <c r="O970" s="32" t="str">
        <f t="shared" ca="1" si="31"/>
        <v>60-69</v>
      </c>
    </row>
    <row r="971" spans="1:15" s="32" customFormat="1" ht="15.75" customHeight="1" x14ac:dyDescent="0.2">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c r="N971" s="32">
        <f t="shared" ca="1" si="30"/>
        <v>45</v>
      </c>
      <c r="O971" s="32" t="str">
        <f t="shared" ca="1" si="31"/>
        <v>40-49</v>
      </c>
    </row>
    <row r="972" spans="1:15" s="32" customFormat="1" ht="15.75" customHeight="1" x14ac:dyDescent="0.2">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c r="N972" s="32">
        <f t="shared" ca="1" si="30"/>
        <v>43</v>
      </c>
      <c r="O972" s="32" t="str">
        <f t="shared" ca="1" si="31"/>
        <v>40-49</v>
      </c>
    </row>
    <row r="973" spans="1:15" s="32" customFormat="1" ht="15.75" customHeight="1" x14ac:dyDescent="0.2">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c r="N973" s="32">
        <f t="shared" ca="1" si="30"/>
        <v>35</v>
      </c>
      <c r="O973" s="32" t="str">
        <f t="shared" ca="1" si="31"/>
        <v>30-39</v>
      </c>
    </row>
    <row r="974" spans="1:15" s="32" customFormat="1" ht="15.75" customHeight="1" x14ac:dyDescent="0.2">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c r="N974" s="32">
        <f t="shared" ca="1" si="30"/>
        <v>42</v>
      </c>
      <c r="O974" s="32" t="str">
        <f t="shared" ca="1" si="31"/>
        <v>40-49</v>
      </c>
    </row>
    <row r="975" spans="1:15" s="32" customFormat="1" ht="15.75" customHeight="1" x14ac:dyDescent="0.2">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c r="N975" s="32">
        <f t="shared" ca="1" si="30"/>
        <v>44</v>
      </c>
      <c r="O975" s="32" t="str">
        <f t="shared" ca="1" si="31"/>
        <v>40-49</v>
      </c>
    </row>
    <row r="976" spans="1:15" s="32" customFormat="1" ht="15.75" customHeight="1" x14ac:dyDescent="0.2">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c r="N976" s="32">
        <f t="shared" ca="1" si="30"/>
        <v>32</v>
      </c>
      <c r="O976" s="32" t="str">
        <f t="shared" ca="1" si="31"/>
        <v>30-39</v>
      </c>
    </row>
    <row r="977" spans="1:15" s="32" customFormat="1" ht="15.75" customHeight="1" x14ac:dyDescent="0.2">
      <c r="A977" s="32">
        <v>975</v>
      </c>
      <c r="B977" s="38" t="s">
        <v>6508</v>
      </c>
      <c r="C977" s="38" t="s">
        <v>6509</v>
      </c>
      <c r="D977" s="38" t="s">
        <v>473</v>
      </c>
      <c r="E977" s="32">
        <v>26</v>
      </c>
      <c r="G977" s="38" t="s">
        <v>2412</v>
      </c>
      <c r="H977" s="38" t="s">
        <v>161</v>
      </c>
      <c r="I977" s="38" t="s">
        <v>79</v>
      </c>
      <c r="J977" s="38" t="s">
        <v>80</v>
      </c>
      <c r="L977" s="38" t="s">
        <v>93</v>
      </c>
      <c r="N977" s="32">
        <f t="shared" ca="1" si="30"/>
        <v>123</v>
      </c>
      <c r="O977" s="32" t="str">
        <f t="shared" ca="1" si="31"/>
        <v>120-129</v>
      </c>
    </row>
    <row r="978" spans="1:15" s="32" customFormat="1" ht="15.75" customHeight="1" x14ac:dyDescent="0.2">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c r="N978" s="32">
        <f t="shared" ca="1" si="30"/>
        <v>52</v>
      </c>
      <c r="O978" s="32" t="str">
        <f t="shared" ca="1" si="31"/>
        <v>50-59</v>
      </c>
    </row>
    <row r="979" spans="1:15" s="32" customFormat="1" ht="15.75" customHeight="1" x14ac:dyDescent="0.2">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c r="N979" s="32">
        <f t="shared" ca="1" si="30"/>
        <v>63</v>
      </c>
      <c r="O979" s="32" t="str">
        <f t="shared" ca="1" si="31"/>
        <v>60-69</v>
      </c>
    </row>
    <row r="980" spans="1:15" s="32" customFormat="1" ht="15.75" customHeight="1" x14ac:dyDescent="0.2">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c r="N980" s="32">
        <f t="shared" ca="1" si="30"/>
        <v>41</v>
      </c>
      <c r="O980" s="32" t="str">
        <f t="shared" ca="1" si="31"/>
        <v>40-49</v>
      </c>
    </row>
    <row r="981" spans="1:15" s="32" customFormat="1" ht="15.75" customHeight="1" x14ac:dyDescent="0.2">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c r="N981" s="32">
        <f t="shared" ca="1" si="30"/>
        <v>63</v>
      </c>
      <c r="O981" s="32" t="str">
        <f t="shared" ca="1" si="31"/>
        <v>60-69</v>
      </c>
    </row>
    <row r="982" spans="1:15" s="32" customFormat="1" ht="15.75" customHeight="1" x14ac:dyDescent="0.2">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c r="N982" s="32">
        <f t="shared" ca="1" si="30"/>
        <v>45</v>
      </c>
      <c r="O982" s="32" t="str">
        <f t="shared" ca="1" si="31"/>
        <v>40-49</v>
      </c>
    </row>
    <row r="983" spans="1:15" s="32" customFormat="1" ht="15.75" customHeight="1" x14ac:dyDescent="0.2">
      <c r="A983" s="32">
        <v>981</v>
      </c>
      <c r="B983" s="38" t="s">
        <v>6519</v>
      </c>
      <c r="C983" s="38" t="s">
        <v>6520</v>
      </c>
      <c r="D983" s="38" t="s">
        <v>74</v>
      </c>
      <c r="E983" s="32">
        <v>0</v>
      </c>
      <c r="F983" s="51">
        <v>26714</v>
      </c>
      <c r="H983" s="38" t="s">
        <v>147</v>
      </c>
      <c r="I983" s="38" t="s">
        <v>79</v>
      </c>
      <c r="J983" s="38" t="s">
        <v>80</v>
      </c>
      <c r="K983" s="32">
        <v>1</v>
      </c>
      <c r="L983" s="38" t="s">
        <v>93</v>
      </c>
      <c r="M983" s="32">
        <v>11</v>
      </c>
      <c r="N983" s="32">
        <f t="shared" ca="1" si="30"/>
        <v>50</v>
      </c>
      <c r="O983" s="32" t="str">
        <f t="shared" ca="1" si="31"/>
        <v>50-59</v>
      </c>
    </row>
    <row r="984" spans="1:15" s="32" customFormat="1" ht="15.75" customHeight="1" x14ac:dyDescent="0.2">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c r="N984" s="32">
        <f t="shared" ca="1" si="30"/>
        <v>63</v>
      </c>
      <c r="O984" s="32" t="str">
        <f t="shared" ca="1" si="31"/>
        <v>60-69</v>
      </c>
    </row>
    <row r="985" spans="1:15" s="32" customFormat="1" ht="15.75" customHeight="1" x14ac:dyDescent="0.2">
      <c r="A985" s="32">
        <v>983</v>
      </c>
      <c r="B985" s="38" t="s">
        <v>6523</v>
      </c>
      <c r="C985" s="38" t="s">
        <v>6524</v>
      </c>
      <c r="D985" s="38" t="s">
        <v>473</v>
      </c>
      <c r="E985" s="32">
        <v>49</v>
      </c>
      <c r="H985" s="38" t="s">
        <v>161</v>
      </c>
      <c r="I985" s="38" t="s">
        <v>104</v>
      </c>
      <c r="J985" s="38" t="s">
        <v>80</v>
      </c>
      <c r="L985" s="38" t="s">
        <v>93</v>
      </c>
      <c r="N985" s="32">
        <f t="shared" ca="1" si="30"/>
        <v>123</v>
      </c>
      <c r="O985" s="32" t="str">
        <f t="shared" ca="1" si="31"/>
        <v>120-129</v>
      </c>
    </row>
    <row r="986" spans="1:15" s="32" customFormat="1" ht="15.75" customHeight="1" x14ac:dyDescent="0.2">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c r="N986" s="32">
        <f t="shared" ca="1" si="30"/>
        <v>69</v>
      </c>
      <c r="O986" s="32" t="str">
        <f t="shared" ca="1" si="31"/>
        <v>60-69</v>
      </c>
    </row>
    <row r="987" spans="1:15" s="32" customFormat="1" ht="15.75" customHeight="1" x14ac:dyDescent="0.2">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c r="N987" s="32">
        <f t="shared" ca="1" si="30"/>
        <v>53</v>
      </c>
      <c r="O987" s="32" t="str">
        <f t="shared" ca="1" si="31"/>
        <v>50-59</v>
      </c>
    </row>
    <row r="988" spans="1:15" s="32" customFormat="1" ht="15.75" customHeight="1" x14ac:dyDescent="0.2">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c r="N988" s="32">
        <f t="shared" ca="1" si="30"/>
        <v>29</v>
      </c>
      <c r="O988" s="32" t="str">
        <f t="shared" ca="1" si="31"/>
        <v>20-29</v>
      </c>
    </row>
    <row r="989" spans="1:15" s="32" customFormat="1" ht="15.75" customHeight="1" x14ac:dyDescent="0.2">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c r="N989" s="32">
        <f t="shared" ca="1" si="30"/>
        <v>49</v>
      </c>
      <c r="O989" s="32" t="str">
        <f t="shared" ca="1" si="31"/>
        <v>40-49</v>
      </c>
    </row>
    <row r="990" spans="1:15" s="32" customFormat="1" ht="15.75" customHeight="1" x14ac:dyDescent="0.2">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c r="N990" s="32">
        <f t="shared" ca="1" si="30"/>
        <v>42</v>
      </c>
      <c r="O990" s="32" t="str">
        <f t="shared" ca="1" si="31"/>
        <v>40-49</v>
      </c>
    </row>
    <row r="991" spans="1:15" s="32" customFormat="1" ht="15.75" customHeight="1" x14ac:dyDescent="0.2">
      <c r="A991" s="32">
        <v>989</v>
      </c>
      <c r="B991" s="38" t="s">
        <v>6532</v>
      </c>
      <c r="C991" s="38" t="s">
        <v>6533</v>
      </c>
      <c r="D991" s="38" t="s">
        <v>100</v>
      </c>
      <c r="E991" s="32">
        <v>43</v>
      </c>
      <c r="F991" s="51">
        <v>30095</v>
      </c>
      <c r="G991" s="38" t="s">
        <v>3034</v>
      </c>
      <c r="H991" s="38" t="s">
        <v>103</v>
      </c>
      <c r="I991" s="38" t="s">
        <v>79</v>
      </c>
      <c r="J991" s="38" t="s">
        <v>80</v>
      </c>
      <c r="L991" s="38" t="s">
        <v>93</v>
      </c>
      <c r="M991" s="32">
        <v>17</v>
      </c>
      <c r="N991" s="32">
        <f t="shared" ca="1" si="30"/>
        <v>41</v>
      </c>
      <c r="O991" s="32" t="str">
        <f t="shared" ca="1" si="31"/>
        <v>40-49</v>
      </c>
    </row>
    <row r="992" spans="1:15" s="32" customFormat="1" ht="15.75" customHeight="1" x14ac:dyDescent="0.2">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c r="N992" s="32">
        <f t="shared" ca="1" si="30"/>
        <v>47</v>
      </c>
      <c r="O992" s="32" t="str">
        <f t="shared" ca="1" si="31"/>
        <v>40-49</v>
      </c>
    </row>
    <row r="993" spans="1:15" s="32" customFormat="1" ht="15.75" customHeight="1" x14ac:dyDescent="0.2">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c r="N993" s="32">
        <f t="shared" ca="1" si="30"/>
        <v>31</v>
      </c>
      <c r="O993" s="32" t="str">
        <f t="shared" ca="1" si="31"/>
        <v>30-39</v>
      </c>
    </row>
    <row r="994" spans="1:15" s="32" customFormat="1" ht="15.75" customHeight="1" x14ac:dyDescent="0.2">
      <c r="A994" s="32">
        <v>992</v>
      </c>
      <c r="B994" s="38" t="s">
        <v>6538</v>
      </c>
      <c r="C994" s="38" t="s">
        <v>6539</v>
      </c>
      <c r="D994" s="38" t="s">
        <v>100</v>
      </c>
      <c r="E994" s="32">
        <v>6</v>
      </c>
      <c r="F994" s="51">
        <v>21514</v>
      </c>
      <c r="H994" s="38" t="s">
        <v>92</v>
      </c>
      <c r="I994" s="38" t="s">
        <v>79</v>
      </c>
      <c r="J994" s="38" t="s">
        <v>80</v>
      </c>
      <c r="K994" s="38" t="s">
        <v>4982</v>
      </c>
      <c r="L994" s="38" t="s">
        <v>81</v>
      </c>
      <c r="M994" s="32">
        <v>8</v>
      </c>
      <c r="N994" s="32">
        <f t="shared" ca="1" si="30"/>
        <v>64</v>
      </c>
      <c r="O994" s="32" t="str">
        <f t="shared" ca="1" si="31"/>
        <v>60-69</v>
      </c>
    </row>
    <row r="995" spans="1:15" s="32" customFormat="1" ht="15.75" customHeight="1" x14ac:dyDescent="0.2">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c r="N995" s="32">
        <f t="shared" ca="1" si="30"/>
        <v>46</v>
      </c>
      <c r="O995" s="32" t="str">
        <f t="shared" ca="1" si="31"/>
        <v>40-49</v>
      </c>
    </row>
    <row r="996" spans="1:15" s="32" customFormat="1" ht="15.75" customHeight="1" x14ac:dyDescent="0.2">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c r="N996" s="32">
        <f t="shared" ca="1" si="30"/>
        <v>45</v>
      </c>
      <c r="O996" s="32" t="str">
        <f t="shared" ca="1" si="31"/>
        <v>40-49</v>
      </c>
    </row>
    <row r="997" spans="1:15" s="32" customFormat="1" ht="15.75" customHeight="1" x14ac:dyDescent="0.2">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c r="N997" s="32">
        <f t="shared" ca="1" si="30"/>
        <v>57</v>
      </c>
      <c r="O997" s="32" t="str">
        <f t="shared" ca="1" si="31"/>
        <v>50-59</v>
      </c>
    </row>
    <row r="998" spans="1:15" s="32" customFormat="1" ht="15.75" customHeight="1" x14ac:dyDescent="0.2">
      <c r="A998" s="32">
        <v>996</v>
      </c>
      <c r="B998" s="38" t="s">
        <v>6544</v>
      </c>
      <c r="C998" s="38" t="s">
        <v>6545</v>
      </c>
      <c r="D998" s="38" t="s">
        <v>473</v>
      </c>
      <c r="E998" s="32">
        <v>67</v>
      </c>
      <c r="G998" s="38" t="s">
        <v>322</v>
      </c>
      <c r="H998" s="38" t="s">
        <v>161</v>
      </c>
      <c r="I998" s="38" t="s">
        <v>79</v>
      </c>
      <c r="J998" s="38" t="s">
        <v>80</v>
      </c>
      <c r="L998" s="38" t="s">
        <v>81</v>
      </c>
      <c r="N998" s="32">
        <f t="shared" ca="1" si="30"/>
        <v>123</v>
      </c>
      <c r="O998" s="32" t="str">
        <f t="shared" ca="1" si="31"/>
        <v>120-129</v>
      </c>
    </row>
    <row r="999" spans="1:15" s="32" customFormat="1" ht="15.75" customHeight="1" x14ac:dyDescent="0.2">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c r="N999" s="32">
        <f t="shared" ca="1" si="30"/>
        <v>42</v>
      </c>
      <c r="O999" s="32" t="str">
        <f t="shared" ca="1" si="31"/>
        <v>40-49</v>
      </c>
    </row>
    <row r="1000" spans="1:15" s="32" customFormat="1" ht="15.75" customHeight="1" x14ac:dyDescent="0.2">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c r="N1000" s="32">
        <f t="shared" ca="1" si="30"/>
        <v>57</v>
      </c>
      <c r="O1000" s="32" t="str">
        <f t="shared" ca="1" si="31"/>
        <v>50-59</v>
      </c>
    </row>
    <row r="1001" spans="1:15" s="32" customFormat="1" ht="15.75" customHeight="1" x14ac:dyDescent="0.2">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c r="N1001" s="32">
        <f t="shared" ca="1" si="30"/>
        <v>35</v>
      </c>
      <c r="O1001" s="32" t="str">
        <f t="shared" ca="1" si="31"/>
        <v>30-39</v>
      </c>
    </row>
    <row r="1002" spans="1:15" s="32" customFormat="1" ht="15.75" customHeight="1" x14ac:dyDescent="0.2">
      <c r="A1002" s="32">
        <v>1000</v>
      </c>
      <c r="B1002" s="38" t="s">
        <v>6552</v>
      </c>
      <c r="C1002" s="38" t="s">
        <v>6553</v>
      </c>
      <c r="D1002" s="38" t="s">
        <v>100</v>
      </c>
      <c r="E1002" s="32">
        <v>44</v>
      </c>
      <c r="F1002" s="51">
        <v>28709</v>
      </c>
      <c r="G1002" s="38" t="s">
        <v>139</v>
      </c>
      <c r="H1002" s="38" t="s">
        <v>103</v>
      </c>
      <c r="I1002" s="38" t="s">
        <v>79</v>
      </c>
      <c r="J1002" s="38" t="s">
        <v>80</v>
      </c>
      <c r="L1002" s="38" t="s">
        <v>93</v>
      </c>
      <c r="M1002" s="32">
        <v>11</v>
      </c>
      <c r="N1002" s="32">
        <f t="shared" ca="1" si="30"/>
        <v>45</v>
      </c>
      <c r="O1002" s="32" t="str">
        <f t="shared" ca="1" si="31"/>
        <v>40-49</v>
      </c>
    </row>
    <row r="1003" spans="1:15" s="32" customFormat="1" ht="15.75" customHeight="1" x14ac:dyDescent="0.2">
      <c r="A1003" s="32">
        <v>1001</v>
      </c>
      <c r="B1003" s="38" t="s">
        <v>6554</v>
      </c>
      <c r="C1003" s="38" t="s">
        <v>6555</v>
      </c>
      <c r="D1003" s="38" t="s">
        <v>74</v>
      </c>
      <c r="E1003" s="32">
        <v>63</v>
      </c>
      <c r="F1003" s="51">
        <v>29094</v>
      </c>
      <c r="G1003" s="38" t="s">
        <v>456</v>
      </c>
      <c r="H1003" s="38" t="s">
        <v>147</v>
      </c>
      <c r="I1003" s="38" t="s">
        <v>79</v>
      </c>
      <c r="J1003" s="38" t="s">
        <v>80</v>
      </c>
      <c r="L1003" s="38" t="s">
        <v>93</v>
      </c>
      <c r="M1003" s="32">
        <v>14</v>
      </c>
      <c r="N1003" s="32">
        <f t="shared" ca="1" si="30"/>
        <v>44</v>
      </c>
      <c r="O1003" s="32" t="str">
        <f t="shared" ca="1" si="31"/>
        <v>40-49</v>
      </c>
    </row>
    <row r="1004" spans="1:15" s="32" customFormat="1" ht="15.75" customHeight="1" x14ac:dyDescent="0.2">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c r="N1004" s="32">
        <f t="shared" ca="1" si="30"/>
        <v>45</v>
      </c>
      <c r="O1004" s="32" t="str">
        <f t="shared" ca="1" si="31"/>
        <v>40-49</v>
      </c>
    </row>
    <row r="1005" spans="1:15" s="32" customFormat="1" ht="15.75" customHeight="1" x14ac:dyDescent="0.2">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c r="N1005" s="32">
        <f t="shared" ca="1" si="30"/>
        <v>55</v>
      </c>
      <c r="O1005" s="32" t="str">
        <f t="shared" ca="1" si="31"/>
        <v>50-59</v>
      </c>
    </row>
    <row r="1006" spans="1:15" s="32" customFormat="1" ht="15.75" customHeight="1" x14ac:dyDescent="0.2">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c r="N1006" s="32">
        <f t="shared" ca="1" si="30"/>
        <v>48</v>
      </c>
      <c r="O1006" s="32" t="str">
        <f t="shared" ca="1" si="31"/>
        <v>40-49</v>
      </c>
    </row>
    <row r="1007" spans="1:15" s="32" customFormat="1" ht="15.75" customHeight="1" x14ac:dyDescent="0.2">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c r="N1007" s="32">
        <f t="shared" ca="1" si="30"/>
        <v>56</v>
      </c>
      <c r="O1007" s="32" t="str">
        <f t="shared" ca="1" si="31"/>
        <v>50-59</v>
      </c>
    </row>
    <row r="1008" spans="1:15" s="32" customFormat="1" ht="15.75" customHeight="1" x14ac:dyDescent="0.2">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c r="N1008" s="32">
        <f t="shared" ca="1" si="30"/>
        <v>46</v>
      </c>
      <c r="O1008" s="32" t="str">
        <f t="shared" ca="1" si="31"/>
        <v>40-49</v>
      </c>
    </row>
    <row r="1009" spans="1:15" s="32" customFormat="1" ht="15.75" customHeight="1" x14ac:dyDescent="0.2">
      <c r="A1009" s="32">
        <v>1007</v>
      </c>
      <c r="B1009" s="38" t="s">
        <v>2831</v>
      </c>
      <c r="C1009" s="38" t="s">
        <v>6565</v>
      </c>
      <c r="D1009" s="38" t="s">
        <v>74</v>
      </c>
      <c r="E1009" s="32">
        <v>58</v>
      </c>
      <c r="F1009" s="51">
        <v>35224</v>
      </c>
      <c r="H1009" s="38" t="s">
        <v>147</v>
      </c>
      <c r="I1009" s="38" t="s">
        <v>79</v>
      </c>
      <c r="J1009" s="38" t="s">
        <v>80</v>
      </c>
      <c r="K1009" s="38" t="s">
        <v>4709</v>
      </c>
      <c r="L1009" s="38" t="s">
        <v>93</v>
      </c>
      <c r="M1009" s="32">
        <v>5</v>
      </c>
      <c r="N1009" s="32">
        <f t="shared" ca="1" si="30"/>
        <v>27</v>
      </c>
      <c r="O1009" s="32" t="str">
        <f t="shared" ca="1" si="31"/>
        <v>20-29</v>
      </c>
    </row>
    <row r="1010" spans="1:15" s="32" customFormat="1" ht="15.75" customHeight="1" x14ac:dyDescent="0.2">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c r="N1010" s="32">
        <f t="shared" ca="1" si="30"/>
        <v>47</v>
      </c>
      <c r="O1010" s="32" t="str">
        <f t="shared" ca="1" si="31"/>
        <v>40-49</v>
      </c>
    </row>
    <row r="1011" spans="1:15" s="32" customFormat="1" ht="15.75" customHeight="1" x14ac:dyDescent="0.2">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c r="N1011" s="32">
        <f t="shared" ca="1" si="30"/>
        <v>66</v>
      </c>
      <c r="O1011" s="32" t="str">
        <f t="shared" ca="1" si="31"/>
        <v>60-69</v>
      </c>
    </row>
    <row r="1012" spans="1:15" s="32" customFormat="1" ht="15.75" customHeight="1" x14ac:dyDescent="0.2">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c r="N1012" s="32">
        <f t="shared" ca="1" si="30"/>
        <v>60</v>
      </c>
      <c r="O1012" s="32" t="str">
        <f t="shared" ca="1" si="31"/>
        <v>60-69</v>
      </c>
    </row>
    <row r="1013" spans="1:15" s="32" customFormat="1" ht="15.75" customHeight="1" x14ac:dyDescent="0.2">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c r="N1013" s="32">
        <f t="shared" ca="1" si="30"/>
        <v>38</v>
      </c>
      <c r="O1013" s="32" t="str">
        <f t="shared" ca="1" si="31"/>
        <v>30-39</v>
      </c>
    </row>
    <row r="1014" spans="1:15" s="32" customFormat="1" ht="15.75" customHeight="1" x14ac:dyDescent="0.2">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c r="N1014" s="32">
        <f t="shared" ca="1" si="30"/>
        <v>68</v>
      </c>
      <c r="O1014" s="32" t="str">
        <f t="shared" ca="1" si="31"/>
        <v>60-69</v>
      </c>
    </row>
    <row r="1015" spans="1:15" s="32" customFormat="1" ht="15.75" customHeight="1" x14ac:dyDescent="0.2">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c r="N1015" s="32">
        <f t="shared" ca="1" si="30"/>
        <v>47</v>
      </c>
      <c r="O1015" s="32" t="str">
        <f t="shared" ca="1" si="31"/>
        <v>40-49</v>
      </c>
    </row>
    <row r="1016" spans="1:15" s="32" customFormat="1" ht="15.75" customHeight="1" x14ac:dyDescent="0.2">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c r="N1016" s="32">
        <f t="shared" ca="1" si="30"/>
        <v>63</v>
      </c>
      <c r="O1016" s="32" t="str">
        <f t="shared" ca="1" si="31"/>
        <v>60-69</v>
      </c>
    </row>
    <row r="1017" spans="1:15" s="32" customFormat="1" ht="15.75" customHeight="1" x14ac:dyDescent="0.2">
      <c r="A1017" s="32">
        <v>1015</v>
      </c>
      <c r="B1017" s="38" t="s">
        <v>6579</v>
      </c>
      <c r="C1017" s="38" t="s">
        <v>6580</v>
      </c>
      <c r="D1017" s="38" t="s">
        <v>74</v>
      </c>
      <c r="E1017" s="32">
        <v>7</v>
      </c>
      <c r="F1017" s="51">
        <v>20180</v>
      </c>
      <c r="G1017" s="38" t="s">
        <v>4648</v>
      </c>
      <c r="H1017" s="38" t="s">
        <v>191</v>
      </c>
      <c r="I1017" s="38" t="s">
        <v>79</v>
      </c>
      <c r="J1017" s="38" t="s">
        <v>80</v>
      </c>
      <c r="L1017" s="38" t="s">
        <v>93</v>
      </c>
      <c r="M1017" s="32">
        <v>17</v>
      </c>
      <c r="N1017" s="32">
        <f t="shared" ca="1" si="30"/>
        <v>68</v>
      </c>
      <c r="O1017" s="32" t="str">
        <f t="shared" ca="1" si="31"/>
        <v>60-69</v>
      </c>
    </row>
    <row r="1018" spans="1:15" s="32" customFormat="1" ht="15.75" customHeight="1" x14ac:dyDescent="0.2">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c r="N1018" s="32">
        <f t="shared" ca="1" si="30"/>
        <v>64</v>
      </c>
      <c r="O1018" s="32" t="str">
        <f t="shared" ca="1" si="31"/>
        <v>60-69</v>
      </c>
    </row>
    <row r="1019" spans="1:15" s="32" customFormat="1" ht="15.75" customHeight="1" x14ac:dyDescent="0.2">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c r="N1019" s="32">
        <f t="shared" ca="1" si="30"/>
        <v>44</v>
      </c>
      <c r="O1019" s="32" t="str">
        <f t="shared" ca="1" si="31"/>
        <v>40-49</v>
      </c>
    </row>
    <row r="1020" spans="1:15" s="32" customFormat="1" ht="15.75" customHeight="1" x14ac:dyDescent="0.2">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c r="N1020" s="32">
        <f t="shared" ca="1" si="30"/>
        <v>28</v>
      </c>
      <c r="O1020" s="32" t="str">
        <f t="shared" ca="1" si="31"/>
        <v>20-29</v>
      </c>
    </row>
    <row r="1021" spans="1:15" s="32" customFormat="1" ht="15.75" customHeight="1" x14ac:dyDescent="0.2">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c r="N1021" s="32">
        <f t="shared" ca="1" si="30"/>
        <v>49</v>
      </c>
      <c r="O1021" s="32" t="str">
        <f t="shared" ca="1" si="31"/>
        <v>40-49</v>
      </c>
    </row>
    <row r="1022" spans="1:15" s="32" customFormat="1" ht="15.75" customHeight="1" x14ac:dyDescent="0.2">
      <c r="A1022" s="32">
        <v>1020</v>
      </c>
      <c r="B1022" s="38" t="s">
        <v>6589</v>
      </c>
      <c r="C1022" s="38" t="s">
        <v>6590</v>
      </c>
      <c r="D1022" s="38" t="s">
        <v>100</v>
      </c>
      <c r="E1022" s="32">
        <v>29</v>
      </c>
      <c r="F1022" s="51">
        <v>27708</v>
      </c>
      <c r="H1022" s="38" t="s">
        <v>161</v>
      </c>
      <c r="I1022" s="38" t="s">
        <v>104</v>
      </c>
      <c r="J1022" s="38" t="s">
        <v>80</v>
      </c>
      <c r="K1022" s="39">
        <v>1</v>
      </c>
      <c r="L1022" s="38" t="s">
        <v>93</v>
      </c>
      <c r="M1022" s="32">
        <v>13</v>
      </c>
      <c r="N1022" s="32">
        <f t="shared" ca="1" si="30"/>
        <v>47</v>
      </c>
      <c r="O1022" s="32" t="str">
        <f t="shared" ca="1" si="31"/>
        <v>40-49</v>
      </c>
    </row>
    <row r="1023" spans="1:15" s="32" customFormat="1" ht="15.75" customHeight="1" x14ac:dyDescent="0.2">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c r="N1023" s="32">
        <f t="shared" ca="1" si="30"/>
        <v>46</v>
      </c>
      <c r="O1023" s="32" t="str">
        <f t="shared" ca="1" si="31"/>
        <v>40-49</v>
      </c>
    </row>
    <row r="1024" spans="1:15" s="32" customFormat="1" ht="15.75" customHeight="1" x14ac:dyDescent="0.2">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c r="N1024" s="32">
        <f t="shared" ca="1" si="30"/>
        <v>33</v>
      </c>
      <c r="O1024" s="32" t="str">
        <f t="shared" ca="1" si="31"/>
        <v>30-39</v>
      </c>
    </row>
    <row r="1025" spans="1:15" s="32" customFormat="1" ht="15.75" customHeight="1" x14ac:dyDescent="0.2">
      <c r="A1025" s="32">
        <v>1023</v>
      </c>
      <c r="B1025" s="38" t="s">
        <v>6594</v>
      </c>
      <c r="C1025" s="38" t="s">
        <v>6595</v>
      </c>
      <c r="D1025" s="38" t="s">
        <v>100</v>
      </c>
      <c r="E1025" s="32">
        <v>16</v>
      </c>
      <c r="F1025" s="51">
        <v>33442</v>
      </c>
      <c r="H1025" s="38" t="s">
        <v>103</v>
      </c>
      <c r="I1025" s="38" t="s">
        <v>104</v>
      </c>
      <c r="J1025" s="38" t="s">
        <v>80</v>
      </c>
      <c r="K1025" s="52">
        <v>43132</v>
      </c>
      <c r="L1025" s="38" t="s">
        <v>81</v>
      </c>
      <c r="M1025" s="32">
        <v>6</v>
      </c>
      <c r="N1025" s="32">
        <f t="shared" ca="1" si="30"/>
        <v>32</v>
      </c>
      <c r="O1025" s="32" t="str">
        <f t="shared" ca="1" si="31"/>
        <v>30-39</v>
      </c>
    </row>
    <row r="1026" spans="1:15" s="32" customFormat="1" ht="15.75" customHeight="1" x14ac:dyDescent="0.2">
      <c r="A1026" s="32">
        <v>1024</v>
      </c>
      <c r="B1026" s="38" t="s">
        <v>6596</v>
      </c>
      <c r="C1026" s="38" t="s">
        <v>6597</v>
      </c>
      <c r="D1026" s="38" t="s">
        <v>100</v>
      </c>
      <c r="E1026" s="32">
        <v>17</v>
      </c>
      <c r="F1026" s="51">
        <v>33760</v>
      </c>
      <c r="G1026" s="38" t="s">
        <v>431</v>
      </c>
      <c r="H1026" s="38" t="s">
        <v>191</v>
      </c>
      <c r="I1026" s="38" t="s">
        <v>131</v>
      </c>
      <c r="J1026" s="38" t="s">
        <v>80</v>
      </c>
      <c r="L1026" s="38" t="s">
        <v>81</v>
      </c>
      <c r="M1026" s="32">
        <v>2</v>
      </c>
      <c r="N1026" s="32">
        <f t="shared" ca="1" si="30"/>
        <v>31</v>
      </c>
      <c r="O1026" s="32" t="str">
        <f t="shared" ca="1" si="31"/>
        <v>30-39</v>
      </c>
    </row>
    <row r="1027" spans="1:15" s="32" customFormat="1" ht="15.75" customHeight="1" x14ac:dyDescent="0.2">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c r="N1027" s="32">
        <f t="shared" ca="1" si="30"/>
        <v>26</v>
      </c>
      <c r="O1027" s="32" t="str">
        <f t="shared" ca="1" si="31"/>
        <v>20-29</v>
      </c>
    </row>
    <row r="1028" spans="1:15" s="32" customFormat="1" ht="15.75" customHeight="1" x14ac:dyDescent="0.2">
      <c r="A1028" s="32">
        <v>1026</v>
      </c>
      <c r="B1028" s="38" t="s">
        <v>3971</v>
      </c>
      <c r="C1028" s="38" t="s">
        <v>6600</v>
      </c>
      <c r="D1028" s="38" t="s">
        <v>74</v>
      </c>
      <c r="E1028" s="32">
        <v>66</v>
      </c>
      <c r="F1028" s="51">
        <v>34544</v>
      </c>
      <c r="H1028" s="38" t="s">
        <v>103</v>
      </c>
      <c r="I1028" s="38" t="s">
        <v>104</v>
      </c>
      <c r="J1028" s="38" t="s">
        <v>80</v>
      </c>
      <c r="K1028" s="38" t="s">
        <v>4713</v>
      </c>
      <c r="L1028" s="38" t="s">
        <v>93</v>
      </c>
      <c r="M1028" s="32">
        <v>4</v>
      </c>
      <c r="N1028" s="32">
        <f t="shared" ref="N1028:N1091" ca="1" si="32">DATEDIF(F1028, TODAY(), "Y")</f>
        <v>29</v>
      </c>
      <c r="O1028" s="32" t="str">
        <f t="shared" ref="O1028:O1091" ca="1" si="33">IF(AND(N1028&gt;=20,N1028&lt;=29),"20-29",
IF(AND(N1028&gt;=30,N1028&lt;=39),"30-39",
IF(AND(N1028&gt;=40,N1028&lt;=49),"40-49",
IF(AND(N1028&gt;=50,N1028&lt;=59),"50-59",
IF(AND(N1028&gt;=60,N1028&lt;=69),"60-69",
IF(AND(N1028&gt;=70,N1028&lt;=79),"70-79",
IF(AND(N1028&gt;=80,N1028&lt;=89),"80-89",
IF(AND(N1028&gt;=90,N1028&lt;=99),"90-99",
IF(AND(N1028&gt;=100,N1028&lt;=109),"100-109",IF(AND(N1028&gt;=110,N1028&lt;=119),"110-119",IF(AND(N1028&gt;=120,N1028&lt;=129),"120-129")))))))))))</f>
        <v>20-29</v>
      </c>
    </row>
    <row r="1029" spans="1:15" s="32" customFormat="1" ht="15.75" customHeight="1" x14ac:dyDescent="0.2">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c r="N1029" s="32">
        <f t="shared" ca="1" si="32"/>
        <v>57</v>
      </c>
      <c r="O1029" s="32" t="str">
        <f t="shared" ca="1" si="33"/>
        <v>50-59</v>
      </c>
    </row>
    <row r="1030" spans="1:15" s="32" customFormat="1" ht="15.75" customHeight="1" x14ac:dyDescent="0.2">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c r="N1030" s="32">
        <f t="shared" ca="1" si="32"/>
        <v>24</v>
      </c>
      <c r="O1030" s="32" t="str">
        <f t="shared" ca="1" si="33"/>
        <v>20-29</v>
      </c>
    </row>
    <row r="1031" spans="1:15" s="32" customFormat="1" ht="15.75" customHeight="1" x14ac:dyDescent="0.2">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c r="N1031" s="32">
        <f t="shared" ca="1" si="32"/>
        <v>26</v>
      </c>
      <c r="O1031" s="32" t="str">
        <f t="shared" ca="1" si="33"/>
        <v>20-29</v>
      </c>
    </row>
    <row r="1032" spans="1:15" s="32" customFormat="1" ht="15.75" customHeight="1" x14ac:dyDescent="0.2">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c r="N1032" s="32">
        <f t="shared" ca="1" si="32"/>
        <v>61</v>
      </c>
      <c r="O1032" s="32" t="str">
        <f t="shared" ca="1" si="33"/>
        <v>60-69</v>
      </c>
    </row>
    <row r="1033" spans="1:15" s="32" customFormat="1" ht="15.75" customHeight="1" x14ac:dyDescent="0.2">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c r="N1033" s="32">
        <f t="shared" ca="1" si="32"/>
        <v>40</v>
      </c>
      <c r="O1033" s="32" t="str">
        <f t="shared" ca="1" si="33"/>
        <v>40-49</v>
      </c>
    </row>
    <row r="1034" spans="1:15" s="32" customFormat="1" ht="15.75" customHeight="1" x14ac:dyDescent="0.2">
      <c r="A1034" s="32">
        <v>1032</v>
      </c>
      <c r="B1034" s="38" t="s">
        <v>6610</v>
      </c>
      <c r="C1034" s="38" t="s">
        <v>6611</v>
      </c>
      <c r="D1034" s="38" t="s">
        <v>100</v>
      </c>
      <c r="E1034" s="32">
        <v>36</v>
      </c>
      <c r="F1034" s="51">
        <v>28689</v>
      </c>
      <c r="G1034" s="38" t="s">
        <v>515</v>
      </c>
      <c r="H1034" s="38" t="s">
        <v>250</v>
      </c>
      <c r="I1034" s="38" t="s">
        <v>79</v>
      </c>
      <c r="J1034" s="38" t="s">
        <v>80</v>
      </c>
      <c r="L1034" s="38" t="s">
        <v>81</v>
      </c>
      <c r="M1034" s="32">
        <v>18</v>
      </c>
      <c r="N1034" s="32">
        <f t="shared" ca="1" si="32"/>
        <v>45</v>
      </c>
      <c r="O1034" s="32" t="str">
        <f t="shared" ca="1" si="33"/>
        <v>40-49</v>
      </c>
    </row>
    <row r="1035" spans="1:15" s="32" customFormat="1" ht="15.75" customHeight="1" x14ac:dyDescent="0.2">
      <c r="A1035" s="32">
        <v>1033</v>
      </c>
      <c r="B1035" s="38" t="s">
        <v>6612</v>
      </c>
      <c r="C1035" s="38" t="s">
        <v>6613</v>
      </c>
      <c r="D1035" s="38" t="s">
        <v>74</v>
      </c>
      <c r="E1035" s="32">
        <v>70</v>
      </c>
      <c r="F1035" s="51">
        <v>34705</v>
      </c>
      <c r="H1035" s="38" t="s">
        <v>250</v>
      </c>
      <c r="I1035" s="38" t="s">
        <v>104</v>
      </c>
      <c r="J1035" s="38" t="s">
        <v>80</v>
      </c>
      <c r="K1035" s="38" t="s">
        <v>5009</v>
      </c>
      <c r="L1035" s="38" t="s">
        <v>81</v>
      </c>
      <c r="M1035" s="32">
        <v>3</v>
      </c>
      <c r="N1035" s="32">
        <f t="shared" ca="1" si="32"/>
        <v>28</v>
      </c>
      <c r="O1035" s="32" t="str">
        <f t="shared" ca="1" si="33"/>
        <v>20-29</v>
      </c>
    </row>
    <row r="1036" spans="1:15" s="32" customFormat="1" ht="15.75" customHeight="1" x14ac:dyDescent="0.2">
      <c r="A1036" s="32">
        <v>1034</v>
      </c>
      <c r="B1036" s="38" t="s">
        <v>6614</v>
      </c>
      <c r="C1036" s="38" t="s">
        <v>6615</v>
      </c>
      <c r="D1036" s="38" t="s">
        <v>74</v>
      </c>
      <c r="E1036" s="32">
        <v>16</v>
      </c>
      <c r="F1036" s="51">
        <v>27892</v>
      </c>
      <c r="H1036" s="38" t="s">
        <v>250</v>
      </c>
      <c r="I1036" s="38" t="s">
        <v>131</v>
      </c>
      <c r="J1036" s="38" t="s">
        <v>80</v>
      </c>
      <c r="K1036" s="38" t="s">
        <v>4902</v>
      </c>
      <c r="L1036" s="38" t="s">
        <v>81</v>
      </c>
      <c r="M1036" s="32">
        <v>3</v>
      </c>
      <c r="N1036" s="32">
        <f t="shared" ca="1" si="32"/>
        <v>47</v>
      </c>
      <c r="O1036" s="32" t="str">
        <f t="shared" ca="1" si="33"/>
        <v>40-49</v>
      </c>
    </row>
    <row r="1037" spans="1:15" s="32" customFormat="1" ht="15.75" customHeight="1" x14ac:dyDescent="0.2">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c r="N1037" s="32">
        <f t="shared" ca="1" si="32"/>
        <v>47</v>
      </c>
      <c r="O1037" s="32" t="str">
        <f t="shared" ca="1" si="33"/>
        <v>40-49</v>
      </c>
    </row>
    <row r="1038" spans="1:15" s="32" customFormat="1" ht="15.75" customHeight="1" x14ac:dyDescent="0.2">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c r="N1038" s="32">
        <f t="shared" ca="1" si="32"/>
        <v>53</v>
      </c>
      <c r="O1038" s="32" t="str">
        <f t="shared" ca="1" si="33"/>
        <v>50-59</v>
      </c>
    </row>
    <row r="1039" spans="1:15" s="32" customFormat="1" ht="15.75" customHeight="1" x14ac:dyDescent="0.2">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c r="N1039" s="32">
        <f t="shared" ca="1" si="32"/>
        <v>67</v>
      </c>
      <c r="O1039" s="32" t="str">
        <f t="shared" ca="1" si="33"/>
        <v>60-69</v>
      </c>
    </row>
    <row r="1040" spans="1:15" s="32" customFormat="1" ht="15.75" customHeight="1" x14ac:dyDescent="0.2">
      <c r="A1040" s="32">
        <v>1038</v>
      </c>
      <c r="B1040" s="38" t="s">
        <v>6622</v>
      </c>
      <c r="C1040" s="38" t="s">
        <v>6623</v>
      </c>
      <c r="D1040" s="38" t="s">
        <v>473</v>
      </c>
      <c r="E1040" s="32">
        <v>57</v>
      </c>
      <c r="G1040" s="38" t="s">
        <v>3135</v>
      </c>
      <c r="H1040" s="38" t="s">
        <v>78</v>
      </c>
      <c r="I1040" s="38" t="s">
        <v>79</v>
      </c>
      <c r="J1040" s="38" t="s">
        <v>80</v>
      </c>
      <c r="L1040" s="38" t="s">
        <v>81</v>
      </c>
      <c r="N1040" s="32">
        <f t="shared" ca="1" si="32"/>
        <v>123</v>
      </c>
      <c r="O1040" s="32" t="str">
        <f t="shared" ca="1" si="33"/>
        <v>120-129</v>
      </c>
    </row>
    <row r="1041" spans="1:15" s="32" customFormat="1" ht="15.75" customHeight="1" x14ac:dyDescent="0.2">
      <c r="A1041" s="32">
        <v>1039</v>
      </c>
      <c r="B1041" s="38" t="s">
        <v>6624</v>
      </c>
      <c r="C1041" s="38" t="s">
        <v>6625</v>
      </c>
      <c r="D1041" s="38" t="s">
        <v>100</v>
      </c>
      <c r="E1041" s="32">
        <v>24</v>
      </c>
      <c r="F1041" s="51">
        <v>27467</v>
      </c>
      <c r="H1041" s="38" t="s">
        <v>250</v>
      </c>
      <c r="I1041" s="38" t="s">
        <v>131</v>
      </c>
      <c r="J1041" s="38" t="s">
        <v>80</v>
      </c>
      <c r="K1041" s="38" t="s">
        <v>5062</v>
      </c>
      <c r="L1041" s="38" t="s">
        <v>81</v>
      </c>
      <c r="M1041" s="32">
        <v>15</v>
      </c>
      <c r="N1041" s="32">
        <f t="shared" ca="1" si="32"/>
        <v>48</v>
      </c>
      <c r="O1041" s="32" t="str">
        <f t="shared" ca="1" si="33"/>
        <v>40-49</v>
      </c>
    </row>
    <row r="1042" spans="1:15" s="32" customFormat="1" ht="15.75" customHeight="1" x14ac:dyDescent="0.2">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c r="N1042" s="32">
        <f t="shared" ca="1" si="32"/>
        <v>48</v>
      </c>
      <c r="O1042" s="32" t="str">
        <f t="shared" ca="1" si="33"/>
        <v>40-49</v>
      </c>
    </row>
    <row r="1043" spans="1:15" s="32" customFormat="1" ht="15.75" customHeight="1" x14ac:dyDescent="0.2">
      <c r="A1043" s="32">
        <v>1041</v>
      </c>
      <c r="B1043" s="38" t="s">
        <v>2697</v>
      </c>
      <c r="C1043" s="38" t="s">
        <v>6628</v>
      </c>
      <c r="D1043" s="38" t="s">
        <v>74</v>
      </c>
      <c r="E1043" s="32">
        <v>95</v>
      </c>
      <c r="F1043" s="51">
        <v>21695</v>
      </c>
      <c r="H1043" s="38" t="s">
        <v>92</v>
      </c>
      <c r="I1043" s="38" t="s">
        <v>104</v>
      </c>
      <c r="J1043" s="38" t="s">
        <v>80</v>
      </c>
      <c r="K1043" s="38" t="s">
        <v>5246</v>
      </c>
      <c r="L1043" s="38" t="s">
        <v>93</v>
      </c>
      <c r="M1043" s="32">
        <v>15</v>
      </c>
      <c r="N1043" s="32">
        <f t="shared" ca="1" si="32"/>
        <v>64</v>
      </c>
      <c r="O1043" s="32" t="str">
        <f t="shared" ca="1" si="33"/>
        <v>60-69</v>
      </c>
    </row>
    <row r="1044" spans="1:15" s="32" customFormat="1" ht="15.75" customHeight="1" x14ac:dyDescent="0.2">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c r="N1044" s="32">
        <f t="shared" ca="1" si="32"/>
        <v>47</v>
      </c>
      <c r="O1044" s="32" t="str">
        <f t="shared" ca="1" si="33"/>
        <v>40-49</v>
      </c>
    </row>
    <row r="1045" spans="1:15" s="32" customFormat="1" ht="15.75" customHeight="1" x14ac:dyDescent="0.2">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c r="N1045" s="32">
        <f t="shared" ca="1" si="32"/>
        <v>37</v>
      </c>
      <c r="O1045" s="32" t="str">
        <f t="shared" ca="1" si="33"/>
        <v>30-39</v>
      </c>
    </row>
    <row r="1046" spans="1:15" s="32" customFormat="1" ht="15.75" customHeight="1" x14ac:dyDescent="0.2">
      <c r="A1046" s="32">
        <v>1044</v>
      </c>
      <c r="B1046" s="38" t="s">
        <v>6632</v>
      </c>
      <c r="C1046" s="38" t="s">
        <v>6633</v>
      </c>
      <c r="D1046" s="38" t="s">
        <v>473</v>
      </c>
      <c r="E1046" s="32">
        <v>4</v>
      </c>
      <c r="G1046" s="38" t="s">
        <v>766</v>
      </c>
      <c r="H1046" s="38" t="s">
        <v>191</v>
      </c>
      <c r="I1046" s="38" t="s">
        <v>131</v>
      </c>
      <c r="J1046" s="38" t="s">
        <v>80</v>
      </c>
      <c r="L1046" s="38" t="s">
        <v>93</v>
      </c>
      <c r="N1046" s="32">
        <f t="shared" ca="1" si="32"/>
        <v>123</v>
      </c>
      <c r="O1046" s="32" t="str">
        <f t="shared" ca="1" si="33"/>
        <v>120-129</v>
      </c>
    </row>
    <row r="1047" spans="1:15" s="32" customFormat="1" ht="15.75" customHeight="1" x14ac:dyDescent="0.2">
      <c r="A1047" s="32">
        <v>1045</v>
      </c>
      <c r="B1047" s="38" t="s">
        <v>6634</v>
      </c>
      <c r="C1047" s="38" t="s">
        <v>6635</v>
      </c>
      <c r="D1047" s="38" t="s">
        <v>100</v>
      </c>
      <c r="E1047" s="32">
        <v>88</v>
      </c>
      <c r="F1047" s="51">
        <v>31540</v>
      </c>
      <c r="H1047" s="38" t="s">
        <v>103</v>
      </c>
      <c r="I1047" s="38" t="s">
        <v>79</v>
      </c>
      <c r="J1047" s="38" t="s">
        <v>80</v>
      </c>
      <c r="K1047" s="32">
        <v>1</v>
      </c>
      <c r="L1047" s="38" t="s">
        <v>81</v>
      </c>
      <c r="M1047" s="32">
        <v>19</v>
      </c>
      <c r="N1047" s="32">
        <f t="shared" ca="1" si="32"/>
        <v>37</v>
      </c>
      <c r="O1047" s="32" t="str">
        <f t="shared" ca="1" si="33"/>
        <v>30-39</v>
      </c>
    </row>
    <row r="1048" spans="1:15" s="32" customFormat="1" ht="15.75" customHeight="1" x14ac:dyDescent="0.2">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c r="N1048" s="32">
        <f t="shared" ca="1" si="32"/>
        <v>68</v>
      </c>
      <c r="O1048" s="32" t="str">
        <f t="shared" ca="1" si="33"/>
        <v>60-69</v>
      </c>
    </row>
    <row r="1049" spans="1:15" s="32" customFormat="1" ht="15.75" customHeight="1" x14ac:dyDescent="0.2">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c r="N1049" s="32">
        <f t="shared" ca="1" si="32"/>
        <v>45</v>
      </c>
      <c r="O1049" s="32" t="str">
        <f t="shared" ca="1" si="33"/>
        <v>40-49</v>
      </c>
    </row>
    <row r="1050" spans="1:15" s="32" customFormat="1" ht="15.75" customHeight="1" x14ac:dyDescent="0.2">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c r="N1050" s="32">
        <f t="shared" ca="1" si="32"/>
        <v>47</v>
      </c>
      <c r="O1050" s="32" t="str">
        <f t="shared" ca="1" si="33"/>
        <v>40-49</v>
      </c>
    </row>
    <row r="1051" spans="1:15" s="32" customFormat="1" ht="15.75" customHeight="1" x14ac:dyDescent="0.2">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c r="N1051" s="32">
        <f t="shared" ca="1" si="32"/>
        <v>27</v>
      </c>
      <c r="O1051" s="32" t="str">
        <f t="shared" ca="1" si="33"/>
        <v>20-29</v>
      </c>
    </row>
    <row r="1052" spans="1:15" s="32" customFormat="1" ht="15.75" customHeight="1" x14ac:dyDescent="0.2">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c r="N1052" s="32">
        <f t="shared" ca="1" si="32"/>
        <v>50</v>
      </c>
      <c r="O1052" s="32" t="str">
        <f t="shared" ca="1" si="33"/>
        <v>50-59</v>
      </c>
    </row>
    <row r="1053" spans="1:15" s="32" customFormat="1" ht="15.75" customHeight="1" x14ac:dyDescent="0.2">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c r="N1053" s="32">
        <f t="shared" ca="1" si="32"/>
        <v>46</v>
      </c>
      <c r="O1053" s="32" t="str">
        <f t="shared" ca="1" si="33"/>
        <v>40-49</v>
      </c>
    </row>
    <row r="1054" spans="1:15" s="32" customFormat="1" ht="15.75" customHeight="1" x14ac:dyDescent="0.2">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c r="N1054" s="32">
        <f t="shared" ca="1" si="32"/>
        <v>37</v>
      </c>
      <c r="O1054" s="32" t="str">
        <f t="shared" ca="1" si="33"/>
        <v>30-39</v>
      </c>
    </row>
    <row r="1055" spans="1:15" s="32" customFormat="1" ht="15.75" customHeight="1" x14ac:dyDescent="0.2">
      <c r="A1055" s="32">
        <v>1053</v>
      </c>
      <c r="B1055" s="38" t="s">
        <v>6647</v>
      </c>
      <c r="C1055" s="38" t="s">
        <v>6648</v>
      </c>
      <c r="D1055" s="38" t="s">
        <v>74</v>
      </c>
      <c r="E1055" s="32">
        <v>98</v>
      </c>
      <c r="F1055" s="51">
        <v>22786</v>
      </c>
      <c r="H1055" s="38" t="s">
        <v>78</v>
      </c>
      <c r="I1055" s="38" t="s">
        <v>79</v>
      </c>
      <c r="J1055" s="38" t="s">
        <v>80</v>
      </c>
      <c r="K1055" s="38" t="s">
        <v>4716</v>
      </c>
      <c r="L1055" s="38" t="s">
        <v>81</v>
      </c>
      <c r="M1055" s="32">
        <v>8</v>
      </c>
      <c r="N1055" s="32">
        <f t="shared" ca="1" si="32"/>
        <v>61</v>
      </c>
      <c r="O1055" s="32" t="str">
        <f t="shared" ca="1" si="33"/>
        <v>60-69</v>
      </c>
    </row>
    <row r="1056" spans="1:15" s="32" customFormat="1" ht="15.75" customHeight="1" x14ac:dyDescent="0.2">
      <c r="A1056" s="32">
        <v>1054</v>
      </c>
      <c r="B1056" s="38" t="s">
        <v>6649</v>
      </c>
      <c r="C1056" s="38" t="s">
        <v>6650</v>
      </c>
      <c r="D1056" s="38" t="s">
        <v>74</v>
      </c>
      <c r="E1056" s="32">
        <v>27</v>
      </c>
      <c r="F1056" s="51">
        <v>30537</v>
      </c>
      <c r="G1056" s="38" t="s">
        <v>1508</v>
      </c>
      <c r="H1056" s="38" t="s">
        <v>78</v>
      </c>
      <c r="I1056" s="38" t="s">
        <v>79</v>
      </c>
      <c r="J1056" s="38" t="s">
        <v>80</v>
      </c>
      <c r="L1056" s="38" t="s">
        <v>81</v>
      </c>
      <c r="M1056" s="32">
        <v>13</v>
      </c>
      <c r="N1056" s="32">
        <f t="shared" ca="1" si="32"/>
        <v>40</v>
      </c>
      <c r="O1056" s="32" t="str">
        <f t="shared" ca="1" si="33"/>
        <v>40-49</v>
      </c>
    </row>
    <row r="1057" spans="1:15" s="32" customFormat="1" ht="15.75" customHeight="1" x14ac:dyDescent="0.2">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c r="N1057" s="32">
        <f t="shared" ca="1" si="32"/>
        <v>35</v>
      </c>
      <c r="O1057" s="32" t="str">
        <f t="shared" ca="1" si="33"/>
        <v>30-39</v>
      </c>
    </row>
    <row r="1058" spans="1:15" s="32" customFormat="1" ht="15.75" customHeight="1" x14ac:dyDescent="0.2">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c r="N1058" s="32">
        <f t="shared" ca="1" si="32"/>
        <v>56</v>
      </c>
      <c r="O1058" s="32" t="str">
        <f t="shared" ca="1" si="33"/>
        <v>50-59</v>
      </c>
    </row>
    <row r="1059" spans="1:15" s="32" customFormat="1" ht="15.75" customHeight="1" x14ac:dyDescent="0.2">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c r="N1059" s="32">
        <f t="shared" ca="1" si="32"/>
        <v>54</v>
      </c>
      <c r="O1059" s="32" t="str">
        <f t="shared" ca="1" si="33"/>
        <v>50-59</v>
      </c>
    </row>
    <row r="1060" spans="1:15" s="32" customFormat="1" ht="15.75" customHeight="1" x14ac:dyDescent="0.2">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c r="N1060" s="32">
        <f t="shared" ca="1" si="32"/>
        <v>36</v>
      </c>
      <c r="O1060" s="32" t="str">
        <f t="shared" ca="1" si="33"/>
        <v>30-39</v>
      </c>
    </row>
    <row r="1061" spans="1:15" s="32" customFormat="1" ht="15.75" customHeight="1" x14ac:dyDescent="0.2">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c r="N1061" s="32">
        <f t="shared" ca="1" si="32"/>
        <v>55</v>
      </c>
      <c r="O1061" s="32" t="str">
        <f t="shared" ca="1" si="33"/>
        <v>50-59</v>
      </c>
    </row>
    <row r="1062" spans="1:15" s="32" customFormat="1" ht="15.75" customHeight="1" x14ac:dyDescent="0.2">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c r="N1062" s="32">
        <f t="shared" ca="1" si="32"/>
        <v>61</v>
      </c>
      <c r="O1062" s="32" t="str">
        <f t="shared" ca="1" si="33"/>
        <v>60-69</v>
      </c>
    </row>
    <row r="1063" spans="1:15" s="32" customFormat="1" ht="15.75" customHeight="1" x14ac:dyDescent="0.2">
      <c r="A1063" s="32">
        <v>1061</v>
      </c>
      <c r="B1063" s="38" t="s">
        <v>6662</v>
      </c>
      <c r="D1063" s="38" t="s">
        <v>74</v>
      </c>
      <c r="E1063" s="32">
        <v>34</v>
      </c>
      <c r="F1063" s="51">
        <v>32454</v>
      </c>
      <c r="G1063" s="38" t="s">
        <v>153</v>
      </c>
      <c r="H1063" s="38" t="s">
        <v>103</v>
      </c>
      <c r="I1063" s="38" t="s">
        <v>79</v>
      </c>
      <c r="J1063" s="38" t="s">
        <v>80</v>
      </c>
      <c r="K1063" s="38" t="s">
        <v>4788</v>
      </c>
      <c r="L1063" s="38" t="s">
        <v>93</v>
      </c>
      <c r="M1063" s="32">
        <v>19</v>
      </c>
      <c r="N1063" s="32">
        <f t="shared" ca="1" si="32"/>
        <v>34</v>
      </c>
      <c r="O1063" s="32" t="str">
        <f t="shared" ca="1" si="33"/>
        <v>30-39</v>
      </c>
    </row>
    <row r="1064" spans="1:15" s="32" customFormat="1" ht="15.75" customHeight="1" x14ac:dyDescent="0.2">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c r="N1064" s="32">
        <f t="shared" ca="1" si="32"/>
        <v>48</v>
      </c>
      <c r="O1064" s="32" t="str">
        <f t="shared" ca="1" si="33"/>
        <v>40-49</v>
      </c>
    </row>
    <row r="1065" spans="1:15" s="32" customFormat="1" ht="15.75" customHeight="1" x14ac:dyDescent="0.2">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c r="N1065" s="32">
        <f t="shared" ca="1" si="32"/>
        <v>36</v>
      </c>
      <c r="O1065" s="32" t="str">
        <f t="shared" ca="1" si="33"/>
        <v>30-39</v>
      </c>
    </row>
    <row r="1066" spans="1:15" s="32" customFormat="1" ht="15.75" customHeight="1" x14ac:dyDescent="0.2">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c r="N1066" s="32">
        <f t="shared" ca="1" si="32"/>
        <v>46</v>
      </c>
      <c r="O1066" s="32" t="str">
        <f t="shared" ca="1" si="33"/>
        <v>40-49</v>
      </c>
    </row>
    <row r="1067" spans="1:15" s="32" customFormat="1" ht="15.75" customHeight="1" x14ac:dyDescent="0.2">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c r="N1067" s="32">
        <f t="shared" ca="1" si="32"/>
        <v>61</v>
      </c>
      <c r="O1067" s="32" t="str">
        <f t="shared" ca="1" si="33"/>
        <v>60-69</v>
      </c>
    </row>
    <row r="1068" spans="1:15" s="32" customFormat="1" ht="15.75" customHeight="1" x14ac:dyDescent="0.2">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c r="N1068" s="32">
        <f t="shared" ca="1" si="32"/>
        <v>28</v>
      </c>
      <c r="O1068" s="32" t="str">
        <f t="shared" ca="1" si="33"/>
        <v>20-29</v>
      </c>
    </row>
    <row r="1069" spans="1:15" s="32" customFormat="1" ht="15.75" customHeight="1" x14ac:dyDescent="0.2">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c r="N1069" s="32">
        <f t="shared" ca="1" si="32"/>
        <v>58</v>
      </c>
      <c r="O1069" s="32" t="str">
        <f t="shared" ca="1" si="33"/>
        <v>50-59</v>
      </c>
    </row>
    <row r="1070" spans="1:15" s="32" customFormat="1" ht="15.75" customHeight="1" x14ac:dyDescent="0.2">
      <c r="A1070" s="32">
        <v>1068</v>
      </c>
      <c r="B1070" s="38" t="s">
        <v>6672</v>
      </c>
      <c r="C1070" s="38" t="s">
        <v>6673</v>
      </c>
      <c r="D1070" s="38" t="s">
        <v>74</v>
      </c>
      <c r="E1070" s="32">
        <v>5</v>
      </c>
      <c r="F1070" s="51">
        <v>34779</v>
      </c>
      <c r="H1070" s="38" t="s">
        <v>191</v>
      </c>
      <c r="I1070" s="38" t="s">
        <v>79</v>
      </c>
      <c r="J1070" s="38" t="s">
        <v>80</v>
      </c>
      <c r="K1070" s="38" t="s">
        <v>4954</v>
      </c>
      <c r="L1070" s="38" t="s">
        <v>81</v>
      </c>
      <c r="M1070" s="32">
        <v>3</v>
      </c>
      <c r="N1070" s="32">
        <f t="shared" ca="1" si="32"/>
        <v>28</v>
      </c>
      <c r="O1070" s="32" t="str">
        <f t="shared" ca="1" si="33"/>
        <v>20-29</v>
      </c>
    </row>
    <row r="1071" spans="1:15" s="32" customFormat="1" ht="15.75" customHeight="1" x14ac:dyDescent="0.2">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c r="N1071" s="32">
        <f t="shared" ca="1" si="32"/>
        <v>47</v>
      </c>
      <c r="O1071" s="32" t="str">
        <f t="shared" ca="1" si="33"/>
        <v>40-49</v>
      </c>
    </row>
    <row r="1072" spans="1:15" s="32" customFormat="1" ht="15.75" customHeight="1" x14ac:dyDescent="0.2">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c r="N1072" s="32">
        <f t="shared" ca="1" si="32"/>
        <v>28</v>
      </c>
      <c r="O1072" s="32" t="str">
        <f t="shared" ca="1" si="33"/>
        <v>20-29</v>
      </c>
    </row>
    <row r="1073" spans="1:15" s="32" customFormat="1" ht="15.75" customHeight="1" x14ac:dyDescent="0.2">
      <c r="A1073" s="32">
        <v>1071</v>
      </c>
      <c r="B1073" s="38" t="s">
        <v>6677</v>
      </c>
      <c r="C1073" s="38" t="s">
        <v>6678</v>
      </c>
      <c r="D1073" s="38" t="s">
        <v>74</v>
      </c>
      <c r="E1073" s="32">
        <v>68</v>
      </c>
      <c r="F1073" s="51">
        <v>31775</v>
      </c>
      <c r="H1073" s="38" t="s">
        <v>147</v>
      </c>
      <c r="I1073" s="38" t="s">
        <v>131</v>
      </c>
      <c r="J1073" s="38" t="s">
        <v>80</v>
      </c>
      <c r="K1073" s="38" t="s">
        <v>4709</v>
      </c>
      <c r="L1073" s="38" t="s">
        <v>93</v>
      </c>
      <c r="M1073" s="32">
        <v>1</v>
      </c>
      <c r="N1073" s="32">
        <f t="shared" ca="1" si="32"/>
        <v>36</v>
      </c>
      <c r="O1073" s="32" t="str">
        <f t="shared" ca="1" si="33"/>
        <v>30-39</v>
      </c>
    </row>
    <row r="1074" spans="1:15" s="32" customFormat="1" ht="15.75" customHeight="1" x14ac:dyDescent="0.2">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c r="N1074" s="32">
        <f t="shared" ca="1" si="32"/>
        <v>66</v>
      </c>
      <c r="O1074" s="32" t="str">
        <f t="shared" ca="1" si="33"/>
        <v>60-69</v>
      </c>
    </row>
    <row r="1075" spans="1:15" s="32" customFormat="1" ht="15.75" customHeight="1" x14ac:dyDescent="0.2">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c r="N1075" s="32">
        <f t="shared" ca="1" si="32"/>
        <v>43</v>
      </c>
      <c r="O1075" s="32" t="str">
        <f t="shared" ca="1" si="33"/>
        <v>40-49</v>
      </c>
    </row>
    <row r="1076" spans="1:15" s="32" customFormat="1" ht="15.75" customHeight="1" x14ac:dyDescent="0.2">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c r="N1076" s="32">
        <f t="shared" ca="1" si="32"/>
        <v>49</v>
      </c>
      <c r="O1076" s="32" t="str">
        <f t="shared" ca="1" si="33"/>
        <v>40-49</v>
      </c>
    </row>
    <row r="1077" spans="1:15" s="32" customFormat="1" ht="15.75" customHeight="1" x14ac:dyDescent="0.2">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c r="N1077" s="32">
        <f t="shared" ca="1" si="32"/>
        <v>56</v>
      </c>
      <c r="O1077" s="32" t="str">
        <f t="shared" ca="1" si="33"/>
        <v>50-59</v>
      </c>
    </row>
    <row r="1078" spans="1:15" s="32" customFormat="1" ht="15.75" customHeight="1" x14ac:dyDescent="0.2">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c r="N1078" s="32">
        <f t="shared" ca="1" si="32"/>
        <v>23</v>
      </c>
      <c r="O1078" s="32" t="str">
        <f t="shared" ca="1" si="33"/>
        <v>20-29</v>
      </c>
    </row>
    <row r="1079" spans="1:15" s="32" customFormat="1" ht="15.75" customHeight="1" x14ac:dyDescent="0.2">
      <c r="A1079" s="32">
        <v>1077</v>
      </c>
      <c r="B1079" s="38" t="s">
        <v>6687</v>
      </c>
      <c r="C1079" s="38" t="s">
        <v>6688</v>
      </c>
      <c r="D1079" s="38" t="s">
        <v>100</v>
      </c>
      <c r="E1079" s="32">
        <v>8</v>
      </c>
      <c r="F1079" s="51">
        <v>20373</v>
      </c>
      <c r="H1079" s="38" t="s">
        <v>183</v>
      </c>
      <c r="I1079" s="38" t="s">
        <v>79</v>
      </c>
      <c r="J1079" s="38" t="s">
        <v>80</v>
      </c>
      <c r="K1079" s="38" t="s">
        <v>4775</v>
      </c>
      <c r="L1079" s="38" t="s">
        <v>81</v>
      </c>
      <c r="M1079" s="32">
        <v>18</v>
      </c>
      <c r="N1079" s="32">
        <f t="shared" ca="1" si="32"/>
        <v>68</v>
      </c>
      <c r="O1079" s="32" t="str">
        <f t="shared" ca="1" si="33"/>
        <v>60-69</v>
      </c>
    </row>
    <row r="1080" spans="1:15" s="32" customFormat="1" ht="15.75" customHeight="1" x14ac:dyDescent="0.2">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c r="N1080" s="32">
        <f t="shared" ca="1" si="32"/>
        <v>47</v>
      </c>
      <c r="O1080" s="32" t="str">
        <f t="shared" ca="1" si="33"/>
        <v>40-49</v>
      </c>
    </row>
    <row r="1081" spans="1:15" s="32" customFormat="1" ht="15.75" customHeight="1" x14ac:dyDescent="0.2">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c r="N1081" s="32">
        <f t="shared" ca="1" si="32"/>
        <v>45</v>
      </c>
      <c r="O1081" s="32" t="str">
        <f t="shared" ca="1" si="33"/>
        <v>40-49</v>
      </c>
    </row>
    <row r="1082" spans="1:15" s="32" customFormat="1" ht="15.75" customHeight="1" x14ac:dyDescent="0.2">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c r="N1082" s="32">
        <f t="shared" ca="1" si="32"/>
        <v>23</v>
      </c>
      <c r="O1082" s="32" t="str">
        <f t="shared" ca="1" si="33"/>
        <v>20-29</v>
      </c>
    </row>
    <row r="1083" spans="1:15" s="32" customFormat="1" ht="15.75" customHeight="1" x14ac:dyDescent="0.2">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c r="N1083" s="32">
        <f t="shared" ca="1" si="32"/>
        <v>38</v>
      </c>
      <c r="O1083" s="32" t="str">
        <f t="shared" ca="1" si="33"/>
        <v>30-39</v>
      </c>
    </row>
    <row r="1084" spans="1:15" s="32" customFormat="1" ht="15.75" customHeight="1" x14ac:dyDescent="0.2">
      <c r="A1084" s="32">
        <v>1082</v>
      </c>
      <c r="B1084" s="38" t="s">
        <v>6695</v>
      </c>
      <c r="C1084" s="38" t="s">
        <v>6696</v>
      </c>
      <c r="D1084" s="38" t="s">
        <v>473</v>
      </c>
      <c r="E1084" s="32">
        <v>90</v>
      </c>
      <c r="G1084" s="38" t="s">
        <v>121</v>
      </c>
      <c r="H1084" s="38" t="s">
        <v>103</v>
      </c>
      <c r="I1084" s="38" t="s">
        <v>79</v>
      </c>
      <c r="J1084" s="38" t="s">
        <v>80</v>
      </c>
      <c r="L1084" s="38" t="s">
        <v>81</v>
      </c>
      <c r="N1084" s="32">
        <f t="shared" ca="1" si="32"/>
        <v>123</v>
      </c>
      <c r="O1084" s="32" t="str">
        <f t="shared" ca="1" si="33"/>
        <v>120-129</v>
      </c>
    </row>
    <row r="1085" spans="1:15" s="32" customFormat="1" ht="15.75" customHeight="1" x14ac:dyDescent="0.2">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c r="N1085" s="32">
        <f t="shared" ca="1" si="32"/>
        <v>27</v>
      </c>
      <c r="O1085" s="32" t="str">
        <f t="shared" ca="1" si="33"/>
        <v>20-29</v>
      </c>
    </row>
    <row r="1086" spans="1:15" s="32" customFormat="1" ht="15.75" customHeight="1" x14ac:dyDescent="0.2">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c r="N1086" s="32">
        <f t="shared" ca="1" si="32"/>
        <v>29</v>
      </c>
      <c r="O1086" s="32" t="str">
        <f t="shared" ca="1" si="33"/>
        <v>20-29</v>
      </c>
    </row>
    <row r="1087" spans="1:15" s="32" customFormat="1" ht="15.75" customHeight="1" x14ac:dyDescent="0.2">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c r="N1087" s="32">
        <f t="shared" ca="1" si="32"/>
        <v>48</v>
      </c>
      <c r="O1087" s="32" t="str">
        <f t="shared" ca="1" si="33"/>
        <v>40-49</v>
      </c>
    </row>
    <row r="1088" spans="1:15" s="32" customFormat="1" ht="15.75" customHeight="1" x14ac:dyDescent="0.2">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c r="N1088" s="32">
        <f t="shared" ca="1" si="32"/>
        <v>34</v>
      </c>
      <c r="O1088" s="32" t="str">
        <f t="shared" ca="1" si="33"/>
        <v>30-39</v>
      </c>
    </row>
    <row r="1089" spans="1:15" s="32" customFormat="1" ht="15.75" customHeight="1" x14ac:dyDescent="0.2">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c r="N1089" s="32">
        <f t="shared" ca="1" si="32"/>
        <v>44</v>
      </c>
      <c r="O1089" s="32" t="str">
        <f t="shared" ca="1" si="33"/>
        <v>40-49</v>
      </c>
    </row>
    <row r="1090" spans="1:15" s="32" customFormat="1" ht="15.75" customHeight="1" x14ac:dyDescent="0.2">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c r="N1090" s="32">
        <f t="shared" ca="1" si="32"/>
        <v>34</v>
      </c>
      <c r="O1090" s="32" t="str">
        <f t="shared" ca="1" si="33"/>
        <v>30-39</v>
      </c>
    </row>
    <row r="1091" spans="1:15" s="32" customFormat="1" ht="15.75" customHeight="1" x14ac:dyDescent="0.2">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c r="N1091" s="32">
        <f t="shared" ca="1" si="32"/>
        <v>35</v>
      </c>
      <c r="O1091" s="32" t="str">
        <f t="shared" ca="1" si="33"/>
        <v>30-39</v>
      </c>
    </row>
    <row r="1092" spans="1:15" s="32" customFormat="1" ht="15.75" customHeight="1" x14ac:dyDescent="0.2">
      <c r="A1092" s="32">
        <v>1090</v>
      </c>
      <c r="B1092" s="38" t="s">
        <v>6708</v>
      </c>
      <c r="D1092" s="38" t="s">
        <v>100</v>
      </c>
      <c r="E1092" s="32">
        <v>15</v>
      </c>
      <c r="F1092" s="51">
        <v>27590</v>
      </c>
      <c r="G1092" s="38" t="s">
        <v>2016</v>
      </c>
      <c r="H1092" s="38" t="s">
        <v>183</v>
      </c>
      <c r="I1092" s="38" t="s">
        <v>104</v>
      </c>
      <c r="J1092" s="38" t="s">
        <v>80</v>
      </c>
      <c r="K1092" s="53">
        <v>1E+96</v>
      </c>
      <c r="L1092" s="38" t="s">
        <v>93</v>
      </c>
      <c r="M1092" s="32">
        <v>17</v>
      </c>
      <c r="N1092" s="32">
        <f t="shared" ref="N1092:N1155" ca="1" si="34">DATEDIF(F1092, TODAY(), "Y")</f>
        <v>48</v>
      </c>
      <c r="O1092" s="32" t="str">
        <f t="shared" ref="O1092:O1155" ca="1" si="35">IF(AND(N1092&gt;=20,N1092&lt;=29),"20-29",
IF(AND(N1092&gt;=30,N1092&lt;=39),"30-39",
IF(AND(N1092&gt;=40,N1092&lt;=49),"40-49",
IF(AND(N1092&gt;=50,N1092&lt;=59),"50-59",
IF(AND(N1092&gt;=60,N1092&lt;=69),"60-69",
IF(AND(N1092&gt;=70,N1092&lt;=79),"70-79",
IF(AND(N1092&gt;=80,N1092&lt;=89),"80-89",
IF(AND(N1092&gt;=90,N1092&lt;=99),"90-99",
IF(AND(N1092&gt;=100,N1092&lt;=109),"100-109",IF(AND(N1092&gt;=110,N1092&lt;=119),"110-119",IF(AND(N1092&gt;=120,N1092&lt;=129),"120-129")))))))))))</f>
        <v>40-49</v>
      </c>
    </row>
    <row r="1093" spans="1:15" s="32" customFormat="1" ht="15.75" customHeight="1" x14ac:dyDescent="0.2">
      <c r="A1093" s="32">
        <v>1091</v>
      </c>
      <c r="B1093" s="38" t="s">
        <v>6709</v>
      </c>
      <c r="C1093" s="38" t="s">
        <v>6710</v>
      </c>
      <c r="D1093" s="38" t="s">
        <v>74</v>
      </c>
      <c r="E1093" s="32">
        <v>19</v>
      </c>
      <c r="F1093" s="51">
        <v>29326</v>
      </c>
      <c r="H1093" s="38" t="s">
        <v>191</v>
      </c>
      <c r="I1093" s="38" t="s">
        <v>79</v>
      </c>
      <c r="J1093" s="38" t="s">
        <v>80</v>
      </c>
      <c r="K1093" s="38" t="s">
        <v>4816</v>
      </c>
      <c r="L1093" s="38" t="s">
        <v>93</v>
      </c>
      <c r="M1093" s="32">
        <v>15</v>
      </c>
      <c r="N1093" s="32">
        <f t="shared" ca="1" si="34"/>
        <v>43</v>
      </c>
      <c r="O1093" s="32" t="str">
        <f t="shared" ca="1" si="35"/>
        <v>40-49</v>
      </c>
    </row>
    <row r="1094" spans="1:15" s="32" customFormat="1" ht="15.75" customHeight="1" x14ac:dyDescent="0.2">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c r="N1094" s="32">
        <f t="shared" ca="1" si="34"/>
        <v>88</v>
      </c>
      <c r="O1094" s="32" t="str">
        <f t="shared" ca="1" si="35"/>
        <v>80-89</v>
      </c>
    </row>
    <row r="1095" spans="1:15" s="32" customFormat="1" ht="15.75" customHeight="1" x14ac:dyDescent="0.2">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c r="N1095" s="32">
        <f t="shared" ca="1" si="34"/>
        <v>27</v>
      </c>
      <c r="O1095" s="32" t="str">
        <f t="shared" ca="1" si="35"/>
        <v>20-29</v>
      </c>
    </row>
    <row r="1096" spans="1:15" s="32" customFormat="1" ht="15.75" customHeight="1" x14ac:dyDescent="0.2">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c r="N1096" s="32">
        <f t="shared" ca="1" si="34"/>
        <v>47</v>
      </c>
      <c r="O1096" s="32" t="str">
        <f t="shared" ca="1" si="35"/>
        <v>40-49</v>
      </c>
    </row>
    <row r="1097" spans="1:15" s="32" customFormat="1" ht="15.75" customHeight="1" x14ac:dyDescent="0.2">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c r="N1097" s="32">
        <f t="shared" ca="1" si="34"/>
        <v>65</v>
      </c>
      <c r="O1097" s="32" t="str">
        <f t="shared" ca="1" si="35"/>
        <v>60-69</v>
      </c>
    </row>
    <row r="1098" spans="1:15" s="32" customFormat="1" ht="15.75" customHeight="1" x14ac:dyDescent="0.2">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c r="N1098" s="32">
        <f t="shared" ca="1" si="34"/>
        <v>53</v>
      </c>
      <c r="O1098" s="32" t="str">
        <f t="shared" ca="1" si="35"/>
        <v>50-59</v>
      </c>
    </row>
    <row r="1099" spans="1:15" s="32" customFormat="1" ht="15.75" customHeight="1" x14ac:dyDescent="0.2">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c r="N1099" s="32">
        <f t="shared" ca="1" si="34"/>
        <v>55</v>
      </c>
      <c r="O1099" s="32" t="str">
        <f t="shared" ca="1" si="35"/>
        <v>50-59</v>
      </c>
    </row>
    <row r="1100" spans="1:15" s="32" customFormat="1" ht="15.75" customHeight="1" x14ac:dyDescent="0.2">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c r="N1100" s="32">
        <f t="shared" ca="1" si="34"/>
        <v>34</v>
      </c>
      <c r="O1100" s="32" t="str">
        <f t="shared" ca="1" si="35"/>
        <v>30-39</v>
      </c>
    </row>
    <row r="1101" spans="1:15" s="32" customFormat="1" ht="15.75" customHeight="1" x14ac:dyDescent="0.2">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c r="N1101" s="32">
        <f t="shared" ca="1" si="34"/>
        <v>48</v>
      </c>
      <c r="O1101" s="32" t="str">
        <f t="shared" ca="1" si="35"/>
        <v>40-49</v>
      </c>
    </row>
    <row r="1102" spans="1:15" s="32" customFormat="1" ht="15.75" customHeight="1" x14ac:dyDescent="0.2">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c r="N1102" s="32">
        <f t="shared" ca="1" si="34"/>
        <v>40</v>
      </c>
      <c r="O1102" s="32" t="str">
        <f t="shared" ca="1" si="35"/>
        <v>40-49</v>
      </c>
    </row>
    <row r="1103" spans="1:15" s="32" customFormat="1" ht="15.75" customHeight="1" x14ac:dyDescent="0.2">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c r="N1103" s="32">
        <f t="shared" ca="1" si="34"/>
        <v>54</v>
      </c>
      <c r="O1103" s="32" t="str">
        <f t="shared" ca="1" si="35"/>
        <v>50-59</v>
      </c>
    </row>
    <row r="1104" spans="1:15" s="32" customFormat="1" ht="15.75" customHeight="1" x14ac:dyDescent="0.2">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c r="N1104" s="32">
        <f t="shared" ca="1" si="34"/>
        <v>47</v>
      </c>
      <c r="O1104" s="32" t="str">
        <f t="shared" ca="1" si="35"/>
        <v>40-49</v>
      </c>
    </row>
    <row r="1105" spans="1:15" s="32" customFormat="1" ht="15.75" customHeight="1" x14ac:dyDescent="0.2">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c r="N1105" s="32">
        <f t="shared" ca="1" si="34"/>
        <v>45</v>
      </c>
      <c r="O1105" s="32" t="str">
        <f t="shared" ca="1" si="35"/>
        <v>40-49</v>
      </c>
    </row>
    <row r="1106" spans="1:15" s="32" customFormat="1" ht="15.75" customHeight="1" x14ac:dyDescent="0.2">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c r="N1106" s="32">
        <f t="shared" ca="1" si="34"/>
        <v>63</v>
      </c>
      <c r="O1106" s="32" t="str">
        <f t="shared" ca="1" si="35"/>
        <v>60-69</v>
      </c>
    </row>
    <row r="1107" spans="1:15" s="32" customFormat="1" ht="15.75" customHeight="1" x14ac:dyDescent="0.2">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c r="N1107" s="32">
        <f t="shared" ca="1" si="34"/>
        <v>33</v>
      </c>
      <c r="O1107" s="32" t="str">
        <f t="shared" ca="1" si="35"/>
        <v>30-39</v>
      </c>
    </row>
    <row r="1108" spans="1:15" s="32" customFormat="1" ht="15.75" customHeight="1" x14ac:dyDescent="0.2">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c r="N1108" s="32">
        <f t="shared" ca="1" si="34"/>
        <v>60</v>
      </c>
      <c r="O1108" s="32" t="str">
        <f t="shared" ca="1" si="35"/>
        <v>60-69</v>
      </c>
    </row>
    <row r="1109" spans="1:15" s="32" customFormat="1" ht="15.75" customHeight="1" x14ac:dyDescent="0.2">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c r="N1109" s="32">
        <f t="shared" ca="1" si="34"/>
        <v>49</v>
      </c>
      <c r="O1109" s="32" t="str">
        <f t="shared" ca="1" si="35"/>
        <v>40-49</v>
      </c>
    </row>
    <row r="1110" spans="1:15" s="32" customFormat="1" ht="15.75" customHeight="1" x14ac:dyDescent="0.2">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c r="N1110" s="32">
        <f t="shared" ca="1" si="34"/>
        <v>61</v>
      </c>
      <c r="O1110" s="32" t="str">
        <f t="shared" ca="1" si="35"/>
        <v>60-69</v>
      </c>
    </row>
    <row r="1111" spans="1:15" s="32" customFormat="1" ht="15.75" customHeight="1" x14ac:dyDescent="0.2">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c r="N1111" s="32">
        <f t="shared" ca="1" si="34"/>
        <v>34</v>
      </c>
      <c r="O1111" s="32" t="str">
        <f t="shared" ca="1" si="35"/>
        <v>30-39</v>
      </c>
    </row>
    <row r="1112" spans="1:15" s="32" customFormat="1" ht="15.75" customHeight="1" x14ac:dyDescent="0.2">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c r="N1112" s="32">
        <f t="shared" ca="1" si="34"/>
        <v>32</v>
      </c>
      <c r="O1112" s="32" t="str">
        <f t="shared" ca="1" si="35"/>
        <v>30-39</v>
      </c>
    </row>
    <row r="1113" spans="1:15" s="32" customFormat="1" ht="15.75" customHeight="1" x14ac:dyDescent="0.2">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c r="N1113" s="32">
        <f t="shared" ca="1" si="34"/>
        <v>63</v>
      </c>
      <c r="O1113" s="32" t="str">
        <f t="shared" ca="1" si="35"/>
        <v>60-69</v>
      </c>
    </row>
    <row r="1114" spans="1:15" s="32" customFormat="1" ht="15.75" customHeight="1" x14ac:dyDescent="0.2">
      <c r="A1114" s="32">
        <v>1112</v>
      </c>
      <c r="B1114" s="38" t="s">
        <v>6725</v>
      </c>
      <c r="C1114" s="38" t="s">
        <v>6745</v>
      </c>
      <c r="D1114" s="38" t="s">
        <v>74</v>
      </c>
      <c r="E1114" s="32">
        <v>25</v>
      </c>
      <c r="F1114" s="51">
        <v>29728</v>
      </c>
      <c r="H1114" s="38" t="s">
        <v>250</v>
      </c>
      <c r="I1114" s="38" t="s">
        <v>79</v>
      </c>
      <c r="J1114" s="38" t="s">
        <v>80</v>
      </c>
      <c r="K1114" s="38" t="s">
        <v>4862</v>
      </c>
      <c r="L1114" s="38" t="s">
        <v>81</v>
      </c>
      <c r="M1114" s="32">
        <v>13</v>
      </c>
      <c r="N1114" s="32">
        <f t="shared" ca="1" si="34"/>
        <v>42</v>
      </c>
      <c r="O1114" s="32" t="str">
        <f t="shared" ca="1" si="35"/>
        <v>40-49</v>
      </c>
    </row>
    <row r="1115" spans="1:15" s="32" customFormat="1" ht="15.75" customHeight="1" x14ac:dyDescent="0.2">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c r="N1115" s="32">
        <f t="shared" ca="1" si="34"/>
        <v>31</v>
      </c>
      <c r="O1115" s="32" t="str">
        <f t="shared" ca="1" si="35"/>
        <v>30-39</v>
      </c>
    </row>
    <row r="1116" spans="1:15" s="32" customFormat="1" ht="15.75" customHeight="1" x14ac:dyDescent="0.2">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c r="N1116" s="32">
        <f t="shared" ca="1" si="34"/>
        <v>47</v>
      </c>
      <c r="O1116" s="32" t="str">
        <f t="shared" ca="1" si="35"/>
        <v>40-49</v>
      </c>
    </row>
    <row r="1117" spans="1:15" s="32" customFormat="1" ht="15.75" customHeight="1" x14ac:dyDescent="0.2">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c r="N1117" s="32">
        <f t="shared" ca="1" si="34"/>
        <v>53</v>
      </c>
      <c r="O1117" s="32" t="str">
        <f t="shared" ca="1" si="35"/>
        <v>50-59</v>
      </c>
    </row>
    <row r="1118" spans="1:15" s="32" customFormat="1" ht="15.75" customHeight="1" x14ac:dyDescent="0.2">
      <c r="A1118" s="32">
        <v>1116</v>
      </c>
      <c r="B1118" s="38" t="s">
        <v>6750</v>
      </c>
      <c r="C1118" s="38" t="s">
        <v>6751</v>
      </c>
      <c r="D1118" s="38" t="s">
        <v>100</v>
      </c>
      <c r="E1118" s="32">
        <v>59</v>
      </c>
      <c r="F1118" s="51">
        <v>27206</v>
      </c>
      <c r="G1118" s="38" t="s">
        <v>322</v>
      </c>
      <c r="H1118" s="38" t="s">
        <v>191</v>
      </c>
      <c r="I1118" s="38" t="s">
        <v>79</v>
      </c>
      <c r="J1118" s="38" t="s">
        <v>80</v>
      </c>
      <c r="L1118" s="38" t="s">
        <v>81</v>
      </c>
      <c r="M1118" s="32">
        <v>16</v>
      </c>
      <c r="N1118" s="32">
        <f t="shared" ca="1" si="34"/>
        <v>49</v>
      </c>
      <c r="O1118" s="32" t="str">
        <f t="shared" ca="1" si="35"/>
        <v>40-49</v>
      </c>
    </row>
    <row r="1119" spans="1:15" s="32" customFormat="1" ht="15.75" customHeight="1" x14ac:dyDescent="0.2">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c r="N1119" s="32">
        <f t="shared" ca="1" si="34"/>
        <v>47</v>
      </c>
      <c r="O1119" s="32" t="str">
        <f t="shared" ca="1" si="35"/>
        <v>40-49</v>
      </c>
    </row>
    <row r="1120" spans="1:15" s="32" customFormat="1" ht="15.75" customHeight="1" x14ac:dyDescent="0.2">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c r="N1120" s="32">
        <f t="shared" ca="1" si="34"/>
        <v>47</v>
      </c>
      <c r="O1120" s="32" t="str">
        <f t="shared" ca="1" si="35"/>
        <v>40-49</v>
      </c>
    </row>
    <row r="1121" spans="1:15" s="32" customFormat="1" ht="15.75" customHeight="1" x14ac:dyDescent="0.2">
      <c r="A1121" s="32">
        <v>1119</v>
      </c>
      <c r="B1121" s="38" t="s">
        <v>6755</v>
      </c>
      <c r="C1121" s="38" t="s">
        <v>6756</v>
      </c>
      <c r="D1121" s="38" t="s">
        <v>74</v>
      </c>
      <c r="E1121" s="32">
        <v>43</v>
      </c>
      <c r="F1121" s="51">
        <v>28042</v>
      </c>
      <c r="H1121" s="38" t="s">
        <v>130</v>
      </c>
      <c r="I1121" s="38" t="s">
        <v>79</v>
      </c>
      <c r="J1121" s="38" t="s">
        <v>80</v>
      </c>
      <c r="K1121" s="38" t="s">
        <v>5035</v>
      </c>
      <c r="L1121" s="38" t="s">
        <v>81</v>
      </c>
      <c r="M1121" s="32">
        <v>19</v>
      </c>
      <c r="N1121" s="32">
        <f t="shared" ca="1" si="34"/>
        <v>47</v>
      </c>
      <c r="O1121" s="32" t="str">
        <f t="shared" ca="1" si="35"/>
        <v>40-49</v>
      </c>
    </row>
    <row r="1122" spans="1:15" s="32" customFormat="1" ht="15.75" customHeight="1" x14ac:dyDescent="0.2">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c r="N1122" s="32">
        <f t="shared" ca="1" si="34"/>
        <v>43</v>
      </c>
      <c r="O1122" s="32" t="str">
        <f t="shared" ca="1" si="35"/>
        <v>40-49</v>
      </c>
    </row>
    <row r="1123" spans="1:15" s="32" customFormat="1" ht="15.75" customHeight="1" x14ac:dyDescent="0.2">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c r="N1123" s="32">
        <f t="shared" ca="1" si="34"/>
        <v>39</v>
      </c>
      <c r="O1123" s="32" t="str">
        <f t="shared" ca="1" si="35"/>
        <v>30-39</v>
      </c>
    </row>
    <row r="1124" spans="1:15" s="32" customFormat="1" ht="15.75" customHeight="1" x14ac:dyDescent="0.2">
      <c r="A1124" s="32">
        <v>1122</v>
      </c>
      <c r="B1124" s="38" t="s">
        <v>6761</v>
      </c>
      <c r="C1124" s="38" t="s">
        <v>5084</v>
      </c>
      <c r="D1124" s="38" t="s">
        <v>100</v>
      </c>
      <c r="E1124" s="32">
        <v>59</v>
      </c>
      <c r="F1124" s="51">
        <v>31400</v>
      </c>
      <c r="H1124" s="38" t="s">
        <v>250</v>
      </c>
      <c r="I1124" s="38" t="s">
        <v>79</v>
      </c>
      <c r="J1124" s="38" t="s">
        <v>80</v>
      </c>
      <c r="K1124" s="38" t="s">
        <v>5062</v>
      </c>
      <c r="L1124" s="38" t="s">
        <v>93</v>
      </c>
      <c r="M1124" s="32">
        <v>11</v>
      </c>
      <c r="N1124" s="32">
        <f t="shared" ca="1" si="34"/>
        <v>37</v>
      </c>
      <c r="O1124" s="32" t="str">
        <f t="shared" ca="1" si="35"/>
        <v>30-39</v>
      </c>
    </row>
    <row r="1125" spans="1:15" s="32" customFormat="1" ht="15.75" customHeight="1" x14ac:dyDescent="0.2">
      <c r="A1125" s="32">
        <v>1123</v>
      </c>
      <c r="B1125" s="38" t="s">
        <v>1612</v>
      </c>
      <c r="C1125" s="38" t="s">
        <v>6762</v>
      </c>
      <c r="D1125" s="38" t="s">
        <v>74</v>
      </c>
      <c r="E1125" s="32">
        <v>50</v>
      </c>
      <c r="F1125" s="51">
        <v>22815</v>
      </c>
      <c r="H1125" s="38" t="s">
        <v>92</v>
      </c>
      <c r="I1125" s="38" t="s">
        <v>79</v>
      </c>
      <c r="J1125" s="38" t="s">
        <v>80</v>
      </c>
      <c r="K1125" s="38" t="s">
        <v>4791</v>
      </c>
      <c r="L1125" s="38" t="s">
        <v>93</v>
      </c>
      <c r="M1125" s="32">
        <v>13</v>
      </c>
      <c r="N1125" s="32">
        <f t="shared" ca="1" si="34"/>
        <v>61</v>
      </c>
      <c r="O1125" s="32" t="str">
        <f t="shared" ca="1" si="35"/>
        <v>60-69</v>
      </c>
    </row>
    <row r="1126" spans="1:15" s="32" customFormat="1" ht="15.75" customHeight="1" x14ac:dyDescent="0.2">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c r="N1126" s="32">
        <f t="shared" ca="1" si="34"/>
        <v>58</v>
      </c>
      <c r="O1126" s="32" t="str">
        <f t="shared" ca="1" si="35"/>
        <v>50-59</v>
      </c>
    </row>
    <row r="1127" spans="1:15" s="32" customFormat="1" ht="15.75" customHeight="1" x14ac:dyDescent="0.2">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c r="N1127" s="32">
        <f t="shared" ca="1" si="34"/>
        <v>33</v>
      </c>
      <c r="O1127" s="32" t="str">
        <f t="shared" ca="1" si="35"/>
        <v>30-39</v>
      </c>
    </row>
    <row r="1128" spans="1:15" s="32" customFormat="1" ht="15.75" customHeight="1" x14ac:dyDescent="0.2">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c r="N1128" s="32">
        <f t="shared" ca="1" si="34"/>
        <v>50</v>
      </c>
      <c r="O1128" s="32" t="str">
        <f t="shared" ca="1" si="35"/>
        <v>50-59</v>
      </c>
    </row>
    <row r="1129" spans="1:15" s="32" customFormat="1" ht="15.75" customHeight="1" x14ac:dyDescent="0.2">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c r="N1129" s="32">
        <f t="shared" ca="1" si="34"/>
        <v>32</v>
      </c>
      <c r="O1129" s="32" t="str">
        <f t="shared" ca="1" si="35"/>
        <v>30-39</v>
      </c>
    </row>
    <row r="1130" spans="1:15" s="32" customFormat="1" ht="15.75" customHeight="1" x14ac:dyDescent="0.2">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c r="N1130" s="32">
        <f t="shared" ca="1" si="34"/>
        <v>31</v>
      </c>
      <c r="O1130" s="32" t="str">
        <f t="shared" ca="1" si="35"/>
        <v>30-39</v>
      </c>
    </row>
    <row r="1131" spans="1:15" s="32" customFormat="1" ht="15.75" customHeight="1" x14ac:dyDescent="0.2">
      <c r="A1131" s="32">
        <v>1129</v>
      </c>
      <c r="B1131" s="38" t="s">
        <v>6772</v>
      </c>
      <c r="D1131" s="38" t="s">
        <v>74</v>
      </c>
      <c r="E1131" s="32">
        <v>2</v>
      </c>
      <c r="F1131" s="51">
        <v>28305</v>
      </c>
      <c r="G1131" s="38" t="s">
        <v>190</v>
      </c>
      <c r="H1131" s="38" t="s">
        <v>130</v>
      </c>
      <c r="I1131" s="38" t="s">
        <v>79</v>
      </c>
      <c r="J1131" s="38" t="s">
        <v>80</v>
      </c>
      <c r="K1131" s="53">
        <v>100</v>
      </c>
      <c r="L1131" s="38" t="s">
        <v>81</v>
      </c>
      <c r="M1131" s="32">
        <v>9</v>
      </c>
      <c r="N1131" s="32">
        <f t="shared" ca="1" si="34"/>
        <v>46</v>
      </c>
      <c r="O1131" s="32" t="str">
        <f t="shared" ca="1" si="35"/>
        <v>40-49</v>
      </c>
    </row>
    <row r="1132" spans="1:15" s="32" customFormat="1" ht="15.75" customHeight="1" x14ac:dyDescent="0.2">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c r="N1132" s="32">
        <f t="shared" ca="1" si="34"/>
        <v>58</v>
      </c>
      <c r="O1132" s="32" t="str">
        <f t="shared" ca="1" si="35"/>
        <v>50-59</v>
      </c>
    </row>
    <row r="1133" spans="1:15" s="32" customFormat="1" ht="15.75" customHeight="1" x14ac:dyDescent="0.2">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c r="N1133" s="32">
        <f t="shared" ca="1" si="34"/>
        <v>67</v>
      </c>
      <c r="O1133" s="32" t="str">
        <f t="shared" ca="1" si="35"/>
        <v>60-69</v>
      </c>
    </row>
    <row r="1134" spans="1:15" s="32" customFormat="1" ht="15.75" customHeight="1" x14ac:dyDescent="0.2">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c r="N1134" s="32">
        <f t="shared" ca="1" si="34"/>
        <v>38</v>
      </c>
      <c r="O1134" s="32" t="str">
        <f t="shared" ca="1" si="35"/>
        <v>30-39</v>
      </c>
    </row>
    <row r="1135" spans="1:15" s="32" customFormat="1" ht="15.75" customHeight="1" x14ac:dyDescent="0.2">
      <c r="A1135" s="32">
        <v>1133</v>
      </c>
      <c r="B1135" s="38" t="s">
        <v>99</v>
      </c>
      <c r="C1135" s="38" t="s">
        <v>6778</v>
      </c>
      <c r="D1135" s="38" t="s">
        <v>74</v>
      </c>
      <c r="E1135" s="32">
        <v>88</v>
      </c>
      <c r="F1135" s="51">
        <v>24863</v>
      </c>
      <c r="H1135" s="38" t="s">
        <v>78</v>
      </c>
      <c r="I1135" s="38" t="s">
        <v>104</v>
      </c>
      <c r="J1135" s="38" t="s">
        <v>80</v>
      </c>
      <c r="K1135" s="38" t="s">
        <v>4959</v>
      </c>
      <c r="L1135" s="38" t="s">
        <v>93</v>
      </c>
      <c r="M1135" s="32">
        <v>6</v>
      </c>
      <c r="N1135" s="32">
        <f t="shared" ca="1" si="34"/>
        <v>55</v>
      </c>
      <c r="O1135" s="32" t="str">
        <f t="shared" ca="1" si="35"/>
        <v>50-59</v>
      </c>
    </row>
    <row r="1136" spans="1:15" s="32" customFormat="1" ht="15.75" customHeight="1" x14ac:dyDescent="0.2">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c r="N1136" s="32">
        <f t="shared" ca="1" si="34"/>
        <v>29</v>
      </c>
      <c r="O1136" s="32" t="str">
        <f t="shared" ca="1" si="35"/>
        <v>20-29</v>
      </c>
    </row>
    <row r="1137" spans="1:15" s="32" customFormat="1" ht="15.75" customHeight="1" x14ac:dyDescent="0.2">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c r="N1137" s="32">
        <f t="shared" ca="1" si="34"/>
        <v>43</v>
      </c>
      <c r="O1137" s="32" t="str">
        <f t="shared" ca="1" si="35"/>
        <v>40-49</v>
      </c>
    </row>
    <row r="1138" spans="1:15" s="32" customFormat="1" ht="15.75" customHeight="1" x14ac:dyDescent="0.2">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c r="N1138" s="32">
        <f t="shared" ca="1" si="34"/>
        <v>46</v>
      </c>
      <c r="O1138" s="32" t="str">
        <f t="shared" ca="1" si="35"/>
        <v>40-49</v>
      </c>
    </row>
    <row r="1139" spans="1:15" s="32" customFormat="1" ht="15.75" customHeight="1" x14ac:dyDescent="0.2">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c r="N1139" s="32">
        <f t="shared" ca="1" si="34"/>
        <v>46</v>
      </c>
      <c r="O1139" s="32" t="str">
        <f t="shared" ca="1" si="35"/>
        <v>40-49</v>
      </c>
    </row>
    <row r="1140" spans="1:15" s="32" customFormat="1" ht="15.75" customHeight="1" x14ac:dyDescent="0.2">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c r="N1140" s="32">
        <f t="shared" ca="1" si="34"/>
        <v>32</v>
      </c>
      <c r="O1140" s="32" t="str">
        <f t="shared" ca="1" si="35"/>
        <v>30-39</v>
      </c>
    </row>
    <row r="1141" spans="1:15" s="32" customFormat="1" ht="15.75" customHeight="1" x14ac:dyDescent="0.2">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c r="N1141" s="32">
        <f t="shared" ca="1" si="34"/>
        <v>41</v>
      </c>
      <c r="O1141" s="32" t="str">
        <f t="shared" ca="1" si="35"/>
        <v>40-49</v>
      </c>
    </row>
    <row r="1142" spans="1:15" s="32" customFormat="1" ht="15.75" customHeight="1" x14ac:dyDescent="0.2">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c r="N1142" s="32">
        <f t="shared" ca="1" si="34"/>
        <v>37</v>
      </c>
      <c r="O1142" s="32" t="str">
        <f t="shared" ca="1" si="35"/>
        <v>30-39</v>
      </c>
    </row>
    <row r="1143" spans="1:15" s="32" customFormat="1" ht="15.75" customHeight="1" x14ac:dyDescent="0.2">
      <c r="A1143" s="32">
        <v>1141</v>
      </c>
      <c r="B1143" s="38" t="s">
        <v>6790</v>
      </c>
      <c r="C1143" s="38" t="s">
        <v>6791</v>
      </c>
      <c r="D1143" s="38" t="s">
        <v>100</v>
      </c>
      <c r="E1143" s="32">
        <v>70</v>
      </c>
      <c r="F1143" s="51">
        <v>29848</v>
      </c>
      <c r="H1143" s="38" t="s">
        <v>103</v>
      </c>
      <c r="I1143" s="38" t="s">
        <v>131</v>
      </c>
      <c r="J1143" s="38" t="s">
        <v>80</v>
      </c>
      <c r="K1143" s="38" t="s">
        <v>4742</v>
      </c>
      <c r="L1143" s="38" t="s">
        <v>81</v>
      </c>
      <c r="M1143" s="32">
        <v>4</v>
      </c>
      <c r="N1143" s="32">
        <f t="shared" ca="1" si="34"/>
        <v>42</v>
      </c>
      <c r="O1143" s="32" t="str">
        <f t="shared" ca="1" si="35"/>
        <v>40-49</v>
      </c>
    </row>
    <row r="1144" spans="1:15" s="32" customFormat="1" ht="15.75" customHeight="1" x14ac:dyDescent="0.2">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c r="N1144" s="32">
        <f t="shared" ca="1" si="34"/>
        <v>25</v>
      </c>
      <c r="O1144" s="32" t="str">
        <f t="shared" ca="1" si="35"/>
        <v>20-29</v>
      </c>
    </row>
    <row r="1145" spans="1:15" s="32" customFormat="1" ht="15.75" customHeight="1" x14ac:dyDescent="0.2">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c r="N1145" s="32">
        <f t="shared" ca="1" si="34"/>
        <v>68</v>
      </c>
      <c r="O1145" s="32" t="str">
        <f t="shared" ca="1" si="35"/>
        <v>60-69</v>
      </c>
    </row>
    <row r="1146" spans="1:15" s="32" customFormat="1" ht="15.75" customHeight="1" x14ac:dyDescent="0.2">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c r="N1146" s="32">
        <f t="shared" ca="1" si="34"/>
        <v>26</v>
      </c>
      <c r="O1146" s="32" t="str">
        <f t="shared" ca="1" si="35"/>
        <v>20-29</v>
      </c>
    </row>
    <row r="1147" spans="1:15" s="32" customFormat="1" ht="15.75" customHeight="1" x14ac:dyDescent="0.2">
      <c r="A1147" s="32">
        <v>1145</v>
      </c>
      <c r="B1147" s="38" t="s">
        <v>6796</v>
      </c>
      <c r="C1147" s="38" t="s">
        <v>6797</v>
      </c>
      <c r="D1147" s="38" t="s">
        <v>100</v>
      </c>
      <c r="E1147" s="32">
        <v>80</v>
      </c>
      <c r="F1147" s="51">
        <v>24011</v>
      </c>
      <c r="H1147" s="38" t="s">
        <v>92</v>
      </c>
      <c r="I1147" s="38" t="s">
        <v>79</v>
      </c>
      <c r="J1147" s="38" t="s">
        <v>80</v>
      </c>
      <c r="K1147" s="38" t="s">
        <v>4745</v>
      </c>
      <c r="L1147" s="38" t="s">
        <v>81</v>
      </c>
      <c r="M1147" s="32">
        <v>14</v>
      </c>
      <c r="N1147" s="32">
        <f t="shared" ca="1" si="34"/>
        <v>58</v>
      </c>
      <c r="O1147" s="32" t="str">
        <f t="shared" ca="1" si="35"/>
        <v>50-59</v>
      </c>
    </row>
    <row r="1148" spans="1:15" s="32" customFormat="1" ht="15.75" customHeight="1" x14ac:dyDescent="0.2">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c r="N1148" s="32">
        <f t="shared" ca="1" si="34"/>
        <v>31</v>
      </c>
      <c r="O1148" s="32" t="str">
        <f t="shared" ca="1" si="35"/>
        <v>30-39</v>
      </c>
    </row>
    <row r="1149" spans="1:15" s="32" customFormat="1" ht="15.75" customHeight="1" x14ac:dyDescent="0.2">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c r="N1149" s="32">
        <f t="shared" ca="1" si="34"/>
        <v>55</v>
      </c>
      <c r="O1149" s="32" t="str">
        <f t="shared" ca="1" si="35"/>
        <v>50-59</v>
      </c>
    </row>
    <row r="1150" spans="1:15" s="32" customFormat="1" ht="15.75" customHeight="1" x14ac:dyDescent="0.2">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c r="N1150" s="32">
        <f t="shared" ca="1" si="34"/>
        <v>36</v>
      </c>
      <c r="O1150" s="32" t="str">
        <f t="shared" ca="1" si="35"/>
        <v>30-39</v>
      </c>
    </row>
    <row r="1151" spans="1:15" s="32" customFormat="1" ht="15.75" customHeight="1" x14ac:dyDescent="0.2">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c r="N1151" s="32">
        <f t="shared" ca="1" si="34"/>
        <v>56</v>
      </c>
      <c r="O1151" s="32" t="str">
        <f t="shared" ca="1" si="35"/>
        <v>50-59</v>
      </c>
    </row>
    <row r="1152" spans="1:15" s="32" customFormat="1" ht="15.75" customHeight="1" x14ac:dyDescent="0.2">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c r="N1152" s="32">
        <f t="shared" ca="1" si="34"/>
        <v>48</v>
      </c>
      <c r="O1152" s="32" t="str">
        <f t="shared" ca="1" si="35"/>
        <v>40-49</v>
      </c>
    </row>
    <row r="1153" spans="1:15" s="32" customFormat="1" ht="15.75" customHeight="1" x14ac:dyDescent="0.2">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c r="N1153" s="32">
        <f t="shared" ca="1" si="34"/>
        <v>58</v>
      </c>
      <c r="O1153" s="32" t="str">
        <f t="shared" ca="1" si="35"/>
        <v>50-59</v>
      </c>
    </row>
    <row r="1154" spans="1:15" s="32" customFormat="1" ht="15.75" customHeight="1" x14ac:dyDescent="0.2">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c r="N1154" s="32">
        <f t="shared" ca="1" si="34"/>
        <v>25</v>
      </c>
      <c r="O1154" s="32" t="str">
        <f t="shared" ca="1" si="35"/>
        <v>20-29</v>
      </c>
    </row>
    <row r="1155" spans="1:15" s="32" customFormat="1" ht="15.75" customHeight="1" x14ac:dyDescent="0.2">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c r="N1155" s="32">
        <f t="shared" ca="1" si="34"/>
        <v>28</v>
      </c>
      <c r="O1155" s="32" t="str">
        <f t="shared" ca="1" si="35"/>
        <v>20-29</v>
      </c>
    </row>
    <row r="1156" spans="1:15" s="32" customFormat="1" ht="15.75" customHeight="1" x14ac:dyDescent="0.2">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c r="N1156" s="32">
        <f t="shared" ref="N1156:N1219" ca="1" si="36">DATEDIF(F1156, TODAY(), "Y")</f>
        <v>48</v>
      </c>
      <c r="O1156" s="32" t="str">
        <f t="shared" ref="O1156:O1219" ca="1" si="37">IF(AND(N1156&gt;=20,N1156&lt;=29),"20-29",
IF(AND(N1156&gt;=30,N1156&lt;=39),"30-39",
IF(AND(N1156&gt;=40,N1156&lt;=49),"40-49",
IF(AND(N1156&gt;=50,N1156&lt;=59),"50-59",
IF(AND(N1156&gt;=60,N1156&lt;=69),"60-69",
IF(AND(N1156&gt;=70,N1156&lt;=79),"70-79",
IF(AND(N1156&gt;=80,N1156&lt;=89),"80-89",
IF(AND(N1156&gt;=90,N1156&lt;=99),"90-99",
IF(AND(N1156&gt;=100,N1156&lt;=109),"100-109",IF(AND(N1156&gt;=110,N1156&lt;=119),"110-119",IF(AND(N1156&gt;=120,N1156&lt;=129),"120-129")))))))))))</f>
        <v>40-49</v>
      </c>
    </row>
    <row r="1157" spans="1:15" s="32" customFormat="1" ht="15.75" customHeight="1" x14ac:dyDescent="0.2">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c r="N1157" s="32">
        <f t="shared" ca="1" si="36"/>
        <v>29</v>
      </c>
      <c r="O1157" s="32" t="str">
        <f t="shared" ca="1" si="37"/>
        <v>20-29</v>
      </c>
    </row>
    <row r="1158" spans="1:15" s="32" customFormat="1" ht="15.75" customHeight="1" x14ac:dyDescent="0.2">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c r="N1158" s="32">
        <f t="shared" ca="1" si="36"/>
        <v>26</v>
      </c>
      <c r="O1158" s="32" t="str">
        <f t="shared" ca="1" si="37"/>
        <v>20-29</v>
      </c>
    </row>
    <row r="1159" spans="1:15" s="32" customFormat="1" ht="15.75" customHeight="1" x14ac:dyDescent="0.2">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c r="N1159" s="32">
        <f t="shared" ca="1" si="36"/>
        <v>49</v>
      </c>
      <c r="O1159" s="32" t="str">
        <f t="shared" ca="1" si="37"/>
        <v>40-49</v>
      </c>
    </row>
    <row r="1160" spans="1:15" s="32" customFormat="1" ht="15.75" customHeight="1" x14ac:dyDescent="0.2">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c r="N1160" s="32">
        <f t="shared" ca="1" si="36"/>
        <v>38</v>
      </c>
      <c r="O1160" s="32" t="str">
        <f t="shared" ca="1" si="37"/>
        <v>30-39</v>
      </c>
    </row>
    <row r="1161" spans="1:15" s="32" customFormat="1" ht="15.75" customHeight="1" x14ac:dyDescent="0.2">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c r="N1161" s="32">
        <f t="shared" ca="1" si="36"/>
        <v>30</v>
      </c>
      <c r="O1161" s="32" t="str">
        <f t="shared" ca="1" si="37"/>
        <v>30-39</v>
      </c>
    </row>
    <row r="1162" spans="1:15" s="32" customFormat="1" ht="15.75" customHeight="1" x14ac:dyDescent="0.2">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c r="N1162" s="32">
        <f t="shared" ca="1" si="36"/>
        <v>58</v>
      </c>
      <c r="O1162" s="32" t="str">
        <f t="shared" ca="1" si="37"/>
        <v>50-59</v>
      </c>
    </row>
    <row r="1163" spans="1:15" s="32" customFormat="1" ht="15.75" customHeight="1" x14ac:dyDescent="0.2">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c r="N1163" s="32">
        <f t="shared" ca="1" si="36"/>
        <v>46</v>
      </c>
      <c r="O1163" s="32" t="str">
        <f t="shared" ca="1" si="37"/>
        <v>40-49</v>
      </c>
    </row>
    <row r="1164" spans="1:15" s="32" customFormat="1" ht="15.75" customHeight="1" x14ac:dyDescent="0.2">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c r="N1164" s="32">
        <f t="shared" ca="1" si="36"/>
        <v>33</v>
      </c>
      <c r="O1164" s="32" t="str">
        <f t="shared" ca="1" si="37"/>
        <v>30-39</v>
      </c>
    </row>
    <row r="1165" spans="1:15" s="32" customFormat="1" ht="15.75" customHeight="1" x14ac:dyDescent="0.2">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c r="N1165" s="32">
        <f t="shared" ca="1" si="36"/>
        <v>41</v>
      </c>
      <c r="O1165" s="32" t="str">
        <f t="shared" ca="1" si="37"/>
        <v>40-49</v>
      </c>
    </row>
    <row r="1166" spans="1:15" s="32" customFormat="1" ht="15.75" customHeight="1" x14ac:dyDescent="0.2">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c r="N1166" s="32">
        <f t="shared" ca="1" si="36"/>
        <v>46</v>
      </c>
      <c r="O1166" s="32" t="str">
        <f t="shared" ca="1" si="37"/>
        <v>40-49</v>
      </c>
    </row>
    <row r="1167" spans="1:15" s="32" customFormat="1" ht="15.75" customHeight="1" x14ac:dyDescent="0.2">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c r="N1167" s="32">
        <f t="shared" ca="1" si="36"/>
        <v>30</v>
      </c>
      <c r="O1167" s="32" t="str">
        <f t="shared" ca="1" si="37"/>
        <v>30-39</v>
      </c>
    </row>
    <row r="1168" spans="1:15" s="32" customFormat="1" ht="15.75" customHeight="1" x14ac:dyDescent="0.2">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c r="N1168" s="32">
        <f t="shared" ca="1" si="36"/>
        <v>50</v>
      </c>
      <c r="O1168" s="32" t="str">
        <f t="shared" ca="1" si="37"/>
        <v>50-59</v>
      </c>
    </row>
    <row r="1169" spans="1:15" s="32" customFormat="1" ht="15.75" customHeight="1" x14ac:dyDescent="0.2">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c r="N1169" s="32">
        <f t="shared" ca="1" si="36"/>
        <v>27</v>
      </c>
      <c r="O1169" s="32" t="str">
        <f t="shared" ca="1" si="37"/>
        <v>20-29</v>
      </c>
    </row>
    <row r="1170" spans="1:15" s="32" customFormat="1" ht="15.75" customHeight="1" x14ac:dyDescent="0.2">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c r="N1170" s="32">
        <f t="shared" ca="1" si="36"/>
        <v>58</v>
      </c>
      <c r="O1170" s="32" t="str">
        <f t="shared" ca="1" si="37"/>
        <v>50-59</v>
      </c>
    </row>
    <row r="1171" spans="1:15" s="32" customFormat="1" ht="15.75" customHeight="1" x14ac:dyDescent="0.2">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c r="N1171" s="32">
        <f t="shared" ca="1" si="36"/>
        <v>56</v>
      </c>
      <c r="O1171" s="32" t="str">
        <f t="shared" ca="1" si="37"/>
        <v>50-59</v>
      </c>
    </row>
    <row r="1172" spans="1:15" s="32" customFormat="1" ht="15.75" customHeight="1" x14ac:dyDescent="0.2">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c r="N1172" s="32">
        <f t="shared" ca="1" si="36"/>
        <v>58</v>
      </c>
      <c r="O1172" s="32" t="str">
        <f t="shared" ca="1" si="37"/>
        <v>50-59</v>
      </c>
    </row>
    <row r="1173" spans="1:15" s="32" customFormat="1" ht="15.75" customHeight="1" x14ac:dyDescent="0.2">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c r="N1173" s="32">
        <f t="shared" ca="1" si="36"/>
        <v>52</v>
      </c>
      <c r="O1173" s="32" t="str">
        <f t="shared" ca="1" si="37"/>
        <v>50-59</v>
      </c>
    </row>
    <row r="1174" spans="1:15" s="32" customFormat="1" ht="15.75" customHeight="1" x14ac:dyDescent="0.2">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c r="N1174" s="32">
        <f t="shared" ca="1" si="36"/>
        <v>49</v>
      </c>
      <c r="O1174" s="32" t="str">
        <f t="shared" ca="1" si="37"/>
        <v>40-49</v>
      </c>
    </row>
    <row r="1175" spans="1:15" s="32" customFormat="1" ht="15.75" customHeight="1" x14ac:dyDescent="0.2">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c r="N1175" s="32">
        <f t="shared" ca="1" si="36"/>
        <v>45</v>
      </c>
      <c r="O1175" s="32" t="str">
        <f t="shared" ca="1" si="37"/>
        <v>40-49</v>
      </c>
    </row>
    <row r="1176" spans="1:15" s="32" customFormat="1" ht="15.75" customHeight="1" x14ac:dyDescent="0.2">
      <c r="A1176" s="32">
        <v>1174</v>
      </c>
      <c r="B1176" s="38" t="s">
        <v>3186</v>
      </c>
      <c r="C1176" s="38" t="s">
        <v>6847</v>
      </c>
      <c r="D1176" s="38" t="s">
        <v>473</v>
      </c>
      <c r="E1176" s="32">
        <v>9</v>
      </c>
      <c r="G1176" s="38" t="s">
        <v>515</v>
      </c>
      <c r="H1176" s="38" t="s">
        <v>161</v>
      </c>
      <c r="I1176" s="38" t="s">
        <v>79</v>
      </c>
      <c r="J1176" s="38" t="s">
        <v>80</v>
      </c>
      <c r="L1176" s="38" t="s">
        <v>93</v>
      </c>
      <c r="N1176" s="32">
        <f t="shared" ca="1" si="36"/>
        <v>123</v>
      </c>
      <c r="O1176" s="32" t="str">
        <f t="shared" ca="1" si="37"/>
        <v>120-129</v>
      </c>
    </row>
    <row r="1177" spans="1:15" s="32" customFormat="1" ht="15.75" customHeight="1" x14ac:dyDescent="0.2">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c r="N1177" s="32">
        <f t="shared" ca="1" si="36"/>
        <v>38</v>
      </c>
      <c r="O1177" s="32" t="str">
        <f t="shared" ca="1" si="37"/>
        <v>30-39</v>
      </c>
    </row>
    <row r="1178" spans="1:15" s="32" customFormat="1" ht="15.75" customHeight="1" x14ac:dyDescent="0.2">
      <c r="A1178" s="32">
        <v>1176</v>
      </c>
      <c r="B1178" s="38" t="s">
        <v>2405</v>
      </c>
      <c r="C1178" s="38" t="s">
        <v>6850</v>
      </c>
      <c r="D1178" s="38" t="s">
        <v>100</v>
      </c>
      <c r="E1178" s="32">
        <v>7</v>
      </c>
      <c r="F1178" s="51">
        <v>27775</v>
      </c>
      <c r="G1178" s="38" t="s">
        <v>5434</v>
      </c>
      <c r="H1178" s="38" t="s">
        <v>250</v>
      </c>
      <c r="I1178" s="38" t="s">
        <v>104</v>
      </c>
      <c r="J1178" s="38" t="s">
        <v>80</v>
      </c>
      <c r="L1178" s="38" t="s">
        <v>81</v>
      </c>
      <c r="M1178" s="32">
        <v>7</v>
      </c>
      <c r="N1178" s="32">
        <f t="shared" ca="1" si="36"/>
        <v>47</v>
      </c>
      <c r="O1178" s="32" t="str">
        <f t="shared" ca="1" si="37"/>
        <v>40-49</v>
      </c>
    </row>
    <row r="1179" spans="1:15" s="32" customFormat="1" ht="15.75" customHeight="1" x14ac:dyDescent="0.2">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c r="N1179" s="32">
        <f t="shared" ca="1" si="36"/>
        <v>70</v>
      </c>
      <c r="O1179" s="32" t="str">
        <f t="shared" ca="1" si="37"/>
        <v>70-79</v>
      </c>
    </row>
    <row r="1180" spans="1:15" s="32" customFormat="1" ht="15.75" customHeight="1" x14ac:dyDescent="0.2">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c r="N1180" s="32">
        <f t="shared" ca="1" si="36"/>
        <v>53</v>
      </c>
      <c r="O1180" s="32" t="str">
        <f t="shared" ca="1" si="37"/>
        <v>50-59</v>
      </c>
    </row>
    <row r="1181" spans="1:15" s="32" customFormat="1" ht="15.75" customHeight="1" x14ac:dyDescent="0.2">
      <c r="A1181" s="32">
        <v>1179</v>
      </c>
      <c r="B1181" s="38" t="s">
        <v>6853</v>
      </c>
      <c r="C1181" s="38" t="s">
        <v>6854</v>
      </c>
      <c r="D1181" s="38" t="s">
        <v>74</v>
      </c>
      <c r="E1181" s="32">
        <v>56</v>
      </c>
      <c r="F1181" s="51">
        <v>32370</v>
      </c>
      <c r="G1181" s="38" t="s">
        <v>1993</v>
      </c>
      <c r="H1181" s="38" t="s">
        <v>103</v>
      </c>
      <c r="I1181" s="38" t="s">
        <v>131</v>
      </c>
      <c r="J1181" s="38" t="s">
        <v>80</v>
      </c>
      <c r="L1181" s="38" t="s">
        <v>81</v>
      </c>
      <c r="M1181" s="32">
        <v>13</v>
      </c>
      <c r="N1181" s="32">
        <f t="shared" ca="1" si="36"/>
        <v>35</v>
      </c>
      <c r="O1181" s="32" t="str">
        <f t="shared" ca="1" si="37"/>
        <v>30-39</v>
      </c>
    </row>
    <row r="1182" spans="1:15" s="32" customFormat="1" ht="15.75" customHeight="1" x14ac:dyDescent="0.2">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c r="N1182" s="32">
        <f t="shared" ca="1" si="36"/>
        <v>48</v>
      </c>
      <c r="O1182" s="32" t="str">
        <f t="shared" ca="1" si="37"/>
        <v>40-49</v>
      </c>
    </row>
    <row r="1183" spans="1:15" s="32" customFormat="1" ht="15.75" customHeight="1" x14ac:dyDescent="0.2">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c r="N1183" s="32">
        <f t="shared" ca="1" si="36"/>
        <v>45</v>
      </c>
      <c r="O1183" s="32" t="str">
        <f t="shared" ca="1" si="37"/>
        <v>40-49</v>
      </c>
    </row>
    <row r="1184" spans="1:15" s="32" customFormat="1" ht="15.75" customHeight="1" x14ac:dyDescent="0.2">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c r="N1184" s="32">
        <f t="shared" ca="1" si="36"/>
        <v>48</v>
      </c>
      <c r="O1184" s="32" t="str">
        <f t="shared" ca="1" si="37"/>
        <v>40-49</v>
      </c>
    </row>
    <row r="1185" spans="1:15" s="32" customFormat="1" ht="15.75" customHeight="1" x14ac:dyDescent="0.2">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c r="N1185" s="32">
        <f t="shared" ca="1" si="36"/>
        <v>64</v>
      </c>
      <c r="O1185" s="32" t="str">
        <f t="shared" ca="1" si="37"/>
        <v>60-69</v>
      </c>
    </row>
    <row r="1186" spans="1:15" s="32" customFormat="1" ht="15.75" customHeight="1" x14ac:dyDescent="0.2">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c r="N1186" s="32">
        <f t="shared" ca="1" si="36"/>
        <v>55</v>
      </c>
      <c r="O1186" s="32" t="str">
        <f t="shared" ca="1" si="37"/>
        <v>50-59</v>
      </c>
    </row>
    <row r="1187" spans="1:15" s="32" customFormat="1" ht="15.75" customHeight="1" x14ac:dyDescent="0.2">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c r="N1187" s="32">
        <f t="shared" ca="1" si="36"/>
        <v>23</v>
      </c>
      <c r="O1187" s="32" t="str">
        <f t="shared" ca="1" si="37"/>
        <v>20-29</v>
      </c>
    </row>
    <row r="1188" spans="1:15" s="32" customFormat="1" ht="15.75" customHeight="1" x14ac:dyDescent="0.2">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c r="N1188" s="32">
        <f t="shared" ca="1" si="36"/>
        <v>46</v>
      </c>
      <c r="O1188" s="32" t="str">
        <f t="shared" ca="1" si="37"/>
        <v>40-49</v>
      </c>
    </row>
    <row r="1189" spans="1:15" s="32" customFormat="1" ht="15.75" customHeight="1" x14ac:dyDescent="0.2">
      <c r="A1189" s="32">
        <v>1187</v>
      </c>
      <c r="B1189" s="38" t="s">
        <v>6867</v>
      </c>
      <c r="C1189" s="38" t="s">
        <v>6868</v>
      </c>
      <c r="D1189" s="38" t="s">
        <v>74</v>
      </c>
      <c r="E1189" s="32">
        <v>65</v>
      </c>
      <c r="F1189" s="51">
        <v>36089</v>
      </c>
      <c r="H1189" s="38" t="s">
        <v>103</v>
      </c>
      <c r="I1189" s="38" t="s">
        <v>79</v>
      </c>
      <c r="J1189" s="38" t="s">
        <v>80</v>
      </c>
      <c r="K1189" s="38" t="s">
        <v>5565</v>
      </c>
      <c r="L1189" s="38" t="s">
        <v>93</v>
      </c>
      <c r="M1189" s="32">
        <v>1</v>
      </c>
      <c r="N1189" s="32">
        <f t="shared" ca="1" si="36"/>
        <v>25</v>
      </c>
      <c r="O1189" s="32" t="str">
        <f t="shared" ca="1" si="37"/>
        <v>20-29</v>
      </c>
    </row>
    <row r="1190" spans="1:15" s="32" customFormat="1" ht="15.75" customHeight="1" x14ac:dyDescent="0.2">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c r="N1190" s="32">
        <f t="shared" ca="1" si="36"/>
        <v>39</v>
      </c>
      <c r="O1190" s="32" t="str">
        <f t="shared" ca="1" si="37"/>
        <v>30-39</v>
      </c>
    </row>
    <row r="1191" spans="1:15" s="32" customFormat="1" ht="15.75" customHeight="1" x14ac:dyDescent="0.2">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c r="N1191" s="32">
        <f t="shared" ca="1" si="36"/>
        <v>35</v>
      </c>
      <c r="O1191" s="32" t="str">
        <f t="shared" ca="1" si="37"/>
        <v>30-39</v>
      </c>
    </row>
    <row r="1192" spans="1:15" s="32" customFormat="1" ht="15.75" customHeight="1" x14ac:dyDescent="0.2">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c r="N1192" s="32">
        <f t="shared" ca="1" si="36"/>
        <v>55</v>
      </c>
      <c r="O1192" s="32" t="str">
        <f t="shared" ca="1" si="37"/>
        <v>50-59</v>
      </c>
    </row>
    <row r="1193" spans="1:15" s="32" customFormat="1" ht="15.75" customHeight="1" x14ac:dyDescent="0.2">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c r="N1193" s="32">
        <f t="shared" ca="1" si="36"/>
        <v>27</v>
      </c>
      <c r="O1193" s="32" t="str">
        <f t="shared" ca="1" si="37"/>
        <v>20-29</v>
      </c>
    </row>
    <row r="1194" spans="1:15" s="32" customFormat="1" ht="15.75" customHeight="1" x14ac:dyDescent="0.2">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c r="N1194" s="32">
        <f t="shared" ca="1" si="36"/>
        <v>53</v>
      </c>
      <c r="O1194" s="32" t="str">
        <f t="shared" ca="1" si="37"/>
        <v>50-59</v>
      </c>
    </row>
    <row r="1195" spans="1:15" s="32" customFormat="1" ht="15.75" customHeight="1" x14ac:dyDescent="0.2">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c r="N1195" s="32">
        <f t="shared" ca="1" si="36"/>
        <v>37</v>
      </c>
      <c r="O1195" s="32" t="str">
        <f t="shared" ca="1" si="37"/>
        <v>30-39</v>
      </c>
    </row>
    <row r="1196" spans="1:15" s="32" customFormat="1" ht="15.75" customHeight="1" x14ac:dyDescent="0.2">
      <c r="A1196" s="32">
        <v>1194</v>
      </c>
      <c r="B1196" s="38" t="s">
        <v>1796</v>
      </c>
      <c r="C1196" s="38" t="s">
        <v>6880</v>
      </c>
      <c r="D1196" s="38" t="s">
        <v>100</v>
      </c>
      <c r="E1196" s="32">
        <v>69</v>
      </c>
      <c r="F1196" s="51">
        <v>33688</v>
      </c>
      <c r="G1196" s="38" t="s">
        <v>804</v>
      </c>
      <c r="H1196" s="38" t="s">
        <v>183</v>
      </c>
      <c r="I1196" s="38" t="s">
        <v>104</v>
      </c>
      <c r="J1196" s="38" t="s">
        <v>80</v>
      </c>
      <c r="L1196" s="38" t="s">
        <v>93</v>
      </c>
      <c r="M1196" s="32">
        <v>3</v>
      </c>
      <c r="N1196" s="32">
        <f t="shared" ca="1" si="36"/>
        <v>31</v>
      </c>
      <c r="O1196" s="32" t="str">
        <f t="shared" ca="1" si="37"/>
        <v>30-39</v>
      </c>
    </row>
    <row r="1197" spans="1:15" s="32" customFormat="1" ht="15.75" customHeight="1" x14ac:dyDescent="0.2">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c r="N1197" s="32">
        <f t="shared" ca="1" si="36"/>
        <v>45</v>
      </c>
      <c r="O1197" s="32" t="str">
        <f t="shared" ca="1" si="37"/>
        <v>40-49</v>
      </c>
    </row>
    <row r="1198" spans="1:15" s="32" customFormat="1" ht="15.75" customHeight="1" x14ac:dyDescent="0.2">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c r="N1198" s="32">
        <f t="shared" ca="1" si="36"/>
        <v>25</v>
      </c>
      <c r="O1198" s="32" t="str">
        <f t="shared" ca="1" si="37"/>
        <v>20-29</v>
      </c>
    </row>
    <row r="1199" spans="1:15" s="32" customFormat="1" ht="15.75" customHeight="1" x14ac:dyDescent="0.2">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c r="N1199" s="32">
        <f t="shared" ca="1" si="36"/>
        <v>26</v>
      </c>
      <c r="O1199" s="32" t="str">
        <f t="shared" ca="1" si="37"/>
        <v>20-29</v>
      </c>
    </row>
    <row r="1200" spans="1:15" s="32" customFormat="1" ht="15.75" customHeight="1" x14ac:dyDescent="0.2">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c r="N1200" s="32">
        <f t="shared" ca="1" si="36"/>
        <v>50</v>
      </c>
      <c r="O1200" s="32" t="str">
        <f t="shared" ca="1" si="37"/>
        <v>50-59</v>
      </c>
    </row>
    <row r="1201" spans="1:15" s="32" customFormat="1" ht="15.75" customHeight="1" x14ac:dyDescent="0.2">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c r="N1201" s="32">
        <f t="shared" ca="1" si="36"/>
        <v>65</v>
      </c>
      <c r="O1201" s="32" t="str">
        <f t="shared" ca="1" si="37"/>
        <v>60-69</v>
      </c>
    </row>
    <row r="1202" spans="1:15" s="32" customFormat="1" ht="15.75" customHeight="1" x14ac:dyDescent="0.2">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c r="N1202" s="32">
        <f t="shared" ca="1" si="36"/>
        <v>49</v>
      </c>
      <c r="O1202" s="32" t="str">
        <f t="shared" ca="1" si="37"/>
        <v>40-49</v>
      </c>
    </row>
    <row r="1203" spans="1:15" s="32" customFormat="1" ht="15.75" customHeight="1" x14ac:dyDescent="0.2">
      <c r="A1203" s="32">
        <v>1201</v>
      </c>
      <c r="B1203" s="38" t="s">
        <v>3701</v>
      </c>
      <c r="C1203" s="38" t="s">
        <v>6890</v>
      </c>
      <c r="D1203" s="38" t="s">
        <v>100</v>
      </c>
      <c r="E1203" s="32">
        <v>42</v>
      </c>
      <c r="F1203" s="51">
        <v>20421</v>
      </c>
      <c r="H1203" s="38" t="s">
        <v>78</v>
      </c>
      <c r="I1203" s="38" t="s">
        <v>79</v>
      </c>
      <c r="J1203" s="38" t="s">
        <v>80</v>
      </c>
      <c r="K1203" s="38" t="s">
        <v>4862</v>
      </c>
      <c r="L1203" s="38" t="s">
        <v>93</v>
      </c>
      <c r="M1203" s="32">
        <v>10</v>
      </c>
      <c r="N1203" s="32">
        <f t="shared" ca="1" si="36"/>
        <v>67</v>
      </c>
      <c r="O1203" s="32" t="str">
        <f t="shared" ca="1" si="37"/>
        <v>60-69</v>
      </c>
    </row>
    <row r="1204" spans="1:15" s="32" customFormat="1" ht="15.75" customHeight="1" x14ac:dyDescent="0.2">
      <c r="A1204" s="32">
        <v>1202</v>
      </c>
      <c r="B1204" s="38" t="s">
        <v>6891</v>
      </c>
      <c r="D1204" s="38" t="s">
        <v>74</v>
      </c>
      <c r="E1204" s="32">
        <v>90</v>
      </c>
      <c r="F1204" s="51">
        <v>33660</v>
      </c>
      <c r="G1204" s="38" t="s">
        <v>750</v>
      </c>
      <c r="H1204" s="38" t="s">
        <v>147</v>
      </c>
      <c r="I1204" s="38" t="s">
        <v>79</v>
      </c>
      <c r="J1204" s="38" t="s">
        <v>80</v>
      </c>
      <c r="K1204" s="38" t="s">
        <v>4870</v>
      </c>
      <c r="L1204" s="38" t="s">
        <v>81</v>
      </c>
      <c r="M1204" s="32">
        <v>8</v>
      </c>
      <c r="N1204" s="32">
        <f t="shared" ca="1" si="36"/>
        <v>31</v>
      </c>
      <c r="O1204" s="32" t="str">
        <f t="shared" ca="1" si="37"/>
        <v>30-39</v>
      </c>
    </row>
    <row r="1205" spans="1:15" s="32" customFormat="1" ht="15.75" customHeight="1" x14ac:dyDescent="0.2">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c r="N1205" s="32">
        <f t="shared" ca="1" si="36"/>
        <v>35</v>
      </c>
      <c r="O1205" s="32" t="str">
        <f t="shared" ca="1" si="37"/>
        <v>30-39</v>
      </c>
    </row>
    <row r="1206" spans="1:15" s="32" customFormat="1" ht="15.75" customHeight="1" x14ac:dyDescent="0.2">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c r="N1206" s="32">
        <f t="shared" ca="1" si="36"/>
        <v>52</v>
      </c>
      <c r="O1206" s="32" t="str">
        <f t="shared" ca="1" si="37"/>
        <v>50-59</v>
      </c>
    </row>
    <row r="1207" spans="1:15" s="32" customFormat="1" ht="15.75" customHeight="1" x14ac:dyDescent="0.2">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c r="N1207" s="32">
        <f t="shared" ca="1" si="36"/>
        <v>45</v>
      </c>
      <c r="O1207" s="32" t="str">
        <f t="shared" ca="1" si="37"/>
        <v>40-49</v>
      </c>
    </row>
    <row r="1208" spans="1:15" s="32" customFormat="1" ht="15.75" customHeight="1" x14ac:dyDescent="0.2">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c r="N1208" s="32">
        <f t="shared" ca="1" si="36"/>
        <v>45</v>
      </c>
      <c r="O1208" s="32" t="str">
        <f t="shared" ca="1" si="37"/>
        <v>40-49</v>
      </c>
    </row>
    <row r="1209" spans="1:15" s="32" customFormat="1" ht="15.75" customHeight="1" x14ac:dyDescent="0.2">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c r="N1209" s="32">
        <f t="shared" ca="1" si="36"/>
        <v>26</v>
      </c>
      <c r="O1209" s="32" t="str">
        <f t="shared" ca="1" si="37"/>
        <v>20-29</v>
      </c>
    </row>
    <row r="1210" spans="1:15" s="32" customFormat="1" ht="15.75" customHeight="1" x14ac:dyDescent="0.2">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c r="N1210" s="32">
        <f t="shared" ca="1" si="36"/>
        <v>39</v>
      </c>
      <c r="O1210" s="32" t="str">
        <f t="shared" ca="1" si="37"/>
        <v>30-39</v>
      </c>
    </row>
    <row r="1211" spans="1:15" s="32" customFormat="1" ht="15.75" customHeight="1" x14ac:dyDescent="0.2">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c r="N1211" s="32">
        <f t="shared" ca="1" si="36"/>
        <v>46</v>
      </c>
      <c r="O1211" s="32" t="str">
        <f t="shared" ca="1" si="37"/>
        <v>40-49</v>
      </c>
    </row>
    <row r="1212" spans="1:15" s="32" customFormat="1" ht="15.75" customHeight="1" x14ac:dyDescent="0.2">
      <c r="A1212" s="32">
        <v>1210</v>
      </c>
      <c r="B1212" s="38" t="s">
        <v>6905</v>
      </c>
      <c r="C1212" s="38" t="s">
        <v>6906</v>
      </c>
      <c r="D1212" s="38" t="s">
        <v>473</v>
      </c>
      <c r="E1212" s="32">
        <v>81</v>
      </c>
      <c r="G1212" s="38" t="s">
        <v>1997</v>
      </c>
      <c r="H1212" s="38" t="s">
        <v>161</v>
      </c>
      <c r="I1212" s="38" t="s">
        <v>79</v>
      </c>
      <c r="J1212" s="38" t="s">
        <v>80</v>
      </c>
      <c r="L1212" s="38" t="s">
        <v>93</v>
      </c>
      <c r="N1212" s="32">
        <f t="shared" ca="1" si="36"/>
        <v>123</v>
      </c>
      <c r="O1212" s="32" t="str">
        <f t="shared" ca="1" si="37"/>
        <v>120-129</v>
      </c>
    </row>
    <row r="1213" spans="1:15" s="32" customFormat="1" ht="15.75" customHeight="1" x14ac:dyDescent="0.2">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c r="N1213" s="32">
        <f t="shared" ca="1" si="36"/>
        <v>45</v>
      </c>
      <c r="O1213" s="32" t="str">
        <f t="shared" ca="1" si="37"/>
        <v>40-49</v>
      </c>
    </row>
    <row r="1214" spans="1:15" s="32" customFormat="1" ht="15.75" customHeight="1" x14ac:dyDescent="0.2">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c r="N1214" s="32">
        <f t="shared" ca="1" si="36"/>
        <v>55</v>
      </c>
      <c r="O1214" s="32" t="str">
        <f t="shared" ca="1" si="37"/>
        <v>50-59</v>
      </c>
    </row>
    <row r="1215" spans="1:15" s="32" customFormat="1" ht="15.75" customHeight="1" x14ac:dyDescent="0.2">
      <c r="A1215" s="32">
        <v>1213</v>
      </c>
      <c r="B1215" s="38" t="s">
        <v>5096</v>
      </c>
      <c r="C1215" s="38" t="s">
        <v>6911</v>
      </c>
      <c r="D1215" s="38" t="s">
        <v>74</v>
      </c>
      <c r="E1215" s="32">
        <v>80</v>
      </c>
      <c r="F1215" s="51">
        <v>26958</v>
      </c>
      <c r="G1215" s="38" t="s">
        <v>3417</v>
      </c>
      <c r="H1215" s="38" t="s">
        <v>250</v>
      </c>
      <c r="I1215" s="38" t="s">
        <v>131</v>
      </c>
      <c r="J1215" s="38" t="s">
        <v>80</v>
      </c>
      <c r="L1215" s="38" t="s">
        <v>93</v>
      </c>
      <c r="M1215" s="32">
        <v>15</v>
      </c>
      <c r="N1215" s="32">
        <f t="shared" ca="1" si="36"/>
        <v>50</v>
      </c>
      <c r="O1215" s="32" t="str">
        <f t="shared" ca="1" si="37"/>
        <v>50-59</v>
      </c>
    </row>
    <row r="1216" spans="1:15" s="32" customFormat="1" ht="15.75" customHeight="1" x14ac:dyDescent="0.2">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c r="N1216" s="32">
        <f t="shared" ca="1" si="36"/>
        <v>34</v>
      </c>
      <c r="O1216" s="32" t="str">
        <f t="shared" ca="1" si="37"/>
        <v>30-39</v>
      </c>
    </row>
    <row r="1217" spans="1:15" s="32" customFormat="1" ht="15.75" customHeight="1" x14ac:dyDescent="0.2">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c r="N1217" s="32">
        <f t="shared" ca="1" si="36"/>
        <v>56</v>
      </c>
      <c r="O1217" s="32" t="str">
        <f t="shared" ca="1" si="37"/>
        <v>50-59</v>
      </c>
    </row>
    <row r="1218" spans="1:15" s="32" customFormat="1" ht="15.75" customHeight="1" x14ac:dyDescent="0.2">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c r="N1218" s="32">
        <f t="shared" ca="1" si="36"/>
        <v>64</v>
      </c>
      <c r="O1218" s="32" t="str">
        <f t="shared" ca="1" si="37"/>
        <v>60-69</v>
      </c>
    </row>
    <row r="1219" spans="1:15" s="32" customFormat="1" ht="15.75" customHeight="1" x14ac:dyDescent="0.2">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c r="N1219" s="32">
        <f t="shared" ca="1" si="36"/>
        <v>55</v>
      </c>
      <c r="O1219" s="32" t="str">
        <f t="shared" ca="1" si="37"/>
        <v>50-59</v>
      </c>
    </row>
    <row r="1220" spans="1:15" s="32" customFormat="1" ht="15.75" customHeight="1" x14ac:dyDescent="0.2">
      <c r="A1220" s="32">
        <v>1218</v>
      </c>
      <c r="B1220" s="38" t="s">
        <v>6918</v>
      </c>
      <c r="C1220" s="38" t="s">
        <v>6919</v>
      </c>
      <c r="D1220" s="38" t="s">
        <v>100</v>
      </c>
      <c r="E1220" s="32">
        <v>12</v>
      </c>
      <c r="F1220" s="51">
        <v>29960</v>
      </c>
      <c r="H1220" s="38" t="s">
        <v>250</v>
      </c>
      <c r="I1220" s="38" t="s">
        <v>79</v>
      </c>
      <c r="J1220" s="38" t="s">
        <v>80</v>
      </c>
      <c r="K1220" s="38" t="s">
        <v>4884</v>
      </c>
      <c r="L1220" s="38" t="s">
        <v>81</v>
      </c>
      <c r="M1220" s="32">
        <v>7</v>
      </c>
      <c r="N1220" s="32">
        <f t="shared" ref="N1220:N1283" ca="1" si="38">DATEDIF(F1220, TODAY(), "Y")</f>
        <v>41</v>
      </c>
      <c r="O1220" s="32" t="str">
        <f t="shared" ref="O1220:O1283" ca="1" si="39">IF(AND(N1220&gt;=20,N1220&lt;=29),"20-29",
IF(AND(N1220&gt;=30,N1220&lt;=39),"30-39",
IF(AND(N1220&gt;=40,N1220&lt;=49),"40-49",
IF(AND(N1220&gt;=50,N1220&lt;=59),"50-59",
IF(AND(N1220&gt;=60,N1220&lt;=69),"60-69",
IF(AND(N1220&gt;=70,N1220&lt;=79),"70-79",
IF(AND(N1220&gt;=80,N1220&lt;=89),"80-89",
IF(AND(N1220&gt;=90,N1220&lt;=99),"90-99",
IF(AND(N1220&gt;=100,N1220&lt;=109),"100-109",IF(AND(N1220&gt;=110,N1220&lt;=119),"110-119",IF(AND(N1220&gt;=120,N1220&lt;=129),"120-129")))))))))))</f>
        <v>40-49</v>
      </c>
    </row>
    <row r="1221" spans="1:15" s="32" customFormat="1" ht="15.75" customHeight="1" x14ac:dyDescent="0.2">
      <c r="A1221" s="32">
        <v>1219</v>
      </c>
      <c r="B1221" s="38" t="s">
        <v>488</v>
      </c>
      <c r="C1221" s="38" t="s">
        <v>6920</v>
      </c>
      <c r="D1221" s="38" t="s">
        <v>74</v>
      </c>
      <c r="E1221" s="32">
        <v>93</v>
      </c>
      <c r="F1221" s="51">
        <v>26241</v>
      </c>
      <c r="H1221" s="38" t="s">
        <v>103</v>
      </c>
      <c r="I1221" s="38" t="s">
        <v>79</v>
      </c>
      <c r="J1221" s="38" t="s">
        <v>80</v>
      </c>
      <c r="L1221" s="38" t="s">
        <v>93</v>
      </c>
      <c r="M1221" s="32">
        <v>14</v>
      </c>
      <c r="N1221" s="32">
        <f t="shared" ca="1" si="38"/>
        <v>52</v>
      </c>
      <c r="O1221" s="32" t="str">
        <f t="shared" ca="1" si="39"/>
        <v>50-59</v>
      </c>
    </row>
    <row r="1222" spans="1:15" s="32" customFormat="1" ht="15.75" customHeight="1" x14ac:dyDescent="0.2">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c r="N1222" s="32">
        <f t="shared" ca="1" si="38"/>
        <v>36</v>
      </c>
      <c r="O1222" s="32" t="str">
        <f t="shared" ca="1" si="39"/>
        <v>30-39</v>
      </c>
    </row>
    <row r="1223" spans="1:15" s="32" customFormat="1" ht="15.75" customHeight="1" x14ac:dyDescent="0.2">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c r="N1223" s="32">
        <f t="shared" ca="1" si="38"/>
        <v>28</v>
      </c>
      <c r="O1223" s="32" t="str">
        <f t="shared" ca="1" si="39"/>
        <v>20-29</v>
      </c>
    </row>
    <row r="1224" spans="1:15" s="32" customFormat="1" ht="15.75" customHeight="1" x14ac:dyDescent="0.2">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c r="N1224" s="32">
        <f t="shared" ca="1" si="38"/>
        <v>53</v>
      </c>
      <c r="O1224" s="32" t="str">
        <f t="shared" ca="1" si="39"/>
        <v>50-59</v>
      </c>
    </row>
    <row r="1225" spans="1:15" s="32" customFormat="1" ht="15.75" customHeight="1" x14ac:dyDescent="0.2">
      <c r="A1225" s="32">
        <v>1223</v>
      </c>
      <c r="B1225" s="38" t="s">
        <v>6924</v>
      </c>
      <c r="D1225" s="38" t="s">
        <v>100</v>
      </c>
      <c r="E1225" s="32">
        <v>19</v>
      </c>
      <c r="F1225" s="51">
        <v>23747</v>
      </c>
      <c r="G1225" s="38" t="s">
        <v>1264</v>
      </c>
      <c r="H1225" s="38" t="s">
        <v>78</v>
      </c>
      <c r="I1225" s="38" t="s">
        <v>79</v>
      </c>
      <c r="J1225" s="38" t="s">
        <v>80</v>
      </c>
      <c r="K1225" s="38" t="s">
        <v>5133</v>
      </c>
      <c r="L1225" s="38" t="s">
        <v>81</v>
      </c>
      <c r="M1225" s="32">
        <v>16</v>
      </c>
      <c r="N1225" s="32">
        <f t="shared" ca="1" si="38"/>
        <v>58</v>
      </c>
      <c r="O1225" s="32" t="str">
        <f t="shared" ca="1" si="39"/>
        <v>50-59</v>
      </c>
    </row>
    <row r="1226" spans="1:15" s="32" customFormat="1" ht="15.75" customHeight="1" x14ac:dyDescent="0.2">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c r="N1226" s="32">
        <f t="shared" ca="1" si="38"/>
        <v>46</v>
      </c>
      <c r="O1226" s="32" t="str">
        <f t="shared" ca="1" si="39"/>
        <v>40-49</v>
      </c>
    </row>
    <row r="1227" spans="1:15" s="32" customFormat="1" ht="15.75" customHeight="1" x14ac:dyDescent="0.2">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c r="N1227" s="32">
        <f t="shared" ca="1" si="38"/>
        <v>35</v>
      </c>
      <c r="O1227" s="32" t="str">
        <f t="shared" ca="1" si="39"/>
        <v>30-39</v>
      </c>
    </row>
    <row r="1228" spans="1:15" s="32" customFormat="1" ht="15.75" customHeight="1" x14ac:dyDescent="0.2">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c r="N1228" s="32">
        <f t="shared" ca="1" si="38"/>
        <v>42</v>
      </c>
      <c r="O1228" s="32" t="str">
        <f t="shared" ca="1" si="39"/>
        <v>40-49</v>
      </c>
    </row>
    <row r="1229" spans="1:15" s="32" customFormat="1" ht="15.75" customHeight="1" x14ac:dyDescent="0.2">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c r="N1229" s="32">
        <f t="shared" ca="1" si="38"/>
        <v>34</v>
      </c>
      <c r="O1229" s="32" t="str">
        <f t="shared" ca="1" si="39"/>
        <v>30-39</v>
      </c>
    </row>
    <row r="1230" spans="1:15" s="32" customFormat="1" ht="15.75" customHeight="1" x14ac:dyDescent="0.2">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c r="N1230" s="32">
        <f t="shared" ca="1" si="38"/>
        <v>61</v>
      </c>
      <c r="O1230" s="32" t="str">
        <f t="shared" ca="1" si="39"/>
        <v>60-69</v>
      </c>
    </row>
    <row r="1231" spans="1:15" s="32" customFormat="1" ht="15.75" customHeight="1" x14ac:dyDescent="0.2">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c r="N1231" s="32">
        <f t="shared" ca="1" si="38"/>
        <v>23</v>
      </c>
      <c r="O1231" s="32" t="str">
        <f t="shared" ca="1" si="39"/>
        <v>20-29</v>
      </c>
    </row>
    <row r="1232" spans="1:15" s="32" customFormat="1" ht="15.75" customHeight="1" x14ac:dyDescent="0.2">
      <c r="A1232" s="32">
        <v>1230</v>
      </c>
      <c r="B1232" s="38" t="s">
        <v>6763</v>
      </c>
      <c r="C1232" s="38" t="s">
        <v>6936</v>
      </c>
      <c r="D1232" s="38" t="s">
        <v>74</v>
      </c>
      <c r="E1232" s="32">
        <v>61</v>
      </c>
      <c r="F1232" s="51">
        <v>31252</v>
      </c>
      <c r="H1232" s="38" t="s">
        <v>103</v>
      </c>
      <c r="I1232" s="38" t="s">
        <v>79</v>
      </c>
      <c r="J1232" s="38" t="s">
        <v>80</v>
      </c>
      <c r="K1232" s="38" t="s">
        <v>5089</v>
      </c>
      <c r="L1232" s="38" t="s">
        <v>81</v>
      </c>
      <c r="M1232" s="32">
        <v>10</v>
      </c>
      <c r="N1232" s="32">
        <f t="shared" ca="1" si="38"/>
        <v>38</v>
      </c>
      <c r="O1232" s="32" t="str">
        <f t="shared" ca="1" si="39"/>
        <v>30-39</v>
      </c>
    </row>
    <row r="1233" spans="1:15" s="32" customFormat="1" ht="15.75" customHeight="1" x14ac:dyDescent="0.2">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c r="N1233" s="32">
        <f t="shared" ca="1" si="38"/>
        <v>50</v>
      </c>
      <c r="O1233" s="32" t="str">
        <f t="shared" ca="1" si="39"/>
        <v>50-59</v>
      </c>
    </row>
    <row r="1234" spans="1:15" s="32" customFormat="1" ht="15.75" customHeight="1" x14ac:dyDescent="0.2">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c r="N1234" s="32">
        <f t="shared" ca="1" si="38"/>
        <v>64</v>
      </c>
      <c r="O1234" s="32" t="str">
        <f t="shared" ca="1" si="39"/>
        <v>60-69</v>
      </c>
    </row>
    <row r="1235" spans="1:15" s="32" customFormat="1" ht="15.75" customHeight="1" x14ac:dyDescent="0.2">
      <c r="A1235" s="32">
        <v>1233</v>
      </c>
      <c r="B1235" s="38" t="s">
        <v>5240</v>
      </c>
      <c r="C1235" s="38" t="s">
        <v>6941</v>
      </c>
      <c r="D1235" s="38" t="s">
        <v>100</v>
      </c>
      <c r="E1235" s="32">
        <v>17</v>
      </c>
      <c r="F1235" s="51">
        <v>28678</v>
      </c>
      <c r="H1235" s="38" t="s">
        <v>147</v>
      </c>
      <c r="I1235" s="38" t="s">
        <v>104</v>
      </c>
      <c r="J1235" s="38" t="s">
        <v>80</v>
      </c>
      <c r="K1235" s="38" t="s">
        <v>4856</v>
      </c>
      <c r="L1235" s="38" t="s">
        <v>81</v>
      </c>
      <c r="M1235" s="32">
        <v>16</v>
      </c>
      <c r="N1235" s="32">
        <f t="shared" ca="1" si="38"/>
        <v>45</v>
      </c>
      <c r="O1235" s="32" t="str">
        <f t="shared" ca="1" si="39"/>
        <v>40-49</v>
      </c>
    </row>
    <row r="1236" spans="1:15" s="32" customFormat="1" ht="15.75" customHeight="1" x14ac:dyDescent="0.2">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c r="N1236" s="32">
        <f t="shared" ca="1" si="38"/>
        <v>58</v>
      </c>
      <c r="O1236" s="32" t="str">
        <f t="shared" ca="1" si="39"/>
        <v>50-59</v>
      </c>
    </row>
    <row r="1237" spans="1:15" s="32" customFormat="1" ht="15.75" customHeight="1" x14ac:dyDescent="0.2">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c r="N1237" s="32">
        <f t="shared" ca="1" si="38"/>
        <v>54</v>
      </c>
      <c r="O1237" s="32" t="str">
        <f t="shared" ca="1" si="39"/>
        <v>50-59</v>
      </c>
    </row>
    <row r="1238" spans="1:15" s="32" customFormat="1" ht="15.75" customHeight="1" x14ac:dyDescent="0.2">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c r="N1238" s="32">
        <f t="shared" ca="1" si="38"/>
        <v>49</v>
      </c>
      <c r="O1238" s="32" t="str">
        <f t="shared" ca="1" si="39"/>
        <v>40-49</v>
      </c>
    </row>
    <row r="1239" spans="1:15" s="32" customFormat="1" ht="15.75" customHeight="1" x14ac:dyDescent="0.2">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c r="N1239" s="32">
        <f t="shared" ca="1" si="38"/>
        <v>53</v>
      </c>
      <c r="O1239" s="32" t="str">
        <f t="shared" ca="1" si="39"/>
        <v>50-59</v>
      </c>
    </row>
    <row r="1240" spans="1:15" s="32" customFormat="1" ht="15.75" customHeight="1" x14ac:dyDescent="0.2">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c r="N1240" s="32">
        <f t="shared" ca="1" si="38"/>
        <v>45</v>
      </c>
      <c r="O1240" s="32" t="str">
        <f t="shared" ca="1" si="39"/>
        <v>40-49</v>
      </c>
    </row>
    <row r="1241" spans="1:15" s="32" customFormat="1" ht="15.75" customHeight="1" x14ac:dyDescent="0.2">
      <c r="A1241" s="32">
        <v>1239</v>
      </c>
      <c r="B1241" s="38" t="s">
        <v>3856</v>
      </c>
      <c r="C1241" s="38" t="s">
        <v>6952</v>
      </c>
      <c r="D1241" s="38" t="s">
        <v>74</v>
      </c>
      <c r="E1241" s="32">
        <v>9</v>
      </c>
      <c r="F1241" s="51">
        <v>28549</v>
      </c>
      <c r="H1241" s="38" t="s">
        <v>250</v>
      </c>
      <c r="I1241" s="38" t="s">
        <v>79</v>
      </c>
      <c r="J1241" s="38" t="s">
        <v>80</v>
      </c>
      <c r="K1241" s="53">
        <v>-100</v>
      </c>
      <c r="L1241" s="38" t="s">
        <v>81</v>
      </c>
      <c r="M1241" s="32">
        <v>17</v>
      </c>
      <c r="N1241" s="32">
        <f t="shared" ca="1" si="38"/>
        <v>45</v>
      </c>
      <c r="O1241" s="32" t="str">
        <f t="shared" ca="1" si="39"/>
        <v>40-49</v>
      </c>
    </row>
    <row r="1242" spans="1:15" s="32" customFormat="1" ht="15.75" customHeight="1" x14ac:dyDescent="0.2">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c r="N1242" s="32">
        <f t="shared" ca="1" si="38"/>
        <v>58</v>
      </c>
      <c r="O1242" s="32" t="str">
        <f t="shared" ca="1" si="39"/>
        <v>50-59</v>
      </c>
    </row>
    <row r="1243" spans="1:15" s="32" customFormat="1" ht="15.75" customHeight="1" x14ac:dyDescent="0.2">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c r="N1243" s="32">
        <f t="shared" ca="1" si="38"/>
        <v>37</v>
      </c>
      <c r="O1243" s="32" t="str">
        <f t="shared" ca="1" si="39"/>
        <v>30-39</v>
      </c>
    </row>
    <row r="1244" spans="1:15" s="32" customFormat="1" ht="15.75" customHeight="1" x14ac:dyDescent="0.2">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c r="N1244" s="32">
        <f t="shared" ca="1" si="38"/>
        <v>50</v>
      </c>
      <c r="O1244" s="32" t="str">
        <f t="shared" ca="1" si="39"/>
        <v>50-59</v>
      </c>
    </row>
    <row r="1245" spans="1:15" s="32" customFormat="1" ht="15.75" customHeight="1" x14ac:dyDescent="0.2">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c r="N1245" s="32">
        <f t="shared" ca="1" si="38"/>
        <v>70</v>
      </c>
      <c r="O1245" s="32" t="str">
        <f t="shared" ca="1" si="39"/>
        <v>70-79</v>
      </c>
    </row>
    <row r="1246" spans="1:15" s="32" customFormat="1" ht="15.75" customHeight="1" x14ac:dyDescent="0.2">
      <c r="A1246" s="32">
        <v>1244</v>
      </c>
      <c r="B1246" s="38" t="s">
        <v>949</v>
      </c>
      <c r="C1246" s="38" t="s">
        <v>6960</v>
      </c>
      <c r="D1246" s="38" t="s">
        <v>473</v>
      </c>
      <c r="E1246" s="32">
        <v>80</v>
      </c>
      <c r="G1246" s="38" t="s">
        <v>121</v>
      </c>
      <c r="H1246" s="38" t="s">
        <v>103</v>
      </c>
      <c r="I1246" s="38" t="s">
        <v>79</v>
      </c>
      <c r="J1246" s="38" t="s">
        <v>80</v>
      </c>
      <c r="L1246" s="38" t="s">
        <v>81</v>
      </c>
      <c r="N1246" s="32">
        <f t="shared" ca="1" si="38"/>
        <v>123</v>
      </c>
      <c r="O1246" s="32" t="str">
        <f t="shared" ca="1" si="39"/>
        <v>120-129</v>
      </c>
    </row>
    <row r="1247" spans="1:15" s="32" customFormat="1" ht="15.75" customHeight="1" x14ac:dyDescent="0.2">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c r="N1247" s="32">
        <f t="shared" ca="1" si="38"/>
        <v>29</v>
      </c>
      <c r="O1247" s="32" t="str">
        <f t="shared" ca="1" si="39"/>
        <v>20-29</v>
      </c>
    </row>
    <row r="1248" spans="1:15" s="32" customFormat="1" ht="15.75" customHeight="1" x14ac:dyDescent="0.2">
      <c r="A1248" s="32">
        <v>1246</v>
      </c>
      <c r="B1248" s="38" t="s">
        <v>6963</v>
      </c>
      <c r="C1248" s="38" t="s">
        <v>6964</v>
      </c>
      <c r="D1248" s="38" t="s">
        <v>74</v>
      </c>
      <c r="E1248" s="32">
        <v>94</v>
      </c>
      <c r="F1248" s="51">
        <v>34191</v>
      </c>
      <c r="H1248" s="38" t="s">
        <v>250</v>
      </c>
      <c r="I1248" s="38" t="s">
        <v>131</v>
      </c>
      <c r="J1248" s="38" t="s">
        <v>80</v>
      </c>
      <c r="K1248" s="38" t="s">
        <v>4788</v>
      </c>
      <c r="L1248" s="38" t="s">
        <v>93</v>
      </c>
      <c r="M1248" s="32">
        <v>6</v>
      </c>
      <c r="N1248" s="32">
        <f t="shared" ca="1" si="38"/>
        <v>30</v>
      </c>
      <c r="O1248" s="32" t="str">
        <f t="shared" ca="1" si="39"/>
        <v>30-39</v>
      </c>
    </row>
    <row r="1249" spans="1:15" s="32" customFormat="1" ht="15.75" customHeight="1" x14ac:dyDescent="0.2">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c r="N1249" s="32">
        <f t="shared" ca="1" si="38"/>
        <v>63</v>
      </c>
      <c r="O1249" s="32" t="str">
        <f t="shared" ca="1" si="39"/>
        <v>60-69</v>
      </c>
    </row>
    <row r="1250" spans="1:15" s="32" customFormat="1" ht="15.75" customHeight="1" x14ac:dyDescent="0.2">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c r="N1250" s="32">
        <f t="shared" ca="1" si="38"/>
        <v>59</v>
      </c>
      <c r="O1250" s="32" t="str">
        <f t="shared" ca="1" si="39"/>
        <v>50-59</v>
      </c>
    </row>
    <row r="1251" spans="1:15" s="32" customFormat="1" ht="15.75" customHeight="1" x14ac:dyDescent="0.2">
      <c r="A1251" s="32">
        <v>1249</v>
      </c>
      <c r="B1251" s="38" t="s">
        <v>6969</v>
      </c>
      <c r="C1251" s="38" t="s">
        <v>6970</v>
      </c>
      <c r="D1251" s="38" t="s">
        <v>74</v>
      </c>
      <c r="E1251" s="32">
        <v>11</v>
      </c>
      <c r="F1251" s="51">
        <v>24776</v>
      </c>
      <c r="H1251" s="38" t="s">
        <v>183</v>
      </c>
      <c r="I1251" s="38" t="s">
        <v>79</v>
      </c>
      <c r="J1251" s="38" t="s">
        <v>80</v>
      </c>
      <c r="K1251" s="38" t="s">
        <v>4842</v>
      </c>
      <c r="L1251" s="38" t="s">
        <v>93</v>
      </c>
      <c r="M1251" s="32">
        <v>16</v>
      </c>
      <c r="N1251" s="32">
        <f t="shared" ca="1" si="38"/>
        <v>56</v>
      </c>
      <c r="O1251" s="32" t="str">
        <f t="shared" ca="1" si="39"/>
        <v>50-59</v>
      </c>
    </row>
    <row r="1252" spans="1:15" s="32" customFormat="1" ht="15.75" customHeight="1" x14ac:dyDescent="0.2">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c r="N1252" s="32">
        <f t="shared" ca="1" si="38"/>
        <v>22</v>
      </c>
      <c r="O1252" s="32" t="str">
        <f t="shared" ca="1" si="39"/>
        <v>20-29</v>
      </c>
    </row>
    <row r="1253" spans="1:15" s="32" customFormat="1" ht="15.75" customHeight="1" x14ac:dyDescent="0.2">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c r="N1253" s="32">
        <f t="shared" ca="1" si="38"/>
        <v>26</v>
      </c>
      <c r="O1253" s="32" t="str">
        <f t="shared" ca="1" si="39"/>
        <v>20-29</v>
      </c>
    </row>
    <row r="1254" spans="1:15" s="32" customFormat="1" ht="15.75" customHeight="1" x14ac:dyDescent="0.2">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c r="N1254" s="32">
        <f t="shared" ca="1" si="38"/>
        <v>58</v>
      </c>
      <c r="O1254" s="32" t="str">
        <f t="shared" ca="1" si="39"/>
        <v>50-59</v>
      </c>
    </row>
    <row r="1255" spans="1:15" s="32" customFormat="1" ht="15.75" customHeight="1" x14ac:dyDescent="0.2">
      <c r="A1255" s="32">
        <v>1253</v>
      </c>
      <c r="B1255" s="38" t="s">
        <v>6975</v>
      </c>
      <c r="D1255" s="38" t="s">
        <v>100</v>
      </c>
      <c r="E1255" s="32">
        <v>81</v>
      </c>
      <c r="F1255" s="51">
        <v>35296</v>
      </c>
      <c r="G1255" s="38" t="s">
        <v>1676</v>
      </c>
      <c r="H1255" s="38" t="s">
        <v>78</v>
      </c>
      <c r="I1255" s="38" t="s">
        <v>79</v>
      </c>
      <c r="J1255" s="38" t="s">
        <v>80</v>
      </c>
      <c r="K1255" s="53">
        <v>100</v>
      </c>
      <c r="L1255" s="38" t="s">
        <v>93</v>
      </c>
      <c r="M1255" s="32">
        <v>5</v>
      </c>
      <c r="N1255" s="32">
        <f t="shared" ca="1" si="38"/>
        <v>27</v>
      </c>
      <c r="O1255" s="32" t="str">
        <f t="shared" ca="1" si="39"/>
        <v>20-29</v>
      </c>
    </row>
    <row r="1256" spans="1:15" s="32" customFormat="1" ht="15.75" customHeight="1" x14ac:dyDescent="0.2">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c r="N1256" s="32">
        <f t="shared" ca="1" si="38"/>
        <v>64</v>
      </c>
      <c r="O1256" s="32" t="str">
        <f t="shared" ca="1" si="39"/>
        <v>60-69</v>
      </c>
    </row>
    <row r="1257" spans="1:15" s="32" customFormat="1" ht="15.75" customHeight="1" x14ac:dyDescent="0.2">
      <c r="A1257" s="32">
        <v>1255</v>
      </c>
      <c r="B1257" s="38" t="s">
        <v>6977</v>
      </c>
      <c r="C1257" s="38" t="s">
        <v>6978</v>
      </c>
      <c r="D1257" s="38" t="s">
        <v>74</v>
      </c>
      <c r="E1257" s="32">
        <v>5</v>
      </c>
      <c r="F1257" s="51">
        <v>30091</v>
      </c>
      <c r="H1257" s="38" t="s">
        <v>191</v>
      </c>
      <c r="I1257" s="38" t="s">
        <v>104</v>
      </c>
      <c r="J1257" s="38" t="s">
        <v>80</v>
      </c>
      <c r="K1257" s="52">
        <v>43132</v>
      </c>
      <c r="L1257" s="38" t="s">
        <v>93</v>
      </c>
      <c r="M1257" s="32">
        <v>11</v>
      </c>
      <c r="N1257" s="32">
        <f t="shared" ca="1" si="38"/>
        <v>41</v>
      </c>
      <c r="O1257" s="32" t="str">
        <f t="shared" ca="1" si="39"/>
        <v>40-49</v>
      </c>
    </row>
    <row r="1258" spans="1:15" s="32" customFormat="1" ht="15.75" customHeight="1" x14ac:dyDescent="0.2">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c r="N1258" s="32">
        <f t="shared" ca="1" si="38"/>
        <v>37</v>
      </c>
      <c r="O1258" s="32" t="str">
        <f t="shared" ca="1" si="39"/>
        <v>30-39</v>
      </c>
    </row>
    <row r="1259" spans="1:15" s="32" customFormat="1" ht="15.75" customHeight="1" x14ac:dyDescent="0.2">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c r="N1259" s="32">
        <f t="shared" ca="1" si="38"/>
        <v>51</v>
      </c>
      <c r="O1259" s="32" t="str">
        <f t="shared" ca="1" si="39"/>
        <v>50-59</v>
      </c>
    </row>
    <row r="1260" spans="1:15" s="32" customFormat="1" ht="15.75" customHeight="1" x14ac:dyDescent="0.2">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c r="N1260" s="32">
        <f t="shared" ca="1" si="38"/>
        <v>45</v>
      </c>
      <c r="O1260" s="32" t="str">
        <f t="shared" ca="1" si="39"/>
        <v>40-49</v>
      </c>
    </row>
    <row r="1261" spans="1:15" s="32" customFormat="1" ht="15.75" customHeight="1" x14ac:dyDescent="0.2">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c r="N1261" s="32">
        <f t="shared" ca="1" si="38"/>
        <v>49</v>
      </c>
      <c r="O1261" s="32" t="str">
        <f t="shared" ca="1" si="39"/>
        <v>40-49</v>
      </c>
    </row>
    <row r="1262" spans="1:15" s="32" customFormat="1" ht="15.75" customHeight="1" x14ac:dyDescent="0.2">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c r="N1262" s="32">
        <f t="shared" ca="1" si="38"/>
        <v>34</v>
      </c>
      <c r="O1262" s="32" t="str">
        <f t="shared" ca="1" si="39"/>
        <v>30-39</v>
      </c>
    </row>
    <row r="1263" spans="1:15" s="32" customFormat="1" ht="15.75" customHeight="1" x14ac:dyDescent="0.2">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c r="N1263" s="32">
        <f t="shared" ca="1" si="38"/>
        <v>52</v>
      </c>
      <c r="O1263" s="32" t="str">
        <f t="shared" ca="1" si="39"/>
        <v>50-59</v>
      </c>
    </row>
    <row r="1264" spans="1:15" s="32" customFormat="1" ht="15.75" customHeight="1" x14ac:dyDescent="0.2">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c r="N1264" s="32">
        <f t="shared" ca="1" si="38"/>
        <v>55</v>
      </c>
      <c r="O1264" s="32" t="str">
        <f t="shared" ca="1" si="39"/>
        <v>50-59</v>
      </c>
    </row>
    <row r="1265" spans="1:15" s="32" customFormat="1" ht="15.75" customHeight="1" x14ac:dyDescent="0.2">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c r="N1265" s="32">
        <f t="shared" ca="1" si="38"/>
        <v>50</v>
      </c>
      <c r="O1265" s="32" t="str">
        <f t="shared" ca="1" si="39"/>
        <v>50-59</v>
      </c>
    </row>
    <row r="1266" spans="1:15" s="32" customFormat="1" ht="15.75" customHeight="1" x14ac:dyDescent="0.2">
      <c r="A1266" s="32">
        <v>1264</v>
      </c>
      <c r="B1266" s="38" t="s">
        <v>6995</v>
      </c>
      <c r="C1266" s="38" t="s">
        <v>6996</v>
      </c>
      <c r="D1266" s="38" t="s">
        <v>74</v>
      </c>
      <c r="E1266" s="32">
        <v>48</v>
      </c>
      <c r="F1266" s="51">
        <v>34393</v>
      </c>
      <c r="H1266" s="38" t="s">
        <v>191</v>
      </c>
      <c r="I1266" s="38" t="s">
        <v>79</v>
      </c>
      <c r="J1266" s="38" t="s">
        <v>80</v>
      </c>
      <c r="K1266" s="38" t="s">
        <v>4785</v>
      </c>
      <c r="L1266" s="38" t="s">
        <v>81</v>
      </c>
      <c r="M1266" s="32">
        <v>7</v>
      </c>
      <c r="N1266" s="32">
        <f t="shared" ca="1" si="38"/>
        <v>29</v>
      </c>
      <c r="O1266" s="32" t="str">
        <f t="shared" ca="1" si="39"/>
        <v>20-29</v>
      </c>
    </row>
    <row r="1267" spans="1:15" s="32" customFormat="1" ht="15.75" customHeight="1" x14ac:dyDescent="0.2">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c r="N1267" s="32">
        <f t="shared" ca="1" si="38"/>
        <v>36</v>
      </c>
      <c r="O1267" s="32" t="str">
        <f t="shared" ca="1" si="39"/>
        <v>30-39</v>
      </c>
    </row>
    <row r="1268" spans="1:15" s="32" customFormat="1" ht="15.75" customHeight="1" x14ac:dyDescent="0.2">
      <c r="A1268" s="32">
        <v>1266</v>
      </c>
      <c r="B1268" s="38" t="s">
        <v>6998</v>
      </c>
      <c r="D1268" s="38" t="s">
        <v>74</v>
      </c>
      <c r="E1268" s="32">
        <v>68</v>
      </c>
      <c r="F1268" s="51">
        <v>28612</v>
      </c>
      <c r="G1268" s="38" t="s">
        <v>182</v>
      </c>
      <c r="H1268" s="38" t="s">
        <v>191</v>
      </c>
      <c r="I1268" s="38" t="s">
        <v>79</v>
      </c>
      <c r="J1268" s="38" t="s">
        <v>80</v>
      </c>
      <c r="K1268" s="38" t="s">
        <v>4728</v>
      </c>
      <c r="L1268" s="38" t="s">
        <v>81</v>
      </c>
      <c r="M1268" s="32">
        <v>10</v>
      </c>
      <c r="N1268" s="32">
        <f t="shared" ca="1" si="38"/>
        <v>45</v>
      </c>
      <c r="O1268" s="32" t="str">
        <f t="shared" ca="1" si="39"/>
        <v>40-49</v>
      </c>
    </row>
    <row r="1269" spans="1:15" s="32" customFormat="1" ht="15.75" customHeight="1" x14ac:dyDescent="0.2">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c r="N1269" s="32">
        <f t="shared" ca="1" si="38"/>
        <v>44</v>
      </c>
      <c r="O1269" s="32" t="str">
        <f t="shared" ca="1" si="39"/>
        <v>40-49</v>
      </c>
    </row>
    <row r="1270" spans="1:15" s="32" customFormat="1" ht="15.75" customHeight="1" x14ac:dyDescent="0.2">
      <c r="A1270" s="32">
        <v>1268</v>
      </c>
      <c r="B1270" s="38" t="s">
        <v>7001</v>
      </c>
      <c r="C1270" s="38" t="s">
        <v>7002</v>
      </c>
      <c r="D1270" s="38" t="s">
        <v>74</v>
      </c>
      <c r="E1270" s="32">
        <v>20</v>
      </c>
      <c r="F1270" s="51">
        <v>32848</v>
      </c>
      <c r="H1270" s="38" t="s">
        <v>103</v>
      </c>
      <c r="I1270" s="38" t="s">
        <v>131</v>
      </c>
      <c r="J1270" s="38" t="s">
        <v>80</v>
      </c>
      <c r="K1270" s="38" t="s">
        <v>4816</v>
      </c>
      <c r="L1270" s="38" t="s">
        <v>81</v>
      </c>
      <c r="M1270" s="32">
        <v>2</v>
      </c>
      <c r="N1270" s="32">
        <f t="shared" ca="1" si="38"/>
        <v>33</v>
      </c>
      <c r="O1270" s="32" t="str">
        <f t="shared" ca="1" si="39"/>
        <v>30-39</v>
      </c>
    </row>
    <row r="1271" spans="1:15" s="32" customFormat="1" ht="15.75" customHeight="1" x14ac:dyDescent="0.2">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c r="N1271" s="32">
        <f t="shared" ca="1" si="38"/>
        <v>33</v>
      </c>
      <c r="O1271" s="32" t="str">
        <f t="shared" ca="1" si="39"/>
        <v>30-39</v>
      </c>
    </row>
    <row r="1272" spans="1:15" s="32" customFormat="1" ht="15.75" customHeight="1" x14ac:dyDescent="0.2">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c r="N1272" s="32">
        <f t="shared" ca="1" si="38"/>
        <v>40</v>
      </c>
      <c r="O1272" s="32" t="str">
        <f t="shared" ca="1" si="39"/>
        <v>40-49</v>
      </c>
    </row>
    <row r="1273" spans="1:15" s="32" customFormat="1" ht="15.75" customHeight="1" x14ac:dyDescent="0.2">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c r="N1273" s="32">
        <f t="shared" ca="1" si="38"/>
        <v>29</v>
      </c>
      <c r="O1273" s="32" t="str">
        <f t="shared" ca="1" si="39"/>
        <v>20-29</v>
      </c>
    </row>
    <row r="1274" spans="1:15" s="32" customFormat="1" ht="15.75" customHeight="1" x14ac:dyDescent="0.2">
      <c r="A1274" s="32">
        <v>1272</v>
      </c>
      <c r="B1274" s="38" t="s">
        <v>5795</v>
      </c>
      <c r="C1274" s="38" t="s">
        <v>7009</v>
      </c>
      <c r="D1274" s="38" t="s">
        <v>100</v>
      </c>
      <c r="E1274" s="32">
        <v>2</v>
      </c>
      <c r="F1274" s="51">
        <v>31141</v>
      </c>
      <c r="H1274" s="38" t="s">
        <v>78</v>
      </c>
      <c r="I1274" s="38" t="s">
        <v>104</v>
      </c>
      <c r="J1274" s="38" t="s">
        <v>80</v>
      </c>
      <c r="K1274" s="53">
        <v>-100</v>
      </c>
      <c r="L1274" s="38" t="s">
        <v>93</v>
      </c>
      <c r="M1274" s="32">
        <v>17</v>
      </c>
      <c r="N1274" s="32">
        <f t="shared" ca="1" si="38"/>
        <v>38</v>
      </c>
      <c r="O1274" s="32" t="str">
        <f t="shared" ca="1" si="39"/>
        <v>30-39</v>
      </c>
    </row>
    <row r="1275" spans="1:15" s="32" customFormat="1" ht="15.75" customHeight="1" x14ac:dyDescent="0.2">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c r="N1275" s="32">
        <f t="shared" ca="1" si="38"/>
        <v>49</v>
      </c>
      <c r="O1275" s="32" t="str">
        <f t="shared" ca="1" si="39"/>
        <v>40-49</v>
      </c>
    </row>
    <row r="1276" spans="1:15" s="32" customFormat="1" ht="15.75" customHeight="1" x14ac:dyDescent="0.2">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c r="N1276" s="32">
        <f t="shared" ca="1" si="38"/>
        <v>45</v>
      </c>
      <c r="O1276" s="32" t="str">
        <f t="shared" ca="1" si="39"/>
        <v>40-49</v>
      </c>
    </row>
    <row r="1277" spans="1:15" s="32" customFormat="1" ht="15.75" customHeight="1" x14ac:dyDescent="0.2">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c r="N1277" s="32">
        <f t="shared" ca="1" si="38"/>
        <v>57</v>
      </c>
      <c r="O1277" s="32" t="str">
        <f t="shared" ca="1" si="39"/>
        <v>50-59</v>
      </c>
    </row>
    <row r="1278" spans="1:15" s="32" customFormat="1" ht="15.75" customHeight="1" x14ac:dyDescent="0.2">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c r="N1278" s="32">
        <f t="shared" ca="1" si="38"/>
        <v>59</v>
      </c>
      <c r="O1278" s="32" t="str">
        <f t="shared" ca="1" si="39"/>
        <v>50-59</v>
      </c>
    </row>
    <row r="1279" spans="1:15" s="32" customFormat="1" ht="15.75" customHeight="1" x14ac:dyDescent="0.2">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c r="N1279" s="32">
        <f t="shared" ca="1" si="38"/>
        <v>50</v>
      </c>
      <c r="O1279" s="32" t="str">
        <f t="shared" ca="1" si="39"/>
        <v>50-59</v>
      </c>
    </row>
    <row r="1280" spans="1:15" s="32" customFormat="1" ht="15.75" customHeight="1" x14ac:dyDescent="0.2">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c r="N1280" s="32">
        <f t="shared" ca="1" si="38"/>
        <v>24</v>
      </c>
      <c r="O1280" s="32" t="str">
        <f t="shared" ca="1" si="39"/>
        <v>20-29</v>
      </c>
    </row>
    <row r="1281" spans="1:15" s="32" customFormat="1" ht="15.75" customHeight="1" x14ac:dyDescent="0.2">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c r="N1281" s="32">
        <f t="shared" ca="1" si="38"/>
        <v>61</v>
      </c>
      <c r="O1281" s="32" t="str">
        <f t="shared" ca="1" si="39"/>
        <v>60-69</v>
      </c>
    </row>
    <row r="1282" spans="1:15" s="32" customFormat="1" ht="15.75" customHeight="1" x14ac:dyDescent="0.2">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c r="N1282" s="32">
        <f t="shared" ca="1" si="38"/>
        <v>45</v>
      </c>
      <c r="O1282" s="32" t="str">
        <f t="shared" ca="1" si="39"/>
        <v>40-49</v>
      </c>
    </row>
    <row r="1283" spans="1:15" s="32" customFormat="1" ht="15.75" customHeight="1" x14ac:dyDescent="0.2">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c r="N1283" s="32">
        <f t="shared" ca="1" si="38"/>
        <v>55</v>
      </c>
      <c r="O1283" s="32" t="str">
        <f t="shared" ca="1" si="39"/>
        <v>50-59</v>
      </c>
    </row>
    <row r="1284" spans="1:15" s="32" customFormat="1" ht="15.75" customHeight="1" x14ac:dyDescent="0.2">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c r="N1284" s="32">
        <f t="shared" ref="N1284:N1347" ca="1" si="40">DATEDIF(F1284, TODAY(), "Y")</f>
        <v>42</v>
      </c>
      <c r="O1284" s="32" t="str">
        <f t="shared" ref="O1284:O1347" ca="1" si="41">IF(AND(N1284&gt;=20,N1284&lt;=29),"20-29",
IF(AND(N1284&gt;=30,N1284&lt;=39),"30-39",
IF(AND(N1284&gt;=40,N1284&lt;=49),"40-49",
IF(AND(N1284&gt;=50,N1284&lt;=59),"50-59",
IF(AND(N1284&gt;=60,N1284&lt;=69),"60-69",
IF(AND(N1284&gt;=70,N1284&lt;=79),"70-79",
IF(AND(N1284&gt;=80,N1284&lt;=89),"80-89",
IF(AND(N1284&gt;=90,N1284&lt;=99),"90-99",
IF(AND(N1284&gt;=100,N1284&lt;=109),"100-109",IF(AND(N1284&gt;=110,N1284&lt;=119),"110-119",IF(AND(N1284&gt;=120,N1284&lt;=129),"120-129")))))))))))</f>
        <v>40-49</v>
      </c>
    </row>
    <row r="1285" spans="1:15" s="32" customFormat="1" ht="15.75" customHeight="1" x14ac:dyDescent="0.2">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c r="N1285" s="32">
        <f t="shared" ca="1" si="40"/>
        <v>29</v>
      </c>
      <c r="O1285" s="32" t="str">
        <f t="shared" ca="1" si="41"/>
        <v>20-29</v>
      </c>
    </row>
    <row r="1286" spans="1:15" s="32" customFormat="1" ht="15.75" customHeight="1" x14ac:dyDescent="0.2">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c r="N1286" s="32">
        <f t="shared" ca="1" si="40"/>
        <v>47</v>
      </c>
      <c r="O1286" s="32" t="str">
        <f t="shared" ca="1" si="41"/>
        <v>40-49</v>
      </c>
    </row>
    <row r="1287" spans="1:15" s="32" customFormat="1" ht="15.75" customHeight="1" x14ac:dyDescent="0.2">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c r="N1287" s="32">
        <f t="shared" ca="1" si="40"/>
        <v>50</v>
      </c>
      <c r="O1287" s="32" t="str">
        <f t="shared" ca="1" si="41"/>
        <v>50-59</v>
      </c>
    </row>
    <row r="1288" spans="1:15" s="32" customFormat="1" ht="15.75" customHeight="1" x14ac:dyDescent="0.2">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c r="N1288" s="32">
        <f t="shared" ca="1" si="40"/>
        <v>48</v>
      </c>
      <c r="O1288" s="32" t="str">
        <f t="shared" ca="1" si="41"/>
        <v>40-49</v>
      </c>
    </row>
    <row r="1289" spans="1:15" s="32" customFormat="1" ht="15.75" customHeight="1" x14ac:dyDescent="0.2">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c r="N1289" s="32">
        <f t="shared" ca="1" si="40"/>
        <v>63</v>
      </c>
      <c r="O1289" s="32" t="str">
        <f t="shared" ca="1" si="41"/>
        <v>60-69</v>
      </c>
    </row>
    <row r="1290" spans="1:15" s="32" customFormat="1" ht="15.75" customHeight="1" x14ac:dyDescent="0.2">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c r="N1290" s="32">
        <f t="shared" ca="1" si="40"/>
        <v>44</v>
      </c>
      <c r="O1290" s="32" t="str">
        <f t="shared" ca="1" si="41"/>
        <v>40-49</v>
      </c>
    </row>
    <row r="1291" spans="1:15" s="32" customFormat="1" ht="15.75" customHeight="1" x14ac:dyDescent="0.2">
      <c r="A1291" s="32">
        <v>1289</v>
      </c>
      <c r="B1291" s="38" t="s">
        <v>7034</v>
      </c>
      <c r="C1291" s="38" t="s">
        <v>7035</v>
      </c>
      <c r="D1291" s="38" t="s">
        <v>74</v>
      </c>
      <c r="E1291" s="32">
        <v>35</v>
      </c>
      <c r="F1291" s="51">
        <v>26861</v>
      </c>
      <c r="H1291" s="38" t="s">
        <v>250</v>
      </c>
      <c r="I1291" s="38" t="s">
        <v>79</v>
      </c>
      <c r="J1291" s="38" t="s">
        <v>80</v>
      </c>
      <c r="K1291" s="32">
        <v>-1</v>
      </c>
      <c r="L1291" s="38" t="s">
        <v>81</v>
      </c>
      <c r="M1291" s="32">
        <v>8</v>
      </c>
      <c r="N1291" s="32">
        <f t="shared" ca="1" si="40"/>
        <v>50</v>
      </c>
      <c r="O1291" s="32" t="str">
        <f t="shared" ca="1" si="41"/>
        <v>50-59</v>
      </c>
    </row>
    <row r="1292" spans="1:15" s="32" customFormat="1" ht="15.75" customHeight="1" x14ac:dyDescent="0.2">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c r="N1292" s="32">
        <f t="shared" ca="1" si="40"/>
        <v>56</v>
      </c>
      <c r="O1292" s="32" t="str">
        <f t="shared" ca="1" si="41"/>
        <v>50-59</v>
      </c>
    </row>
    <row r="1293" spans="1:15" s="32" customFormat="1" ht="15.75" customHeight="1" x14ac:dyDescent="0.2">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c r="N1293" s="32">
        <f t="shared" ca="1" si="40"/>
        <v>43</v>
      </c>
      <c r="O1293" s="32" t="str">
        <f t="shared" ca="1" si="41"/>
        <v>40-49</v>
      </c>
    </row>
    <row r="1294" spans="1:15" s="32" customFormat="1" ht="15.75" customHeight="1" x14ac:dyDescent="0.2">
      <c r="A1294" s="32">
        <v>1292</v>
      </c>
      <c r="B1294" s="38" t="s">
        <v>7040</v>
      </c>
      <c r="C1294" s="38" t="s">
        <v>7041</v>
      </c>
      <c r="D1294" s="38" t="s">
        <v>100</v>
      </c>
      <c r="E1294" s="32">
        <v>56</v>
      </c>
      <c r="F1294" s="51">
        <v>22434</v>
      </c>
      <c r="H1294" s="38" t="s">
        <v>250</v>
      </c>
      <c r="I1294" s="38" t="s">
        <v>104</v>
      </c>
      <c r="J1294" s="38" t="s">
        <v>80</v>
      </c>
      <c r="K1294" s="38" t="s">
        <v>4725</v>
      </c>
      <c r="L1294" s="38" t="s">
        <v>93</v>
      </c>
      <c r="M1294" s="32">
        <v>20</v>
      </c>
      <c r="N1294" s="32">
        <f t="shared" ca="1" si="40"/>
        <v>62</v>
      </c>
      <c r="O1294" s="32" t="str">
        <f t="shared" ca="1" si="41"/>
        <v>60-69</v>
      </c>
    </row>
    <row r="1295" spans="1:15" s="32" customFormat="1" ht="15.75" customHeight="1" x14ac:dyDescent="0.2">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c r="N1295" s="32">
        <f t="shared" ca="1" si="40"/>
        <v>43</v>
      </c>
      <c r="O1295" s="32" t="str">
        <f t="shared" ca="1" si="41"/>
        <v>40-49</v>
      </c>
    </row>
    <row r="1296" spans="1:15" s="32" customFormat="1" ht="15.75" customHeight="1" x14ac:dyDescent="0.2">
      <c r="A1296" s="32">
        <v>1294</v>
      </c>
      <c r="B1296" s="38" t="s">
        <v>7043</v>
      </c>
      <c r="C1296" s="38" t="s">
        <v>7044</v>
      </c>
      <c r="D1296" s="38" t="s">
        <v>100</v>
      </c>
      <c r="E1296" s="32">
        <v>31</v>
      </c>
      <c r="F1296" s="51">
        <v>27300</v>
      </c>
      <c r="H1296" s="38" t="s">
        <v>78</v>
      </c>
      <c r="I1296" s="38" t="s">
        <v>79</v>
      </c>
      <c r="J1296" s="38" t="s">
        <v>80</v>
      </c>
      <c r="K1296" s="38" t="s">
        <v>5233</v>
      </c>
      <c r="L1296" s="38" t="s">
        <v>81</v>
      </c>
      <c r="M1296" s="32">
        <v>15</v>
      </c>
      <c r="N1296" s="32">
        <f t="shared" ca="1" si="40"/>
        <v>49</v>
      </c>
      <c r="O1296" s="32" t="str">
        <f t="shared" ca="1" si="41"/>
        <v>40-49</v>
      </c>
    </row>
    <row r="1297" spans="1:15" s="32" customFormat="1" ht="15.75" customHeight="1" x14ac:dyDescent="0.2">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c r="N1297" s="32">
        <f t="shared" ca="1" si="40"/>
        <v>26</v>
      </c>
      <c r="O1297" s="32" t="str">
        <f t="shared" ca="1" si="41"/>
        <v>20-29</v>
      </c>
    </row>
    <row r="1298" spans="1:15" s="32" customFormat="1" ht="15.75" customHeight="1" x14ac:dyDescent="0.2">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c r="N1298" s="32">
        <f t="shared" ca="1" si="40"/>
        <v>34</v>
      </c>
      <c r="O1298" s="32" t="str">
        <f t="shared" ca="1" si="41"/>
        <v>30-39</v>
      </c>
    </row>
    <row r="1299" spans="1:15" s="32" customFormat="1" ht="15.75" customHeight="1" x14ac:dyDescent="0.2">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c r="N1299" s="32">
        <f t="shared" ca="1" si="40"/>
        <v>42</v>
      </c>
      <c r="O1299" s="32" t="str">
        <f t="shared" ca="1" si="41"/>
        <v>40-49</v>
      </c>
    </row>
    <row r="1300" spans="1:15" s="32" customFormat="1" ht="15.75" customHeight="1" x14ac:dyDescent="0.2">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c r="N1300" s="32">
        <f t="shared" ca="1" si="40"/>
        <v>49</v>
      </c>
      <c r="O1300" s="32" t="str">
        <f t="shared" ca="1" si="41"/>
        <v>40-49</v>
      </c>
    </row>
    <row r="1301" spans="1:15" s="32" customFormat="1" ht="15.75" customHeight="1" x14ac:dyDescent="0.2">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c r="N1301" s="32">
        <f t="shared" ca="1" si="40"/>
        <v>46</v>
      </c>
      <c r="O1301" s="32" t="str">
        <f t="shared" ca="1" si="41"/>
        <v>40-49</v>
      </c>
    </row>
    <row r="1302" spans="1:15" s="32" customFormat="1" ht="15.75" customHeight="1" x14ac:dyDescent="0.2">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c r="N1302" s="32">
        <f t="shared" ca="1" si="40"/>
        <v>32</v>
      </c>
      <c r="O1302" s="32" t="str">
        <f t="shared" ca="1" si="41"/>
        <v>30-39</v>
      </c>
    </row>
    <row r="1303" spans="1:15" s="32" customFormat="1" ht="15.75" customHeight="1" x14ac:dyDescent="0.2">
      <c r="A1303" s="32">
        <v>1301</v>
      </c>
      <c r="B1303" s="38" t="s">
        <v>7053</v>
      </c>
      <c r="D1303" s="38" t="s">
        <v>100</v>
      </c>
      <c r="E1303" s="32">
        <v>17</v>
      </c>
      <c r="F1303" s="51">
        <v>33567</v>
      </c>
      <c r="G1303" s="38" t="s">
        <v>704</v>
      </c>
      <c r="H1303" s="38" t="s">
        <v>191</v>
      </c>
      <c r="I1303" s="38" t="s">
        <v>79</v>
      </c>
      <c r="J1303" s="38" t="s">
        <v>80</v>
      </c>
      <c r="K1303" s="32">
        <v>-1</v>
      </c>
      <c r="L1303" s="38" t="s">
        <v>93</v>
      </c>
      <c r="M1303" s="32">
        <v>9</v>
      </c>
      <c r="N1303" s="32">
        <f t="shared" ca="1" si="40"/>
        <v>31</v>
      </c>
      <c r="O1303" s="32" t="str">
        <f t="shared" ca="1" si="41"/>
        <v>30-39</v>
      </c>
    </row>
    <row r="1304" spans="1:15" s="32" customFormat="1" ht="15.75" customHeight="1" x14ac:dyDescent="0.2">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c r="N1304" s="32">
        <f t="shared" ca="1" si="40"/>
        <v>25</v>
      </c>
      <c r="O1304" s="32" t="str">
        <f t="shared" ca="1" si="41"/>
        <v>20-29</v>
      </c>
    </row>
    <row r="1305" spans="1:15" s="32" customFormat="1" ht="15.75" customHeight="1" x14ac:dyDescent="0.2">
      <c r="A1305" s="32">
        <v>1303</v>
      </c>
      <c r="B1305" s="38" t="s">
        <v>7056</v>
      </c>
      <c r="C1305" s="38" t="s">
        <v>7057</v>
      </c>
      <c r="D1305" s="38" t="s">
        <v>74</v>
      </c>
      <c r="E1305" s="32">
        <v>64</v>
      </c>
      <c r="F1305" s="51">
        <v>26416</v>
      </c>
      <c r="H1305" s="38" t="s">
        <v>415</v>
      </c>
      <c r="I1305" s="38" t="s">
        <v>79</v>
      </c>
      <c r="J1305" s="38" t="s">
        <v>80</v>
      </c>
      <c r="K1305" s="38" t="s">
        <v>4767</v>
      </c>
      <c r="L1305" s="38" t="s">
        <v>93</v>
      </c>
      <c r="M1305" s="32">
        <v>15</v>
      </c>
      <c r="N1305" s="32">
        <f t="shared" ca="1" si="40"/>
        <v>51</v>
      </c>
      <c r="O1305" s="32" t="str">
        <f t="shared" ca="1" si="41"/>
        <v>50-59</v>
      </c>
    </row>
    <row r="1306" spans="1:15" s="32" customFormat="1" ht="15.75" customHeight="1" x14ac:dyDescent="0.2">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c r="N1306" s="32">
        <f t="shared" ca="1" si="40"/>
        <v>45</v>
      </c>
      <c r="O1306" s="32" t="str">
        <f t="shared" ca="1" si="41"/>
        <v>40-49</v>
      </c>
    </row>
    <row r="1307" spans="1:15" s="32" customFormat="1" ht="15.75" customHeight="1" x14ac:dyDescent="0.2">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c r="N1307" s="32">
        <f t="shared" ca="1" si="40"/>
        <v>53</v>
      </c>
      <c r="O1307" s="32" t="str">
        <f t="shared" ca="1" si="41"/>
        <v>50-59</v>
      </c>
    </row>
    <row r="1308" spans="1:15" s="32" customFormat="1" ht="15.75" customHeight="1" x14ac:dyDescent="0.2">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c r="N1308" s="32">
        <f t="shared" ca="1" si="40"/>
        <v>67</v>
      </c>
      <c r="O1308" s="32" t="str">
        <f t="shared" ca="1" si="41"/>
        <v>60-69</v>
      </c>
    </row>
    <row r="1309" spans="1:15" s="32" customFormat="1" ht="15.75" customHeight="1" x14ac:dyDescent="0.2">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c r="N1309" s="32">
        <f t="shared" ca="1" si="40"/>
        <v>53</v>
      </c>
      <c r="O1309" s="32" t="str">
        <f t="shared" ca="1" si="41"/>
        <v>50-59</v>
      </c>
    </row>
    <row r="1310" spans="1:15" s="32" customFormat="1" ht="15.75" customHeight="1" x14ac:dyDescent="0.2">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c r="N1310" s="32">
        <f t="shared" ca="1" si="40"/>
        <v>47</v>
      </c>
      <c r="O1310" s="32" t="str">
        <f t="shared" ca="1" si="41"/>
        <v>40-49</v>
      </c>
    </row>
    <row r="1311" spans="1:15" s="32" customFormat="1" ht="15.75" customHeight="1" x14ac:dyDescent="0.2">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c r="N1311" s="32">
        <f t="shared" ca="1" si="40"/>
        <v>46</v>
      </c>
      <c r="O1311" s="32" t="str">
        <f t="shared" ca="1" si="41"/>
        <v>40-49</v>
      </c>
    </row>
    <row r="1312" spans="1:15" s="32" customFormat="1" ht="15.75" customHeight="1" x14ac:dyDescent="0.2">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c r="N1312" s="32">
        <f t="shared" ca="1" si="40"/>
        <v>36</v>
      </c>
      <c r="O1312" s="32" t="str">
        <f t="shared" ca="1" si="41"/>
        <v>30-39</v>
      </c>
    </row>
    <row r="1313" spans="1:15" s="32" customFormat="1" ht="15.75" customHeight="1" x14ac:dyDescent="0.2">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c r="N1313" s="32">
        <f t="shared" ca="1" si="40"/>
        <v>39</v>
      </c>
      <c r="O1313" s="32" t="str">
        <f t="shared" ca="1" si="41"/>
        <v>30-39</v>
      </c>
    </row>
    <row r="1314" spans="1:15" s="32" customFormat="1" ht="15.75" customHeight="1" x14ac:dyDescent="0.2">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c r="N1314" s="32">
        <f t="shared" ca="1" si="40"/>
        <v>29</v>
      </c>
      <c r="O1314" s="32" t="str">
        <f t="shared" ca="1" si="41"/>
        <v>20-29</v>
      </c>
    </row>
    <row r="1315" spans="1:15" s="32" customFormat="1" ht="15.75" customHeight="1" x14ac:dyDescent="0.2">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c r="N1315" s="32">
        <f t="shared" ca="1" si="40"/>
        <v>37</v>
      </c>
      <c r="O1315" s="32" t="str">
        <f t="shared" ca="1" si="41"/>
        <v>30-39</v>
      </c>
    </row>
    <row r="1316" spans="1:15" s="32" customFormat="1" ht="15.75" customHeight="1" x14ac:dyDescent="0.2">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c r="N1316" s="32">
        <f t="shared" ca="1" si="40"/>
        <v>53</v>
      </c>
      <c r="O1316" s="32" t="str">
        <f t="shared" ca="1" si="41"/>
        <v>50-59</v>
      </c>
    </row>
    <row r="1317" spans="1:15" s="32" customFormat="1" ht="15.75" customHeight="1" x14ac:dyDescent="0.2">
      <c r="A1317" s="32">
        <v>1315</v>
      </c>
      <c r="B1317" s="38" t="s">
        <v>5085</v>
      </c>
      <c r="C1317" s="38" t="s">
        <v>7077</v>
      </c>
      <c r="D1317" s="38" t="s">
        <v>100</v>
      </c>
      <c r="E1317" s="32">
        <v>46</v>
      </c>
      <c r="F1317" s="51">
        <v>26839</v>
      </c>
      <c r="H1317" s="38" t="s">
        <v>161</v>
      </c>
      <c r="I1317" s="38" t="s">
        <v>79</v>
      </c>
      <c r="J1317" s="38" t="s">
        <v>80</v>
      </c>
      <c r="K1317" s="38" t="s">
        <v>4713</v>
      </c>
      <c r="L1317" s="38" t="s">
        <v>81</v>
      </c>
      <c r="M1317" s="32">
        <v>12</v>
      </c>
      <c r="N1317" s="32">
        <f t="shared" ca="1" si="40"/>
        <v>50</v>
      </c>
      <c r="O1317" s="32" t="str">
        <f t="shared" ca="1" si="41"/>
        <v>50-59</v>
      </c>
    </row>
    <row r="1318" spans="1:15" s="32" customFormat="1" ht="15.75" customHeight="1" x14ac:dyDescent="0.2">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c r="N1318" s="32">
        <f t="shared" ca="1" si="40"/>
        <v>33</v>
      </c>
      <c r="O1318" s="32" t="str">
        <f t="shared" ca="1" si="41"/>
        <v>30-39</v>
      </c>
    </row>
    <row r="1319" spans="1:15" s="32" customFormat="1" ht="15.75" customHeight="1" x14ac:dyDescent="0.2">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c r="N1319" s="32">
        <f t="shared" ca="1" si="40"/>
        <v>50</v>
      </c>
      <c r="O1319" s="32" t="str">
        <f t="shared" ca="1" si="41"/>
        <v>50-59</v>
      </c>
    </row>
    <row r="1320" spans="1:15" s="32" customFormat="1" ht="15.75" customHeight="1" x14ac:dyDescent="0.2">
      <c r="A1320" s="32">
        <v>1318</v>
      </c>
      <c r="B1320" s="38" t="s">
        <v>7082</v>
      </c>
      <c r="C1320" s="38" t="s">
        <v>7083</v>
      </c>
      <c r="D1320" s="38" t="s">
        <v>100</v>
      </c>
      <c r="E1320" s="32">
        <v>10</v>
      </c>
      <c r="F1320" s="51">
        <v>24336</v>
      </c>
      <c r="G1320" s="38" t="s">
        <v>1079</v>
      </c>
      <c r="H1320" s="38" t="s">
        <v>103</v>
      </c>
      <c r="I1320" s="38" t="s">
        <v>79</v>
      </c>
      <c r="J1320" s="38" t="s">
        <v>80</v>
      </c>
      <c r="L1320" s="38" t="s">
        <v>81</v>
      </c>
      <c r="M1320" s="32">
        <v>4</v>
      </c>
      <c r="N1320" s="32">
        <f t="shared" ca="1" si="40"/>
        <v>57</v>
      </c>
      <c r="O1320" s="32" t="str">
        <f t="shared" ca="1" si="41"/>
        <v>50-59</v>
      </c>
    </row>
    <row r="1321" spans="1:15" s="32" customFormat="1" ht="15.75" customHeight="1" x14ac:dyDescent="0.2">
      <c r="A1321" s="32">
        <v>1319</v>
      </c>
      <c r="B1321" s="38" t="s">
        <v>7084</v>
      </c>
      <c r="C1321" s="38" t="s">
        <v>7085</v>
      </c>
      <c r="D1321" s="38" t="s">
        <v>74</v>
      </c>
      <c r="E1321" s="32">
        <v>20</v>
      </c>
      <c r="F1321" s="51">
        <v>20288</v>
      </c>
      <c r="H1321" s="38" t="s">
        <v>130</v>
      </c>
      <c r="I1321" s="38" t="s">
        <v>79</v>
      </c>
      <c r="J1321" s="38" t="s">
        <v>80</v>
      </c>
      <c r="K1321" s="38" t="s">
        <v>5197</v>
      </c>
      <c r="L1321" s="38" t="s">
        <v>81</v>
      </c>
      <c r="M1321" s="32">
        <v>12</v>
      </c>
      <c r="N1321" s="32">
        <f t="shared" ca="1" si="40"/>
        <v>68</v>
      </c>
      <c r="O1321" s="32" t="str">
        <f t="shared" ca="1" si="41"/>
        <v>60-69</v>
      </c>
    </row>
    <row r="1322" spans="1:15" s="32" customFormat="1" ht="15.75" customHeight="1" x14ac:dyDescent="0.2">
      <c r="A1322" s="32">
        <v>1320</v>
      </c>
      <c r="B1322" s="38" t="s">
        <v>7086</v>
      </c>
      <c r="D1322" s="38" t="s">
        <v>100</v>
      </c>
      <c r="E1322" s="32">
        <v>4</v>
      </c>
      <c r="F1322" s="51">
        <v>30618</v>
      </c>
      <c r="H1322" s="38" t="s">
        <v>78</v>
      </c>
      <c r="I1322" s="38" t="s">
        <v>131</v>
      </c>
      <c r="J1322" s="38" t="s">
        <v>80</v>
      </c>
      <c r="K1322" s="53">
        <v>100</v>
      </c>
      <c r="L1322" s="38" t="s">
        <v>81</v>
      </c>
      <c r="M1322" s="32">
        <v>7</v>
      </c>
      <c r="N1322" s="32">
        <f t="shared" ca="1" si="40"/>
        <v>40</v>
      </c>
      <c r="O1322" s="32" t="str">
        <f t="shared" ca="1" si="41"/>
        <v>40-49</v>
      </c>
    </row>
    <row r="1323" spans="1:15" s="32" customFormat="1" ht="15.75" customHeight="1" x14ac:dyDescent="0.2">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c r="N1323" s="32">
        <f t="shared" ca="1" si="40"/>
        <v>29</v>
      </c>
      <c r="O1323" s="32" t="str">
        <f t="shared" ca="1" si="41"/>
        <v>20-29</v>
      </c>
    </row>
    <row r="1324" spans="1:15" s="32" customFormat="1" ht="15.75" customHeight="1" x14ac:dyDescent="0.2">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c r="N1324" s="32">
        <f t="shared" ca="1" si="40"/>
        <v>22</v>
      </c>
      <c r="O1324" s="32" t="str">
        <f t="shared" ca="1" si="41"/>
        <v>20-29</v>
      </c>
    </row>
    <row r="1325" spans="1:15" s="32" customFormat="1" ht="15.75" customHeight="1" x14ac:dyDescent="0.2">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c r="N1325" s="32">
        <f t="shared" ca="1" si="40"/>
        <v>35</v>
      </c>
      <c r="O1325" s="32" t="str">
        <f t="shared" ca="1" si="41"/>
        <v>30-39</v>
      </c>
    </row>
    <row r="1326" spans="1:15" s="32" customFormat="1" ht="15.75" customHeight="1" x14ac:dyDescent="0.2">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c r="N1326" s="32">
        <f t="shared" ca="1" si="40"/>
        <v>45</v>
      </c>
      <c r="O1326" s="32" t="str">
        <f t="shared" ca="1" si="41"/>
        <v>40-49</v>
      </c>
    </row>
    <row r="1327" spans="1:15" s="32" customFormat="1" ht="15.75" customHeight="1" x14ac:dyDescent="0.2">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c r="N1327" s="32">
        <f t="shared" ca="1" si="40"/>
        <v>55</v>
      </c>
      <c r="O1327" s="32" t="str">
        <f t="shared" ca="1" si="41"/>
        <v>50-59</v>
      </c>
    </row>
    <row r="1328" spans="1:15" s="32" customFormat="1" ht="15.75" customHeight="1" x14ac:dyDescent="0.2">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c r="N1328" s="32">
        <f t="shared" ca="1" si="40"/>
        <v>57</v>
      </c>
      <c r="O1328" s="32" t="str">
        <f t="shared" ca="1" si="41"/>
        <v>50-59</v>
      </c>
    </row>
    <row r="1329" spans="1:15" s="32" customFormat="1" ht="15.75" customHeight="1" x14ac:dyDescent="0.2">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c r="N1329" s="32">
        <f t="shared" ca="1" si="40"/>
        <v>27</v>
      </c>
      <c r="O1329" s="32" t="str">
        <f t="shared" ca="1" si="41"/>
        <v>20-29</v>
      </c>
    </row>
    <row r="1330" spans="1:15" s="32" customFormat="1" ht="15.75" customHeight="1" x14ac:dyDescent="0.2">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c r="N1330" s="32">
        <f t="shared" ca="1" si="40"/>
        <v>42</v>
      </c>
      <c r="O1330" s="32" t="str">
        <f t="shared" ca="1" si="41"/>
        <v>40-49</v>
      </c>
    </row>
    <row r="1331" spans="1:15" s="32" customFormat="1" ht="15.75" customHeight="1" x14ac:dyDescent="0.2">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c r="N1331" s="32">
        <f t="shared" ca="1" si="40"/>
        <v>34</v>
      </c>
      <c r="O1331" s="32" t="str">
        <f t="shared" ca="1" si="41"/>
        <v>30-39</v>
      </c>
    </row>
    <row r="1332" spans="1:15" s="32" customFormat="1" ht="15.75" customHeight="1" x14ac:dyDescent="0.2">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c r="N1332" s="32">
        <f t="shared" ca="1" si="40"/>
        <v>38</v>
      </c>
      <c r="O1332" s="32" t="str">
        <f t="shared" ca="1" si="41"/>
        <v>30-39</v>
      </c>
    </row>
    <row r="1333" spans="1:15" s="32" customFormat="1" ht="15.75" customHeight="1" x14ac:dyDescent="0.2">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c r="N1333" s="32">
        <f t="shared" ca="1" si="40"/>
        <v>36</v>
      </c>
      <c r="O1333" s="32" t="str">
        <f t="shared" ca="1" si="41"/>
        <v>30-39</v>
      </c>
    </row>
    <row r="1334" spans="1:15" s="32" customFormat="1" ht="15.75" customHeight="1" x14ac:dyDescent="0.2">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c r="N1334" s="32">
        <f t="shared" ca="1" si="40"/>
        <v>45</v>
      </c>
      <c r="O1334" s="32" t="str">
        <f t="shared" ca="1" si="41"/>
        <v>40-49</v>
      </c>
    </row>
    <row r="1335" spans="1:15" s="32" customFormat="1" ht="15.75" customHeight="1" x14ac:dyDescent="0.2">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c r="N1335" s="32">
        <f t="shared" ca="1" si="40"/>
        <v>50</v>
      </c>
      <c r="O1335" s="32" t="str">
        <f t="shared" ca="1" si="41"/>
        <v>50-59</v>
      </c>
    </row>
    <row r="1336" spans="1:15" s="32" customFormat="1" ht="15.75" customHeight="1" x14ac:dyDescent="0.2">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c r="N1336" s="32">
        <f t="shared" ca="1" si="40"/>
        <v>25</v>
      </c>
      <c r="O1336" s="32" t="str">
        <f t="shared" ca="1" si="41"/>
        <v>20-29</v>
      </c>
    </row>
    <row r="1337" spans="1:15" s="32" customFormat="1" ht="15.75" customHeight="1" x14ac:dyDescent="0.2">
      <c r="A1337" s="32">
        <v>1335</v>
      </c>
      <c r="B1337" s="38" t="s">
        <v>3361</v>
      </c>
      <c r="C1337" s="38" t="s">
        <v>7111</v>
      </c>
      <c r="D1337" s="38" t="s">
        <v>100</v>
      </c>
      <c r="E1337" s="32">
        <v>57</v>
      </c>
      <c r="F1337" s="51">
        <v>35656</v>
      </c>
      <c r="H1337" s="38" t="s">
        <v>130</v>
      </c>
      <c r="I1337" s="38" t="s">
        <v>79</v>
      </c>
      <c r="J1337" s="38" t="s">
        <v>80</v>
      </c>
      <c r="K1337" s="38" t="s">
        <v>5417</v>
      </c>
      <c r="L1337" s="38" t="s">
        <v>81</v>
      </c>
      <c r="M1337" s="32">
        <v>3</v>
      </c>
      <c r="N1337" s="32">
        <f t="shared" ca="1" si="40"/>
        <v>26</v>
      </c>
      <c r="O1337" s="32" t="str">
        <f t="shared" ca="1" si="41"/>
        <v>20-29</v>
      </c>
    </row>
    <row r="1338" spans="1:15" s="32" customFormat="1" ht="15.75" customHeight="1" x14ac:dyDescent="0.2">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c r="N1338" s="32">
        <f t="shared" ca="1" si="40"/>
        <v>34</v>
      </c>
      <c r="O1338" s="32" t="str">
        <f t="shared" ca="1" si="41"/>
        <v>30-39</v>
      </c>
    </row>
    <row r="1339" spans="1:15" s="32" customFormat="1" ht="15.75" customHeight="1" x14ac:dyDescent="0.2">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c r="N1339" s="32">
        <f t="shared" ca="1" si="40"/>
        <v>35</v>
      </c>
      <c r="O1339" s="32" t="str">
        <f t="shared" ca="1" si="41"/>
        <v>30-39</v>
      </c>
    </row>
    <row r="1340" spans="1:15" s="32" customFormat="1" ht="15.75" customHeight="1" x14ac:dyDescent="0.2">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c r="N1340" s="32">
        <f t="shared" ca="1" si="40"/>
        <v>42</v>
      </c>
      <c r="O1340" s="32" t="str">
        <f t="shared" ca="1" si="41"/>
        <v>40-49</v>
      </c>
    </row>
    <row r="1341" spans="1:15" s="32" customFormat="1" ht="15.75" customHeight="1" x14ac:dyDescent="0.2">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c r="N1341" s="32">
        <f t="shared" ca="1" si="40"/>
        <v>44</v>
      </c>
      <c r="O1341" s="32" t="str">
        <f t="shared" ca="1" si="41"/>
        <v>40-49</v>
      </c>
    </row>
    <row r="1342" spans="1:15" s="32" customFormat="1" ht="15.75" customHeight="1" x14ac:dyDescent="0.2">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c r="N1342" s="32">
        <f t="shared" ca="1" si="40"/>
        <v>45</v>
      </c>
      <c r="O1342" s="32" t="str">
        <f t="shared" ca="1" si="41"/>
        <v>40-49</v>
      </c>
    </row>
    <row r="1343" spans="1:15" s="32" customFormat="1" ht="15.75" customHeight="1" x14ac:dyDescent="0.2">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c r="N1343" s="32">
        <f t="shared" ca="1" si="40"/>
        <v>37</v>
      </c>
      <c r="O1343" s="32" t="str">
        <f t="shared" ca="1" si="41"/>
        <v>30-39</v>
      </c>
    </row>
    <row r="1344" spans="1:15" s="32" customFormat="1" ht="15.75" customHeight="1" x14ac:dyDescent="0.2">
      <c r="A1344" s="32">
        <v>1342</v>
      </c>
      <c r="B1344" s="38" t="s">
        <v>7124</v>
      </c>
      <c r="C1344" s="38" t="s">
        <v>7125</v>
      </c>
      <c r="D1344" s="38" t="s">
        <v>74</v>
      </c>
      <c r="E1344" s="32">
        <v>14</v>
      </c>
      <c r="F1344" s="51">
        <v>22747</v>
      </c>
      <c r="H1344" s="38" t="s">
        <v>147</v>
      </c>
      <c r="I1344" s="38" t="s">
        <v>104</v>
      </c>
      <c r="J1344" s="38" t="s">
        <v>80</v>
      </c>
      <c r="K1344" s="38" t="s">
        <v>4772</v>
      </c>
      <c r="L1344" s="38" t="s">
        <v>81</v>
      </c>
      <c r="M1344" s="32">
        <v>11</v>
      </c>
      <c r="N1344" s="32">
        <f t="shared" ca="1" si="40"/>
        <v>61</v>
      </c>
      <c r="O1344" s="32" t="str">
        <f t="shared" ca="1" si="41"/>
        <v>60-69</v>
      </c>
    </row>
    <row r="1345" spans="1:15" s="32" customFormat="1" ht="15.75" customHeight="1" x14ac:dyDescent="0.2">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c r="N1345" s="32">
        <f t="shared" ca="1" si="40"/>
        <v>43</v>
      </c>
      <c r="O1345" s="32" t="str">
        <f t="shared" ca="1" si="41"/>
        <v>40-49</v>
      </c>
    </row>
    <row r="1346" spans="1:15" s="32" customFormat="1" ht="15.75" customHeight="1" x14ac:dyDescent="0.2">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c r="N1346" s="32">
        <f t="shared" ca="1" si="40"/>
        <v>28</v>
      </c>
      <c r="O1346" s="32" t="str">
        <f t="shared" ca="1" si="41"/>
        <v>20-29</v>
      </c>
    </row>
    <row r="1347" spans="1:15" s="32" customFormat="1" ht="15.75" customHeight="1" x14ac:dyDescent="0.2">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c r="N1347" s="32">
        <f t="shared" ca="1" si="40"/>
        <v>63</v>
      </c>
      <c r="O1347" s="32" t="str">
        <f t="shared" ca="1" si="41"/>
        <v>60-69</v>
      </c>
    </row>
    <row r="1348" spans="1:15" s="32" customFormat="1" ht="15.75" customHeight="1" x14ac:dyDescent="0.2">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c r="N1348" s="32">
        <f t="shared" ref="N1348:N1411" ca="1" si="42">DATEDIF(F1348, TODAY(), "Y")</f>
        <v>53</v>
      </c>
      <c r="O1348" s="32" t="str">
        <f t="shared" ref="O1348:O1411" ca="1" si="43">IF(AND(N1348&gt;=20,N1348&lt;=29),"20-29",
IF(AND(N1348&gt;=30,N1348&lt;=39),"30-39",
IF(AND(N1348&gt;=40,N1348&lt;=49),"40-49",
IF(AND(N1348&gt;=50,N1348&lt;=59),"50-59",
IF(AND(N1348&gt;=60,N1348&lt;=69),"60-69",
IF(AND(N1348&gt;=70,N1348&lt;=79),"70-79",
IF(AND(N1348&gt;=80,N1348&lt;=89),"80-89",
IF(AND(N1348&gt;=90,N1348&lt;=99),"90-99",
IF(AND(N1348&gt;=100,N1348&lt;=109),"100-109",IF(AND(N1348&gt;=110,N1348&lt;=119),"110-119",IF(AND(N1348&gt;=120,N1348&lt;=129),"120-129")))))))))))</f>
        <v>50-59</v>
      </c>
    </row>
    <row r="1349" spans="1:15" s="32" customFormat="1" ht="15.75" customHeight="1" x14ac:dyDescent="0.2">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c r="N1349" s="32">
        <f t="shared" ca="1" si="42"/>
        <v>45</v>
      </c>
      <c r="O1349" s="32" t="str">
        <f t="shared" ca="1" si="43"/>
        <v>40-49</v>
      </c>
    </row>
    <row r="1350" spans="1:15" s="32" customFormat="1" ht="15.75" customHeight="1" x14ac:dyDescent="0.2">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c r="N1350" s="32">
        <f t="shared" ca="1" si="42"/>
        <v>39</v>
      </c>
      <c r="O1350" s="32" t="str">
        <f t="shared" ca="1" si="43"/>
        <v>30-39</v>
      </c>
    </row>
    <row r="1351" spans="1:15" s="32" customFormat="1" ht="15.75" customHeight="1" x14ac:dyDescent="0.2">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c r="N1351" s="32">
        <f t="shared" ca="1" si="42"/>
        <v>26</v>
      </c>
      <c r="O1351" s="32" t="str">
        <f t="shared" ca="1" si="43"/>
        <v>20-29</v>
      </c>
    </row>
    <row r="1352" spans="1:15" s="32" customFormat="1" ht="15.75" customHeight="1" x14ac:dyDescent="0.2">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c r="N1352" s="32">
        <f t="shared" ca="1" si="42"/>
        <v>66</v>
      </c>
      <c r="O1352" s="32" t="str">
        <f t="shared" ca="1" si="43"/>
        <v>60-69</v>
      </c>
    </row>
    <row r="1353" spans="1:15" s="32" customFormat="1" ht="15.75" customHeight="1" x14ac:dyDescent="0.2">
      <c r="A1353" s="32">
        <v>1351</v>
      </c>
      <c r="B1353" s="38" t="s">
        <v>6708</v>
      </c>
      <c r="D1353" s="38" t="s">
        <v>473</v>
      </c>
      <c r="E1353" s="32">
        <v>32</v>
      </c>
      <c r="G1353" s="38" t="s">
        <v>2734</v>
      </c>
      <c r="H1353" s="38" t="s">
        <v>161</v>
      </c>
      <c r="I1353" s="38" t="s">
        <v>131</v>
      </c>
      <c r="J1353" s="38" t="s">
        <v>80</v>
      </c>
      <c r="L1353" s="38" t="s">
        <v>93</v>
      </c>
      <c r="N1353" s="32">
        <f t="shared" ca="1" si="42"/>
        <v>123</v>
      </c>
      <c r="O1353" s="32" t="str">
        <f t="shared" ca="1" si="43"/>
        <v>120-129</v>
      </c>
    </row>
    <row r="1354" spans="1:15" s="32" customFormat="1" ht="15.75" customHeight="1" x14ac:dyDescent="0.2">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c r="N1354" s="32">
        <f t="shared" ca="1" si="42"/>
        <v>68</v>
      </c>
      <c r="O1354" s="32" t="str">
        <f t="shared" ca="1" si="43"/>
        <v>60-69</v>
      </c>
    </row>
    <row r="1355" spans="1:15" s="32" customFormat="1" ht="15.75" customHeight="1" x14ac:dyDescent="0.2">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c r="N1355" s="32">
        <f t="shared" ca="1" si="42"/>
        <v>43</v>
      </c>
      <c r="O1355" s="32" t="str">
        <f t="shared" ca="1" si="43"/>
        <v>40-49</v>
      </c>
    </row>
    <row r="1356" spans="1:15" s="32" customFormat="1" ht="15.75" customHeight="1" x14ac:dyDescent="0.2">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c r="N1356" s="32">
        <f t="shared" ca="1" si="42"/>
        <v>23</v>
      </c>
      <c r="O1356" s="32" t="str">
        <f t="shared" ca="1" si="43"/>
        <v>20-29</v>
      </c>
    </row>
    <row r="1357" spans="1:15" s="32" customFormat="1" ht="15.75" customHeight="1" x14ac:dyDescent="0.2">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c r="N1357" s="32">
        <f t="shared" ca="1" si="42"/>
        <v>22</v>
      </c>
      <c r="O1357" s="32" t="str">
        <f t="shared" ca="1" si="43"/>
        <v>20-29</v>
      </c>
    </row>
    <row r="1358" spans="1:15" s="32" customFormat="1" ht="15.75" customHeight="1" x14ac:dyDescent="0.2">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c r="N1358" s="32">
        <f t="shared" ca="1" si="42"/>
        <v>42</v>
      </c>
      <c r="O1358" s="32" t="str">
        <f t="shared" ca="1" si="43"/>
        <v>40-49</v>
      </c>
    </row>
    <row r="1359" spans="1:15" s="32" customFormat="1" ht="15.75" customHeight="1" x14ac:dyDescent="0.2">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c r="N1359" s="32">
        <f t="shared" ca="1" si="42"/>
        <v>30</v>
      </c>
      <c r="O1359" s="32" t="str">
        <f t="shared" ca="1" si="43"/>
        <v>30-39</v>
      </c>
    </row>
    <row r="1360" spans="1:15" s="32" customFormat="1" ht="15.75" customHeight="1" x14ac:dyDescent="0.2">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c r="N1360" s="32">
        <f t="shared" ca="1" si="42"/>
        <v>29</v>
      </c>
      <c r="O1360" s="32" t="str">
        <f t="shared" ca="1" si="43"/>
        <v>20-29</v>
      </c>
    </row>
    <row r="1361" spans="1:15" s="32" customFormat="1" ht="15.75" customHeight="1" x14ac:dyDescent="0.2">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c r="N1361" s="32">
        <f t="shared" ca="1" si="42"/>
        <v>30</v>
      </c>
      <c r="O1361" s="32" t="str">
        <f t="shared" ca="1" si="43"/>
        <v>30-39</v>
      </c>
    </row>
    <row r="1362" spans="1:15" s="32" customFormat="1" ht="15.75" customHeight="1" x14ac:dyDescent="0.2">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c r="N1362" s="32">
        <f t="shared" ca="1" si="42"/>
        <v>53</v>
      </c>
      <c r="O1362" s="32" t="str">
        <f t="shared" ca="1" si="43"/>
        <v>50-59</v>
      </c>
    </row>
    <row r="1363" spans="1:15" s="32" customFormat="1" ht="15.75" customHeight="1" x14ac:dyDescent="0.2">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c r="N1363" s="32">
        <f t="shared" ca="1" si="42"/>
        <v>58</v>
      </c>
      <c r="O1363" s="32" t="str">
        <f t="shared" ca="1" si="43"/>
        <v>50-59</v>
      </c>
    </row>
    <row r="1364" spans="1:15" s="32" customFormat="1" ht="15.75" customHeight="1" x14ac:dyDescent="0.2">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c r="N1364" s="32">
        <f t="shared" ca="1" si="42"/>
        <v>50</v>
      </c>
      <c r="O1364" s="32" t="str">
        <f t="shared" ca="1" si="43"/>
        <v>50-59</v>
      </c>
    </row>
    <row r="1365" spans="1:15" s="32" customFormat="1" ht="15.75" customHeight="1" x14ac:dyDescent="0.2">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c r="N1365" s="32">
        <f t="shared" ca="1" si="42"/>
        <v>62</v>
      </c>
      <c r="O1365" s="32" t="str">
        <f t="shared" ca="1" si="43"/>
        <v>60-69</v>
      </c>
    </row>
    <row r="1366" spans="1:15" s="32" customFormat="1" ht="15.75" customHeight="1" x14ac:dyDescent="0.2">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c r="N1366" s="32">
        <f t="shared" ca="1" si="42"/>
        <v>45</v>
      </c>
      <c r="O1366" s="32" t="str">
        <f t="shared" ca="1" si="43"/>
        <v>40-49</v>
      </c>
    </row>
    <row r="1367" spans="1:15" s="32" customFormat="1" ht="15.75" customHeight="1" x14ac:dyDescent="0.2">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c r="N1367" s="32">
        <f t="shared" ca="1" si="42"/>
        <v>31</v>
      </c>
      <c r="O1367" s="32" t="str">
        <f t="shared" ca="1" si="43"/>
        <v>30-39</v>
      </c>
    </row>
    <row r="1368" spans="1:15" s="32" customFormat="1" ht="15.75" customHeight="1" x14ac:dyDescent="0.2">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c r="N1368" s="32">
        <f t="shared" ca="1" si="42"/>
        <v>49</v>
      </c>
      <c r="O1368" s="32" t="str">
        <f t="shared" ca="1" si="43"/>
        <v>40-49</v>
      </c>
    </row>
    <row r="1369" spans="1:15" s="32" customFormat="1" ht="15.75" customHeight="1" x14ac:dyDescent="0.2">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c r="N1369" s="32">
        <f t="shared" ca="1" si="42"/>
        <v>50</v>
      </c>
      <c r="O1369" s="32" t="str">
        <f t="shared" ca="1" si="43"/>
        <v>50-59</v>
      </c>
    </row>
    <row r="1370" spans="1:15" s="32" customFormat="1" ht="15.75" customHeight="1" x14ac:dyDescent="0.2">
      <c r="A1370" s="32">
        <v>1368</v>
      </c>
      <c r="B1370" s="38" t="s">
        <v>5069</v>
      </c>
      <c r="C1370" s="38" t="s">
        <v>7170</v>
      </c>
      <c r="D1370" s="38" t="s">
        <v>100</v>
      </c>
      <c r="E1370" s="32">
        <v>54</v>
      </c>
      <c r="F1370" s="51">
        <v>26768</v>
      </c>
      <c r="H1370" s="38" t="s">
        <v>92</v>
      </c>
      <c r="I1370" s="38" t="s">
        <v>79</v>
      </c>
      <c r="J1370" s="38" t="s">
        <v>80</v>
      </c>
      <c r="K1370" s="53">
        <v>-100</v>
      </c>
      <c r="L1370" s="38" t="s">
        <v>93</v>
      </c>
      <c r="M1370" s="32">
        <v>4</v>
      </c>
      <c r="N1370" s="32">
        <f t="shared" ca="1" si="42"/>
        <v>50</v>
      </c>
      <c r="O1370" s="32" t="str">
        <f t="shared" ca="1" si="43"/>
        <v>50-59</v>
      </c>
    </row>
    <row r="1371" spans="1:15" s="32" customFormat="1" ht="15.75" customHeight="1" x14ac:dyDescent="0.2">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c r="N1371" s="32">
        <f t="shared" ca="1" si="42"/>
        <v>29</v>
      </c>
      <c r="O1371" s="32" t="str">
        <f t="shared" ca="1" si="43"/>
        <v>20-29</v>
      </c>
    </row>
    <row r="1372" spans="1:15" s="32" customFormat="1" ht="15.75" customHeight="1" x14ac:dyDescent="0.2">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c r="N1372" s="32">
        <f t="shared" ca="1" si="42"/>
        <v>37</v>
      </c>
      <c r="O1372" s="32" t="str">
        <f t="shared" ca="1" si="43"/>
        <v>30-39</v>
      </c>
    </row>
    <row r="1373" spans="1:15" s="32" customFormat="1" ht="15.75" customHeight="1" x14ac:dyDescent="0.2">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c r="N1373" s="32">
        <f t="shared" ca="1" si="42"/>
        <v>64</v>
      </c>
      <c r="O1373" s="32" t="str">
        <f t="shared" ca="1" si="43"/>
        <v>60-69</v>
      </c>
    </row>
    <row r="1374" spans="1:15" s="32" customFormat="1" ht="15.75" customHeight="1" x14ac:dyDescent="0.2">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c r="N1374" s="32">
        <f t="shared" ca="1" si="42"/>
        <v>43</v>
      </c>
      <c r="O1374" s="32" t="str">
        <f t="shared" ca="1" si="43"/>
        <v>40-49</v>
      </c>
    </row>
    <row r="1375" spans="1:15" s="32" customFormat="1" ht="15.75" customHeight="1" x14ac:dyDescent="0.2">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c r="N1375" s="32">
        <f t="shared" ca="1" si="42"/>
        <v>65</v>
      </c>
      <c r="O1375" s="32" t="str">
        <f t="shared" ca="1" si="43"/>
        <v>60-69</v>
      </c>
    </row>
    <row r="1376" spans="1:15" s="32" customFormat="1" ht="15.75" customHeight="1" x14ac:dyDescent="0.2">
      <c r="A1376" s="32">
        <v>1374</v>
      </c>
      <c r="B1376" s="38" t="s">
        <v>7180</v>
      </c>
      <c r="C1376" s="38" t="s">
        <v>7181</v>
      </c>
      <c r="D1376" s="38" t="s">
        <v>74</v>
      </c>
      <c r="E1376" s="32">
        <v>76</v>
      </c>
      <c r="F1376" s="51">
        <v>27772</v>
      </c>
      <c r="H1376" s="38" t="s">
        <v>78</v>
      </c>
      <c r="I1376" s="38" t="s">
        <v>79</v>
      </c>
      <c r="J1376" s="38" t="s">
        <v>80</v>
      </c>
      <c r="K1376" s="38" t="s">
        <v>5009</v>
      </c>
      <c r="L1376" s="38" t="s">
        <v>93</v>
      </c>
      <c r="M1376" s="32">
        <v>8</v>
      </c>
      <c r="N1376" s="32">
        <f t="shared" ca="1" si="42"/>
        <v>47</v>
      </c>
      <c r="O1376" s="32" t="str">
        <f t="shared" ca="1" si="43"/>
        <v>40-49</v>
      </c>
    </row>
    <row r="1377" spans="1:15" s="32" customFormat="1" ht="15.75" customHeight="1" x14ac:dyDescent="0.2">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c r="N1377" s="32">
        <f t="shared" ca="1" si="42"/>
        <v>44</v>
      </c>
      <c r="O1377" s="32" t="str">
        <f t="shared" ca="1" si="43"/>
        <v>40-49</v>
      </c>
    </row>
    <row r="1378" spans="1:15" s="32" customFormat="1" ht="15.75" customHeight="1" x14ac:dyDescent="0.2">
      <c r="A1378" s="32">
        <v>1376</v>
      </c>
      <c r="B1378" s="38" t="s">
        <v>5668</v>
      </c>
      <c r="D1378" s="38" t="s">
        <v>74</v>
      </c>
      <c r="E1378" s="32">
        <v>89</v>
      </c>
      <c r="F1378" s="51">
        <v>24178</v>
      </c>
      <c r="G1378" s="38" t="s">
        <v>991</v>
      </c>
      <c r="H1378" s="38" t="s">
        <v>191</v>
      </c>
      <c r="I1378" s="38" t="s">
        <v>79</v>
      </c>
      <c r="J1378" s="38" t="s">
        <v>80</v>
      </c>
      <c r="K1378" s="32">
        <v>0</v>
      </c>
      <c r="L1378" s="38" t="s">
        <v>81</v>
      </c>
      <c r="M1378" s="32">
        <v>18</v>
      </c>
      <c r="N1378" s="32">
        <f t="shared" ca="1" si="42"/>
        <v>57</v>
      </c>
      <c r="O1378" s="32" t="str">
        <f t="shared" ca="1" si="43"/>
        <v>50-59</v>
      </c>
    </row>
    <row r="1379" spans="1:15" s="32" customFormat="1" ht="15.75" customHeight="1" x14ac:dyDescent="0.2">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c r="N1379" s="32">
        <f t="shared" ca="1" si="42"/>
        <v>34</v>
      </c>
      <c r="O1379" s="32" t="str">
        <f t="shared" ca="1" si="43"/>
        <v>30-39</v>
      </c>
    </row>
    <row r="1380" spans="1:15" s="32" customFormat="1" ht="15.75" customHeight="1" x14ac:dyDescent="0.2">
      <c r="A1380" s="32">
        <v>1378</v>
      </c>
      <c r="B1380" s="38" t="s">
        <v>4011</v>
      </c>
      <c r="C1380" s="38" t="s">
        <v>7185</v>
      </c>
      <c r="D1380" s="38" t="s">
        <v>100</v>
      </c>
      <c r="E1380" s="32">
        <v>36</v>
      </c>
      <c r="F1380" s="51">
        <v>28659</v>
      </c>
      <c r="H1380" s="38" t="s">
        <v>92</v>
      </c>
      <c r="I1380" s="38" t="s">
        <v>104</v>
      </c>
      <c r="J1380" s="38" t="s">
        <v>80</v>
      </c>
      <c r="K1380" s="38" t="s">
        <v>4788</v>
      </c>
      <c r="L1380" s="38" t="s">
        <v>81</v>
      </c>
      <c r="M1380" s="32">
        <v>7</v>
      </c>
      <c r="N1380" s="32">
        <f t="shared" ca="1" si="42"/>
        <v>45</v>
      </c>
      <c r="O1380" s="32" t="str">
        <f t="shared" ca="1" si="43"/>
        <v>40-49</v>
      </c>
    </row>
    <row r="1381" spans="1:15" s="32" customFormat="1" ht="15.75" customHeight="1" x14ac:dyDescent="0.2">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c r="N1381" s="32">
        <f t="shared" ca="1" si="42"/>
        <v>34</v>
      </c>
      <c r="O1381" s="32" t="str">
        <f t="shared" ca="1" si="43"/>
        <v>30-39</v>
      </c>
    </row>
    <row r="1382" spans="1:15" s="32" customFormat="1" ht="15.75" customHeight="1" x14ac:dyDescent="0.2">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c r="N1382" s="32">
        <f t="shared" ca="1" si="42"/>
        <v>25</v>
      </c>
      <c r="O1382" s="32" t="str">
        <f t="shared" ca="1" si="43"/>
        <v>20-29</v>
      </c>
    </row>
    <row r="1383" spans="1:15" s="32" customFormat="1" ht="15.75" customHeight="1" x14ac:dyDescent="0.2">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c r="N1383" s="32">
        <f t="shared" ca="1" si="42"/>
        <v>38</v>
      </c>
      <c r="O1383" s="32" t="str">
        <f t="shared" ca="1" si="43"/>
        <v>30-39</v>
      </c>
    </row>
    <row r="1384" spans="1:15" s="32" customFormat="1" ht="15.75" customHeight="1" x14ac:dyDescent="0.2">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c r="N1384" s="32">
        <f t="shared" ca="1" si="42"/>
        <v>34</v>
      </c>
      <c r="O1384" s="32" t="str">
        <f t="shared" ca="1" si="43"/>
        <v>30-39</v>
      </c>
    </row>
    <row r="1385" spans="1:15" s="32" customFormat="1" ht="15.75" customHeight="1" x14ac:dyDescent="0.2">
      <c r="A1385" s="32">
        <v>1383</v>
      </c>
      <c r="B1385" s="38" t="s">
        <v>6776</v>
      </c>
      <c r="C1385" s="38" t="s">
        <v>7194</v>
      </c>
      <c r="D1385" s="38" t="s">
        <v>100</v>
      </c>
      <c r="E1385" s="32">
        <v>81</v>
      </c>
      <c r="F1385" s="51">
        <v>21122</v>
      </c>
      <c r="G1385" s="38" t="s">
        <v>820</v>
      </c>
      <c r="H1385" s="38" t="s">
        <v>161</v>
      </c>
      <c r="I1385" s="38" t="s">
        <v>104</v>
      </c>
      <c r="J1385" s="38" t="s">
        <v>80</v>
      </c>
      <c r="L1385" s="38" t="s">
        <v>93</v>
      </c>
      <c r="M1385" s="32">
        <v>8</v>
      </c>
      <c r="N1385" s="32">
        <f t="shared" ca="1" si="42"/>
        <v>66</v>
      </c>
      <c r="O1385" s="32" t="str">
        <f t="shared" ca="1" si="43"/>
        <v>60-69</v>
      </c>
    </row>
    <row r="1386" spans="1:15" s="32" customFormat="1" ht="15.75" customHeight="1" x14ac:dyDescent="0.2">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c r="N1386" s="32">
        <f t="shared" ca="1" si="42"/>
        <v>25</v>
      </c>
      <c r="O1386" s="32" t="str">
        <f t="shared" ca="1" si="43"/>
        <v>20-29</v>
      </c>
    </row>
    <row r="1387" spans="1:15" s="32" customFormat="1" ht="15.75" customHeight="1" x14ac:dyDescent="0.2">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c r="N1387" s="32">
        <f t="shared" ca="1" si="42"/>
        <v>66</v>
      </c>
      <c r="O1387" s="32" t="str">
        <f t="shared" ca="1" si="43"/>
        <v>60-69</v>
      </c>
    </row>
    <row r="1388" spans="1:15" s="32" customFormat="1" ht="15.75" customHeight="1" x14ac:dyDescent="0.2">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c r="N1388" s="32">
        <f t="shared" ca="1" si="42"/>
        <v>56</v>
      </c>
      <c r="O1388" s="32" t="str">
        <f t="shared" ca="1" si="43"/>
        <v>50-59</v>
      </c>
    </row>
    <row r="1389" spans="1:15" s="32" customFormat="1" ht="15.75" customHeight="1" x14ac:dyDescent="0.2">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c r="N1389" s="32">
        <f t="shared" ca="1" si="42"/>
        <v>46</v>
      </c>
      <c r="O1389" s="32" t="str">
        <f t="shared" ca="1" si="43"/>
        <v>40-49</v>
      </c>
    </row>
    <row r="1390" spans="1:15" s="32" customFormat="1" ht="15.75" customHeight="1" x14ac:dyDescent="0.2">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c r="N1390" s="32">
        <f t="shared" ca="1" si="42"/>
        <v>51</v>
      </c>
      <c r="O1390" s="32" t="str">
        <f t="shared" ca="1" si="43"/>
        <v>50-59</v>
      </c>
    </row>
    <row r="1391" spans="1:15" s="32" customFormat="1" ht="15.75" customHeight="1" x14ac:dyDescent="0.2">
      <c r="A1391" s="32">
        <v>1389</v>
      </c>
      <c r="B1391" s="38" t="s">
        <v>7202</v>
      </c>
      <c r="C1391" s="38" t="s">
        <v>7203</v>
      </c>
      <c r="D1391" s="38" t="s">
        <v>100</v>
      </c>
      <c r="E1391" s="32">
        <v>27</v>
      </c>
      <c r="F1391" s="51">
        <v>22780</v>
      </c>
      <c r="H1391" s="38" t="s">
        <v>191</v>
      </c>
      <c r="I1391" s="38" t="s">
        <v>104</v>
      </c>
      <c r="J1391" s="38" t="s">
        <v>80</v>
      </c>
      <c r="K1391" s="38" t="s">
        <v>4856</v>
      </c>
      <c r="L1391" s="38" t="s">
        <v>93</v>
      </c>
      <c r="M1391" s="32">
        <v>15</v>
      </c>
      <c r="N1391" s="32">
        <f t="shared" ca="1" si="42"/>
        <v>61</v>
      </c>
      <c r="O1391" s="32" t="str">
        <f t="shared" ca="1" si="43"/>
        <v>60-69</v>
      </c>
    </row>
    <row r="1392" spans="1:15" s="32" customFormat="1" ht="15.75" customHeight="1" x14ac:dyDescent="0.2">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c r="N1392" s="32">
        <f t="shared" ca="1" si="42"/>
        <v>23</v>
      </c>
      <c r="O1392" s="32" t="str">
        <f t="shared" ca="1" si="43"/>
        <v>20-29</v>
      </c>
    </row>
    <row r="1393" spans="1:15" s="32" customFormat="1" ht="15.75" customHeight="1" x14ac:dyDescent="0.2">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c r="N1393" s="32">
        <f t="shared" ca="1" si="42"/>
        <v>47</v>
      </c>
      <c r="O1393" s="32" t="str">
        <f t="shared" ca="1" si="43"/>
        <v>40-49</v>
      </c>
    </row>
    <row r="1394" spans="1:15" s="32" customFormat="1" ht="15.75" customHeight="1" x14ac:dyDescent="0.2">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c r="N1394" s="32">
        <f t="shared" ca="1" si="42"/>
        <v>23</v>
      </c>
      <c r="O1394" s="32" t="str">
        <f t="shared" ca="1" si="43"/>
        <v>20-29</v>
      </c>
    </row>
    <row r="1395" spans="1:15" s="32" customFormat="1" ht="15.75" customHeight="1" x14ac:dyDescent="0.2">
      <c r="A1395" s="32">
        <v>1393</v>
      </c>
      <c r="B1395" s="38" t="s">
        <v>3934</v>
      </c>
      <c r="C1395" s="38" t="s">
        <v>7210</v>
      </c>
      <c r="D1395" s="38" t="s">
        <v>100</v>
      </c>
      <c r="E1395" s="32">
        <v>96</v>
      </c>
      <c r="F1395" s="51">
        <v>27829</v>
      </c>
      <c r="H1395" s="38" t="s">
        <v>78</v>
      </c>
      <c r="I1395" s="38" t="s">
        <v>79</v>
      </c>
      <c r="J1395" s="38" t="s">
        <v>80</v>
      </c>
      <c r="K1395" s="38" t="s">
        <v>4762</v>
      </c>
      <c r="L1395" s="38" t="s">
        <v>93</v>
      </c>
      <c r="M1395" s="32">
        <v>20</v>
      </c>
      <c r="N1395" s="32">
        <f t="shared" ca="1" si="42"/>
        <v>47</v>
      </c>
      <c r="O1395" s="32" t="str">
        <f t="shared" ca="1" si="43"/>
        <v>40-49</v>
      </c>
    </row>
    <row r="1396" spans="1:15" s="32" customFormat="1" ht="15.75" customHeight="1" x14ac:dyDescent="0.2">
      <c r="A1396" s="32">
        <v>1394</v>
      </c>
      <c r="B1396" s="38" t="s">
        <v>7211</v>
      </c>
      <c r="C1396" s="38" t="s">
        <v>7212</v>
      </c>
      <c r="D1396" s="38" t="s">
        <v>74</v>
      </c>
      <c r="E1396" s="32">
        <v>50</v>
      </c>
      <c r="F1396" s="51">
        <v>28517</v>
      </c>
      <c r="H1396" s="38" t="s">
        <v>191</v>
      </c>
      <c r="I1396" s="38" t="s">
        <v>79</v>
      </c>
      <c r="J1396" s="38" t="s">
        <v>80</v>
      </c>
      <c r="K1396" s="38" t="s">
        <v>4842</v>
      </c>
      <c r="L1396" s="38" t="s">
        <v>81</v>
      </c>
      <c r="M1396" s="32">
        <v>8</v>
      </c>
      <c r="N1396" s="32">
        <f t="shared" ca="1" si="42"/>
        <v>45</v>
      </c>
      <c r="O1396" s="32" t="str">
        <f t="shared" ca="1" si="43"/>
        <v>40-49</v>
      </c>
    </row>
    <row r="1397" spans="1:15" s="32" customFormat="1" ht="15.75" customHeight="1" x14ac:dyDescent="0.2">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c r="N1397" s="32">
        <f t="shared" ca="1" si="42"/>
        <v>65</v>
      </c>
      <c r="O1397" s="32" t="str">
        <f t="shared" ca="1" si="43"/>
        <v>60-69</v>
      </c>
    </row>
    <row r="1398" spans="1:15" s="32" customFormat="1" ht="15.75" customHeight="1" x14ac:dyDescent="0.2">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c r="N1398" s="32">
        <f t="shared" ca="1" si="42"/>
        <v>36</v>
      </c>
      <c r="O1398" s="32" t="str">
        <f t="shared" ca="1" si="43"/>
        <v>30-39</v>
      </c>
    </row>
    <row r="1399" spans="1:15" s="32" customFormat="1" ht="15.75" customHeight="1" x14ac:dyDescent="0.2">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c r="N1399" s="32">
        <f t="shared" ca="1" si="42"/>
        <v>44</v>
      </c>
      <c r="O1399" s="32" t="str">
        <f t="shared" ca="1" si="43"/>
        <v>40-49</v>
      </c>
    </row>
    <row r="1400" spans="1:15" s="32" customFormat="1" ht="15.75" customHeight="1" x14ac:dyDescent="0.2">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c r="N1400" s="32">
        <f t="shared" ca="1" si="42"/>
        <v>56</v>
      </c>
      <c r="O1400" s="32" t="str">
        <f t="shared" ca="1" si="43"/>
        <v>50-59</v>
      </c>
    </row>
    <row r="1401" spans="1:15" s="32" customFormat="1" ht="15.75" customHeight="1" x14ac:dyDescent="0.2">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c r="N1401" s="32">
        <f t="shared" ca="1" si="42"/>
        <v>56</v>
      </c>
      <c r="O1401" s="32" t="str">
        <f t="shared" ca="1" si="43"/>
        <v>50-59</v>
      </c>
    </row>
    <row r="1402" spans="1:15" s="32" customFormat="1" ht="15.75" customHeight="1" x14ac:dyDescent="0.2">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c r="N1402" s="32">
        <f t="shared" ca="1" si="42"/>
        <v>41</v>
      </c>
      <c r="O1402" s="32" t="str">
        <f t="shared" ca="1" si="43"/>
        <v>40-49</v>
      </c>
    </row>
    <row r="1403" spans="1:15" s="32" customFormat="1" ht="15.75" customHeight="1" x14ac:dyDescent="0.2">
      <c r="A1403" s="32">
        <v>1401</v>
      </c>
      <c r="B1403" s="38" t="s">
        <v>7221</v>
      </c>
      <c r="C1403" s="38" t="s">
        <v>7222</v>
      </c>
      <c r="D1403" s="38" t="s">
        <v>100</v>
      </c>
      <c r="E1403" s="32">
        <v>68</v>
      </c>
      <c r="F1403" s="51">
        <v>28763</v>
      </c>
      <c r="H1403" s="38" t="s">
        <v>103</v>
      </c>
      <c r="I1403" s="38" t="s">
        <v>131</v>
      </c>
      <c r="J1403" s="38" t="s">
        <v>80</v>
      </c>
      <c r="K1403" s="38" t="s">
        <v>4959</v>
      </c>
      <c r="L1403" s="38" t="s">
        <v>93</v>
      </c>
      <c r="M1403" s="32">
        <v>10</v>
      </c>
      <c r="N1403" s="32">
        <f t="shared" ca="1" si="42"/>
        <v>45</v>
      </c>
      <c r="O1403" s="32" t="str">
        <f t="shared" ca="1" si="43"/>
        <v>40-49</v>
      </c>
    </row>
    <row r="1404" spans="1:15" s="32" customFormat="1" ht="15.75" customHeight="1" x14ac:dyDescent="0.2">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c r="N1404" s="32">
        <f t="shared" ca="1" si="42"/>
        <v>21</v>
      </c>
      <c r="O1404" s="32" t="str">
        <f t="shared" ca="1" si="43"/>
        <v>20-29</v>
      </c>
    </row>
    <row r="1405" spans="1:15" s="32" customFormat="1" ht="15.75" customHeight="1" x14ac:dyDescent="0.2">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c r="N1405" s="32">
        <f t="shared" ca="1" si="42"/>
        <v>42</v>
      </c>
      <c r="O1405" s="32" t="str">
        <f t="shared" ca="1" si="43"/>
        <v>40-49</v>
      </c>
    </row>
    <row r="1406" spans="1:15" s="32" customFormat="1" ht="15.75" customHeight="1" x14ac:dyDescent="0.2">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c r="N1406" s="32">
        <f t="shared" ca="1" si="42"/>
        <v>66</v>
      </c>
      <c r="O1406" s="32" t="str">
        <f t="shared" ca="1" si="43"/>
        <v>60-69</v>
      </c>
    </row>
    <row r="1407" spans="1:15" s="32" customFormat="1" ht="15.75" customHeight="1" x14ac:dyDescent="0.2">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c r="N1407" s="32">
        <f t="shared" ca="1" si="42"/>
        <v>65</v>
      </c>
      <c r="O1407" s="32" t="str">
        <f t="shared" ca="1" si="43"/>
        <v>60-69</v>
      </c>
    </row>
    <row r="1408" spans="1:15" s="32" customFormat="1" ht="15.75" customHeight="1" x14ac:dyDescent="0.2">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c r="N1408" s="32">
        <f t="shared" ca="1" si="42"/>
        <v>53</v>
      </c>
      <c r="O1408" s="32" t="str">
        <f t="shared" ca="1" si="43"/>
        <v>50-59</v>
      </c>
    </row>
    <row r="1409" spans="1:15" s="32" customFormat="1" ht="15.75" customHeight="1" x14ac:dyDescent="0.2">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c r="N1409" s="32">
        <f t="shared" ca="1" si="42"/>
        <v>43</v>
      </c>
      <c r="O1409" s="32" t="str">
        <f t="shared" ca="1" si="43"/>
        <v>40-49</v>
      </c>
    </row>
    <row r="1410" spans="1:15" s="32" customFormat="1" ht="15.75" customHeight="1" x14ac:dyDescent="0.2">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c r="N1410" s="32">
        <f t="shared" ca="1" si="42"/>
        <v>26</v>
      </c>
      <c r="O1410" s="32" t="str">
        <f t="shared" ca="1" si="43"/>
        <v>20-29</v>
      </c>
    </row>
    <row r="1411" spans="1:15" s="32" customFormat="1" ht="15.75" customHeight="1" x14ac:dyDescent="0.2">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c r="N1411" s="32">
        <f t="shared" ca="1" si="42"/>
        <v>27</v>
      </c>
      <c r="O1411" s="32" t="str">
        <f t="shared" ca="1" si="43"/>
        <v>20-29</v>
      </c>
    </row>
    <row r="1412" spans="1:15" s="32" customFormat="1" ht="15.75" customHeight="1" x14ac:dyDescent="0.2">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c r="N1412" s="32">
        <f t="shared" ref="N1412:N1475" ca="1" si="44">DATEDIF(F1412, TODAY(), "Y")</f>
        <v>26</v>
      </c>
      <c r="O1412" s="32" t="str">
        <f t="shared" ref="O1412:O1475" ca="1" si="45">IF(AND(N1412&gt;=20,N1412&lt;=29),"20-29",
IF(AND(N1412&gt;=30,N1412&lt;=39),"30-39",
IF(AND(N1412&gt;=40,N1412&lt;=49),"40-49",
IF(AND(N1412&gt;=50,N1412&lt;=59),"50-59",
IF(AND(N1412&gt;=60,N1412&lt;=69),"60-69",
IF(AND(N1412&gt;=70,N1412&lt;=79),"70-79",
IF(AND(N1412&gt;=80,N1412&lt;=89),"80-89",
IF(AND(N1412&gt;=90,N1412&lt;=99),"90-99",
IF(AND(N1412&gt;=100,N1412&lt;=109),"100-109",IF(AND(N1412&gt;=110,N1412&lt;=119),"110-119",IF(AND(N1412&gt;=120,N1412&lt;=129),"120-129")))))))))))</f>
        <v>20-29</v>
      </c>
    </row>
    <row r="1413" spans="1:15" s="32" customFormat="1" ht="15.75" customHeight="1" x14ac:dyDescent="0.2">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c r="N1413" s="32">
        <f t="shared" ca="1" si="44"/>
        <v>29</v>
      </c>
      <c r="O1413" s="32" t="str">
        <f t="shared" ca="1" si="45"/>
        <v>20-29</v>
      </c>
    </row>
    <row r="1414" spans="1:15" s="32" customFormat="1" ht="15.75" customHeight="1" x14ac:dyDescent="0.2">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c r="N1414" s="32">
        <f t="shared" ca="1" si="44"/>
        <v>32</v>
      </c>
      <c r="O1414" s="32" t="str">
        <f t="shared" ca="1" si="45"/>
        <v>30-39</v>
      </c>
    </row>
    <row r="1415" spans="1:15" s="32" customFormat="1" ht="15.75" customHeight="1" x14ac:dyDescent="0.2">
      <c r="A1415" s="32">
        <v>1413</v>
      </c>
      <c r="B1415" s="38" t="s">
        <v>7244</v>
      </c>
      <c r="C1415" s="38" t="s">
        <v>7245</v>
      </c>
      <c r="D1415" s="38" t="s">
        <v>100</v>
      </c>
      <c r="E1415" s="32">
        <v>47</v>
      </c>
      <c r="F1415" s="51">
        <v>35909</v>
      </c>
      <c r="G1415" s="38" t="s">
        <v>2512</v>
      </c>
      <c r="H1415" s="38" t="s">
        <v>103</v>
      </c>
      <c r="I1415" s="38" t="s">
        <v>79</v>
      </c>
      <c r="J1415" s="38" t="s">
        <v>80</v>
      </c>
      <c r="L1415" s="38" t="s">
        <v>93</v>
      </c>
      <c r="M1415" s="32">
        <v>3</v>
      </c>
      <c r="N1415" s="32">
        <f t="shared" ca="1" si="44"/>
        <v>25</v>
      </c>
      <c r="O1415" s="32" t="str">
        <f t="shared" ca="1" si="45"/>
        <v>20-29</v>
      </c>
    </row>
    <row r="1416" spans="1:15" s="32" customFormat="1" ht="15.75" customHeight="1" x14ac:dyDescent="0.2">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c r="N1416" s="32">
        <f t="shared" ca="1" si="44"/>
        <v>43</v>
      </c>
      <c r="O1416" s="32" t="str">
        <f t="shared" ca="1" si="45"/>
        <v>40-49</v>
      </c>
    </row>
    <row r="1417" spans="1:15" s="32" customFormat="1" ht="15.75" customHeight="1" x14ac:dyDescent="0.2">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c r="N1417" s="32">
        <f t="shared" ca="1" si="44"/>
        <v>24</v>
      </c>
      <c r="O1417" s="32" t="str">
        <f t="shared" ca="1" si="45"/>
        <v>20-29</v>
      </c>
    </row>
    <row r="1418" spans="1:15" s="32" customFormat="1" ht="15.75" customHeight="1" x14ac:dyDescent="0.2">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c r="N1418" s="32">
        <f t="shared" ca="1" si="44"/>
        <v>56</v>
      </c>
      <c r="O1418" s="32" t="str">
        <f t="shared" ca="1" si="45"/>
        <v>50-59</v>
      </c>
    </row>
    <row r="1419" spans="1:15" s="32" customFormat="1" ht="15.75" customHeight="1" x14ac:dyDescent="0.2">
      <c r="A1419" s="32">
        <v>1417</v>
      </c>
      <c r="B1419" s="38" t="s">
        <v>7252</v>
      </c>
      <c r="C1419" s="38" t="s">
        <v>7253</v>
      </c>
      <c r="D1419" s="38" t="s">
        <v>100</v>
      </c>
      <c r="E1419" s="32">
        <v>12</v>
      </c>
      <c r="F1419" s="51">
        <v>21868</v>
      </c>
      <c r="H1419" s="38" t="s">
        <v>78</v>
      </c>
      <c r="I1419" s="38" t="s">
        <v>131</v>
      </c>
      <c r="J1419" s="38" t="s">
        <v>80</v>
      </c>
      <c r="K1419" s="38" t="s">
        <v>4722</v>
      </c>
      <c r="L1419" s="38" t="s">
        <v>81</v>
      </c>
      <c r="M1419" s="32">
        <v>20</v>
      </c>
      <c r="N1419" s="32">
        <f t="shared" ca="1" si="44"/>
        <v>63</v>
      </c>
      <c r="O1419" s="32" t="str">
        <f t="shared" ca="1" si="45"/>
        <v>60-69</v>
      </c>
    </row>
    <row r="1420" spans="1:15" s="32" customFormat="1" ht="15.75" customHeight="1" x14ac:dyDescent="0.2">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c r="N1420" s="32">
        <f t="shared" ca="1" si="44"/>
        <v>46</v>
      </c>
      <c r="O1420" s="32" t="str">
        <f t="shared" ca="1" si="45"/>
        <v>40-49</v>
      </c>
    </row>
    <row r="1421" spans="1:15" s="32" customFormat="1" ht="15.75" customHeight="1" x14ac:dyDescent="0.2">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c r="N1421" s="32">
        <f t="shared" ca="1" si="44"/>
        <v>56</v>
      </c>
      <c r="O1421" s="32" t="str">
        <f t="shared" ca="1" si="45"/>
        <v>50-59</v>
      </c>
    </row>
    <row r="1422" spans="1:15" s="32" customFormat="1" ht="15.75" customHeight="1" x14ac:dyDescent="0.2">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c r="N1422" s="32">
        <f t="shared" ca="1" si="44"/>
        <v>64</v>
      </c>
      <c r="O1422" s="32" t="str">
        <f t="shared" ca="1" si="45"/>
        <v>60-69</v>
      </c>
    </row>
    <row r="1423" spans="1:15" s="32" customFormat="1" ht="15.75" customHeight="1" x14ac:dyDescent="0.2">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c r="N1423" s="32">
        <f t="shared" ca="1" si="44"/>
        <v>67</v>
      </c>
      <c r="O1423" s="32" t="str">
        <f t="shared" ca="1" si="45"/>
        <v>60-69</v>
      </c>
    </row>
    <row r="1424" spans="1:15" s="32" customFormat="1" ht="15.75" customHeight="1" x14ac:dyDescent="0.2">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c r="N1424" s="32">
        <f t="shared" ca="1" si="44"/>
        <v>51</v>
      </c>
      <c r="O1424" s="32" t="str">
        <f t="shared" ca="1" si="45"/>
        <v>50-59</v>
      </c>
    </row>
    <row r="1425" spans="1:15" s="32" customFormat="1" ht="15.75" customHeight="1" x14ac:dyDescent="0.2">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c r="N1425" s="32">
        <f t="shared" ca="1" si="44"/>
        <v>64</v>
      </c>
      <c r="O1425" s="32" t="str">
        <f t="shared" ca="1" si="45"/>
        <v>60-69</v>
      </c>
    </row>
    <row r="1426" spans="1:15" s="32" customFormat="1" ht="15.75" customHeight="1" x14ac:dyDescent="0.2">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c r="N1426" s="32">
        <f t="shared" ca="1" si="44"/>
        <v>49</v>
      </c>
      <c r="O1426" s="32" t="str">
        <f t="shared" ca="1" si="45"/>
        <v>40-49</v>
      </c>
    </row>
    <row r="1427" spans="1:15" s="32" customFormat="1" ht="15.75" customHeight="1" x14ac:dyDescent="0.2">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c r="N1427" s="32">
        <f t="shared" ca="1" si="44"/>
        <v>37</v>
      </c>
      <c r="O1427" s="32" t="str">
        <f t="shared" ca="1" si="45"/>
        <v>30-39</v>
      </c>
    </row>
    <row r="1428" spans="1:15" s="32" customFormat="1" ht="15.75" customHeight="1" x14ac:dyDescent="0.2">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c r="N1428" s="32">
        <f t="shared" ca="1" si="44"/>
        <v>67</v>
      </c>
      <c r="O1428" s="32" t="str">
        <f t="shared" ca="1" si="45"/>
        <v>60-69</v>
      </c>
    </row>
    <row r="1429" spans="1:15" s="32" customFormat="1" ht="15.75" customHeight="1" x14ac:dyDescent="0.2">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c r="N1429" s="32">
        <f t="shared" ca="1" si="44"/>
        <v>29</v>
      </c>
      <c r="O1429" s="32" t="str">
        <f t="shared" ca="1" si="45"/>
        <v>20-29</v>
      </c>
    </row>
    <row r="1430" spans="1:15" s="32" customFormat="1" ht="15.75" customHeight="1" x14ac:dyDescent="0.2">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c r="N1430" s="32">
        <f t="shared" ca="1" si="44"/>
        <v>24</v>
      </c>
      <c r="O1430" s="32" t="str">
        <f t="shared" ca="1" si="45"/>
        <v>20-29</v>
      </c>
    </row>
    <row r="1431" spans="1:15" s="32" customFormat="1" ht="15.75" customHeight="1" x14ac:dyDescent="0.2">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c r="N1431" s="32">
        <f t="shared" ca="1" si="44"/>
        <v>42</v>
      </c>
      <c r="O1431" s="32" t="str">
        <f t="shared" ca="1" si="45"/>
        <v>40-49</v>
      </c>
    </row>
    <row r="1432" spans="1:15" s="32" customFormat="1" ht="15.75" customHeight="1" x14ac:dyDescent="0.2">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c r="N1432" s="32">
        <f t="shared" ca="1" si="44"/>
        <v>24</v>
      </c>
      <c r="O1432" s="32" t="str">
        <f t="shared" ca="1" si="45"/>
        <v>20-29</v>
      </c>
    </row>
    <row r="1433" spans="1:15" s="32" customFormat="1" ht="15.75" customHeight="1" x14ac:dyDescent="0.2">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c r="N1433" s="32">
        <f t="shared" ca="1" si="44"/>
        <v>48</v>
      </c>
      <c r="O1433" s="32" t="str">
        <f t="shared" ca="1" si="45"/>
        <v>40-49</v>
      </c>
    </row>
    <row r="1434" spans="1:15" s="32" customFormat="1" ht="15.75" customHeight="1" x14ac:dyDescent="0.2">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c r="N1434" s="32">
        <f t="shared" ca="1" si="44"/>
        <v>24</v>
      </c>
      <c r="O1434" s="32" t="str">
        <f t="shared" ca="1" si="45"/>
        <v>20-29</v>
      </c>
    </row>
    <row r="1435" spans="1:15" s="32" customFormat="1" ht="15.75" customHeight="1" x14ac:dyDescent="0.2">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c r="N1435" s="32">
        <f t="shared" ca="1" si="44"/>
        <v>65</v>
      </c>
      <c r="O1435" s="32" t="str">
        <f t="shared" ca="1" si="45"/>
        <v>60-69</v>
      </c>
    </row>
    <row r="1436" spans="1:15" s="32" customFormat="1" ht="15.75" customHeight="1" x14ac:dyDescent="0.2">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c r="N1436" s="32">
        <f t="shared" ca="1" si="44"/>
        <v>50</v>
      </c>
      <c r="O1436" s="32" t="str">
        <f t="shared" ca="1" si="45"/>
        <v>50-59</v>
      </c>
    </row>
    <row r="1437" spans="1:15" s="32" customFormat="1" ht="15.75" customHeight="1" x14ac:dyDescent="0.2">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c r="N1437" s="32">
        <f t="shared" ca="1" si="44"/>
        <v>55</v>
      </c>
      <c r="O1437" s="32" t="str">
        <f t="shared" ca="1" si="45"/>
        <v>50-59</v>
      </c>
    </row>
    <row r="1438" spans="1:15" s="32" customFormat="1" ht="15.75" customHeight="1" x14ac:dyDescent="0.2">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c r="N1438" s="32">
        <f t="shared" ca="1" si="44"/>
        <v>24</v>
      </c>
      <c r="O1438" s="32" t="str">
        <f t="shared" ca="1" si="45"/>
        <v>20-29</v>
      </c>
    </row>
    <row r="1439" spans="1:15" s="32" customFormat="1" ht="15.75" customHeight="1" x14ac:dyDescent="0.2">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c r="N1439" s="32">
        <f t="shared" ca="1" si="44"/>
        <v>49</v>
      </c>
      <c r="O1439" s="32" t="str">
        <f t="shared" ca="1" si="45"/>
        <v>40-49</v>
      </c>
    </row>
    <row r="1440" spans="1:15" s="32" customFormat="1" ht="15.75" customHeight="1" x14ac:dyDescent="0.2">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c r="N1440" s="32">
        <f t="shared" ca="1" si="44"/>
        <v>48</v>
      </c>
      <c r="O1440" s="32" t="str">
        <f t="shared" ca="1" si="45"/>
        <v>40-49</v>
      </c>
    </row>
    <row r="1441" spans="1:15" s="32" customFormat="1" ht="15.75" customHeight="1" x14ac:dyDescent="0.2">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c r="N1441" s="32">
        <f t="shared" ca="1" si="44"/>
        <v>58</v>
      </c>
      <c r="O1441" s="32" t="str">
        <f t="shared" ca="1" si="45"/>
        <v>50-59</v>
      </c>
    </row>
    <row r="1442" spans="1:15" s="32" customFormat="1" ht="15.75" customHeight="1" x14ac:dyDescent="0.2">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c r="N1442" s="32">
        <f t="shared" ca="1" si="44"/>
        <v>57</v>
      </c>
      <c r="O1442" s="32" t="str">
        <f t="shared" ca="1" si="45"/>
        <v>50-59</v>
      </c>
    </row>
    <row r="1443" spans="1:15" s="32" customFormat="1" ht="15.75" customHeight="1" x14ac:dyDescent="0.2">
      <c r="A1443" s="32">
        <v>1441</v>
      </c>
      <c r="B1443" s="38" t="s">
        <v>7292</v>
      </c>
      <c r="C1443" s="38" t="s">
        <v>7293</v>
      </c>
      <c r="D1443" s="38" t="s">
        <v>100</v>
      </c>
      <c r="E1443" s="32">
        <v>23</v>
      </c>
      <c r="F1443" s="51">
        <v>28191</v>
      </c>
      <c r="H1443" s="38" t="s">
        <v>78</v>
      </c>
      <c r="I1443" s="38" t="s">
        <v>104</v>
      </c>
      <c r="J1443" s="38" t="s">
        <v>80</v>
      </c>
      <c r="K1443" s="38" t="s">
        <v>4954</v>
      </c>
      <c r="L1443" s="38" t="s">
        <v>93</v>
      </c>
      <c r="M1443" s="32">
        <v>5</v>
      </c>
      <c r="N1443" s="32">
        <f t="shared" ca="1" si="44"/>
        <v>46</v>
      </c>
      <c r="O1443" s="32" t="str">
        <f t="shared" ca="1" si="45"/>
        <v>40-49</v>
      </c>
    </row>
    <row r="1444" spans="1:15" s="32" customFormat="1" ht="15.75" customHeight="1" x14ac:dyDescent="0.2">
      <c r="A1444" s="32">
        <v>1442</v>
      </c>
      <c r="B1444" s="38" t="s">
        <v>7294</v>
      </c>
      <c r="C1444" s="38" t="s">
        <v>7295</v>
      </c>
      <c r="D1444" s="38" t="s">
        <v>74</v>
      </c>
      <c r="E1444" s="32">
        <v>1</v>
      </c>
      <c r="F1444" s="51">
        <v>23077</v>
      </c>
      <c r="H1444" s="38" t="s">
        <v>78</v>
      </c>
      <c r="I1444" s="38" t="s">
        <v>104</v>
      </c>
      <c r="J1444" s="38" t="s">
        <v>80</v>
      </c>
      <c r="K1444" s="38" t="s">
        <v>5513</v>
      </c>
      <c r="L1444" s="38" t="s">
        <v>93</v>
      </c>
      <c r="M1444" s="32">
        <v>17</v>
      </c>
      <c r="N1444" s="32">
        <f t="shared" ca="1" si="44"/>
        <v>60</v>
      </c>
      <c r="O1444" s="32" t="str">
        <f t="shared" ca="1" si="45"/>
        <v>60-69</v>
      </c>
    </row>
    <row r="1445" spans="1:15" s="32" customFormat="1" ht="15.75" customHeight="1" x14ac:dyDescent="0.2">
      <c r="A1445" s="32">
        <v>1443</v>
      </c>
      <c r="B1445" s="38" t="s">
        <v>7296</v>
      </c>
      <c r="C1445" s="38" t="s">
        <v>7297</v>
      </c>
      <c r="D1445" s="38" t="s">
        <v>100</v>
      </c>
      <c r="E1445" s="32">
        <v>47</v>
      </c>
      <c r="F1445" s="51">
        <v>31618</v>
      </c>
      <c r="H1445" s="38" t="s">
        <v>103</v>
      </c>
      <c r="I1445" s="38" t="s">
        <v>104</v>
      </c>
      <c r="J1445" s="38" t="s">
        <v>80</v>
      </c>
      <c r="K1445" s="38" t="s">
        <v>5176</v>
      </c>
      <c r="L1445" s="38" t="s">
        <v>81</v>
      </c>
      <c r="M1445" s="32">
        <v>22</v>
      </c>
      <c r="N1445" s="32">
        <f t="shared" ca="1" si="44"/>
        <v>37</v>
      </c>
      <c r="O1445" s="32" t="str">
        <f t="shared" ca="1" si="45"/>
        <v>30-39</v>
      </c>
    </row>
    <row r="1446" spans="1:15" s="32" customFormat="1" ht="15.75" customHeight="1" x14ac:dyDescent="0.2">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c r="N1446" s="32">
        <f t="shared" ca="1" si="44"/>
        <v>48</v>
      </c>
      <c r="O1446" s="32" t="str">
        <f t="shared" ca="1" si="45"/>
        <v>40-49</v>
      </c>
    </row>
    <row r="1447" spans="1:15" s="32" customFormat="1" ht="15.75" customHeight="1" x14ac:dyDescent="0.2">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c r="N1447" s="32">
        <f t="shared" ca="1" si="44"/>
        <v>50</v>
      </c>
      <c r="O1447" s="32" t="str">
        <f t="shared" ca="1" si="45"/>
        <v>50-59</v>
      </c>
    </row>
    <row r="1448" spans="1:15" s="32" customFormat="1" ht="15.75" customHeight="1" x14ac:dyDescent="0.2">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c r="N1448" s="32">
        <f t="shared" ca="1" si="44"/>
        <v>36</v>
      </c>
      <c r="O1448" s="32" t="str">
        <f t="shared" ca="1" si="45"/>
        <v>30-39</v>
      </c>
    </row>
    <row r="1449" spans="1:15" s="32" customFormat="1" ht="15.75" customHeight="1" x14ac:dyDescent="0.2">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c r="N1449" s="32">
        <f t="shared" ca="1" si="44"/>
        <v>27</v>
      </c>
      <c r="O1449" s="32" t="str">
        <f t="shared" ca="1" si="45"/>
        <v>20-29</v>
      </c>
    </row>
    <row r="1450" spans="1:15" s="32" customFormat="1" ht="15.75" customHeight="1" x14ac:dyDescent="0.2">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c r="N1450" s="32">
        <f t="shared" ca="1" si="44"/>
        <v>35</v>
      </c>
      <c r="O1450" s="32" t="str">
        <f t="shared" ca="1" si="45"/>
        <v>30-39</v>
      </c>
    </row>
    <row r="1451" spans="1:15" s="32" customFormat="1" ht="15.75" customHeight="1" x14ac:dyDescent="0.2">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c r="N1451" s="32">
        <f t="shared" ca="1" si="44"/>
        <v>56</v>
      </c>
      <c r="O1451" s="32" t="str">
        <f t="shared" ca="1" si="45"/>
        <v>50-59</v>
      </c>
    </row>
    <row r="1452" spans="1:15" s="32" customFormat="1" ht="15.75" customHeight="1" x14ac:dyDescent="0.2">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c r="N1452" s="32">
        <f t="shared" ca="1" si="44"/>
        <v>59</v>
      </c>
      <c r="O1452" s="32" t="str">
        <f t="shared" ca="1" si="45"/>
        <v>50-59</v>
      </c>
    </row>
    <row r="1453" spans="1:15" s="32" customFormat="1" ht="15.75" customHeight="1" x14ac:dyDescent="0.2">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c r="N1453" s="32">
        <f t="shared" ca="1" si="44"/>
        <v>46</v>
      </c>
      <c r="O1453" s="32" t="str">
        <f t="shared" ca="1" si="45"/>
        <v>40-49</v>
      </c>
    </row>
    <row r="1454" spans="1:15" s="32" customFormat="1" ht="15.75" customHeight="1" x14ac:dyDescent="0.2">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c r="N1454" s="32">
        <f t="shared" ca="1" si="44"/>
        <v>67</v>
      </c>
      <c r="O1454" s="32" t="str">
        <f t="shared" ca="1" si="45"/>
        <v>60-69</v>
      </c>
    </row>
    <row r="1455" spans="1:15" s="32" customFormat="1" ht="15.75" customHeight="1" x14ac:dyDescent="0.2">
      <c r="A1455" s="32">
        <v>1453</v>
      </c>
      <c r="B1455" s="38" t="s">
        <v>1861</v>
      </c>
      <c r="D1455" s="38" t="s">
        <v>74</v>
      </c>
      <c r="E1455" s="32">
        <v>54</v>
      </c>
      <c r="F1455" s="51">
        <v>28336</v>
      </c>
      <c r="G1455" s="38" t="s">
        <v>1157</v>
      </c>
      <c r="H1455" s="38" t="s">
        <v>191</v>
      </c>
      <c r="I1455" s="38" t="s">
        <v>131</v>
      </c>
      <c r="J1455" s="38" t="s">
        <v>80</v>
      </c>
      <c r="L1455" s="38" t="s">
        <v>93</v>
      </c>
      <c r="M1455" s="32">
        <v>13</v>
      </c>
      <c r="N1455" s="32">
        <f t="shared" ca="1" si="44"/>
        <v>46</v>
      </c>
      <c r="O1455" s="32" t="str">
        <f t="shared" ca="1" si="45"/>
        <v>40-49</v>
      </c>
    </row>
    <row r="1456" spans="1:15" s="32" customFormat="1" ht="15.75" customHeight="1" x14ac:dyDescent="0.2">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c r="N1456" s="32">
        <f t="shared" ca="1" si="44"/>
        <v>44</v>
      </c>
      <c r="O1456" s="32" t="str">
        <f t="shared" ca="1" si="45"/>
        <v>40-49</v>
      </c>
    </row>
    <row r="1457" spans="1:15" s="32" customFormat="1" ht="15.75" customHeight="1" x14ac:dyDescent="0.2">
      <c r="A1457" s="32">
        <v>1455</v>
      </c>
      <c r="B1457" s="38" t="s">
        <v>7318</v>
      </c>
      <c r="D1457" s="38" t="s">
        <v>100</v>
      </c>
      <c r="E1457" s="32">
        <v>2</v>
      </c>
      <c r="F1457" s="51">
        <v>33811</v>
      </c>
      <c r="G1457" s="38" t="s">
        <v>1825</v>
      </c>
      <c r="H1457" s="38" t="s">
        <v>92</v>
      </c>
      <c r="I1457" s="38" t="s">
        <v>104</v>
      </c>
      <c r="J1457" s="38" t="s">
        <v>80</v>
      </c>
      <c r="K1457" s="32">
        <v>-1</v>
      </c>
      <c r="L1457" s="38" t="s">
        <v>93</v>
      </c>
      <c r="M1457" s="32">
        <v>8</v>
      </c>
      <c r="N1457" s="32">
        <f t="shared" ca="1" si="44"/>
        <v>31</v>
      </c>
      <c r="O1457" s="32" t="str">
        <f t="shared" ca="1" si="45"/>
        <v>30-39</v>
      </c>
    </row>
    <row r="1458" spans="1:15" s="32" customFormat="1" ht="15.75" customHeight="1" x14ac:dyDescent="0.2">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c r="N1458" s="32">
        <f t="shared" ca="1" si="44"/>
        <v>58</v>
      </c>
      <c r="O1458" s="32" t="str">
        <f t="shared" ca="1" si="45"/>
        <v>50-59</v>
      </c>
    </row>
    <row r="1459" spans="1:15" s="32" customFormat="1" ht="15.75" customHeight="1" x14ac:dyDescent="0.2">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c r="N1459" s="32">
        <f t="shared" ca="1" si="44"/>
        <v>45</v>
      </c>
      <c r="O1459" s="32" t="str">
        <f t="shared" ca="1" si="45"/>
        <v>40-49</v>
      </c>
    </row>
    <row r="1460" spans="1:15" s="32" customFormat="1" ht="15.75" customHeight="1" x14ac:dyDescent="0.2">
      <c r="A1460" s="32">
        <v>1458</v>
      </c>
      <c r="B1460" s="38" t="s">
        <v>7323</v>
      </c>
      <c r="C1460" s="38" t="s">
        <v>7324</v>
      </c>
      <c r="D1460" s="38" t="s">
        <v>74</v>
      </c>
      <c r="E1460" s="32">
        <v>40</v>
      </c>
      <c r="F1460" s="51">
        <v>20750</v>
      </c>
      <c r="G1460" s="38" t="s">
        <v>1164</v>
      </c>
      <c r="H1460" s="38" t="s">
        <v>183</v>
      </c>
      <c r="I1460" s="38" t="s">
        <v>104</v>
      </c>
      <c r="J1460" s="38" t="s">
        <v>80</v>
      </c>
      <c r="L1460" s="38" t="s">
        <v>93</v>
      </c>
      <c r="M1460" s="32">
        <v>11</v>
      </c>
      <c r="N1460" s="32">
        <f t="shared" ca="1" si="44"/>
        <v>67</v>
      </c>
      <c r="O1460" s="32" t="str">
        <f t="shared" ca="1" si="45"/>
        <v>60-69</v>
      </c>
    </row>
    <row r="1461" spans="1:15" s="32" customFormat="1" ht="15.75" customHeight="1" x14ac:dyDescent="0.2">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c r="N1461" s="32">
        <f t="shared" ca="1" si="44"/>
        <v>25</v>
      </c>
      <c r="O1461" s="32" t="str">
        <f t="shared" ca="1" si="45"/>
        <v>20-29</v>
      </c>
    </row>
    <row r="1462" spans="1:15" s="32" customFormat="1" ht="15.75" customHeight="1" x14ac:dyDescent="0.2">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c r="N1462" s="32">
        <f t="shared" ca="1" si="44"/>
        <v>50</v>
      </c>
      <c r="O1462" s="32" t="str">
        <f t="shared" ca="1" si="45"/>
        <v>50-59</v>
      </c>
    </row>
    <row r="1463" spans="1:15" s="32" customFormat="1" ht="15.75" customHeight="1" x14ac:dyDescent="0.2">
      <c r="A1463" s="32">
        <v>1461</v>
      </c>
      <c r="B1463" s="38" t="s">
        <v>7328</v>
      </c>
      <c r="C1463" s="38" t="s">
        <v>7329</v>
      </c>
      <c r="D1463" s="38" t="s">
        <v>74</v>
      </c>
      <c r="E1463" s="32">
        <v>71</v>
      </c>
      <c r="F1463" s="51">
        <v>20824</v>
      </c>
      <c r="H1463" s="38" t="s">
        <v>147</v>
      </c>
      <c r="I1463" s="38" t="s">
        <v>79</v>
      </c>
      <c r="J1463" s="38" t="s">
        <v>80</v>
      </c>
      <c r="K1463" s="38" t="s">
        <v>4929</v>
      </c>
      <c r="L1463" s="38" t="s">
        <v>81</v>
      </c>
      <c r="M1463" s="32">
        <v>9</v>
      </c>
      <c r="N1463" s="32">
        <f t="shared" ca="1" si="44"/>
        <v>66</v>
      </c>
      <c r="O1463" s="32" t="str">
        <f t="shared" ca="1" si="45"/>
        <v>60-69</v>
      </c>
    </row>
    <row r="1464" spans="1:15" s="32" customFormat="1" ht="15.75" customHeight="1" x14ac:dyDescent="0.2">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c r="N1464" s="32">
        <f t="shared" ca="1" si="44"/>
        <v>27</v>
      </c>
      <c r="O1464" s="32" t="str">
        <f t="shared" ca="1" si="45"/>
        <v>20-29</v>
      </c>
    </row>
    <row r="1465" spans="1:15" s="32" customFormat="1" ht="15.75" customHeight="1" x14ac:dyDescent="0.2">
      <c r="A1465" s="32">
        <v>1463</v>
      </c>
      <c r="B1465" s="38" t="s">
        <v>7331</v>
      </c>
      <c r="C1465" s="38" t="s">
        <v>7332</v>
      </c>
      <c r="D1465" s="38" t="s">
        <v>74</v>
      </c>
      <c r="E1465" s="32">
        <v>53</v>
      </c>
      <c r="F1465" s="51">
        <v>23850</v>
      </c>
      <c r="G1465" s="38" t="s">
        <v>1297</v>
      </c>
      <c r="H1465" s="38" t="s">
        <v>92</v>
      </c>
      <c r="I1465" s="38" t="s">
        <v>131</v>
      </c>
      <c r="J1465" s="38" t="s">
        <v>80</v>
      </c>
      <c r="L1465" s="38" t="s">
        <v>81</v>
      </c>
      <c r="M1465" s="32">
        <v>18</v>
      </c>
      <c r="N1465" s="32">
        <f t="shared" ca="1" si="44"/>
        <v>58</v>
      </c>
      <c r="O1465" s="32" t="str">
        <f t="shared" ca="1" si="45"/>
        <v>50-59</v>
      </c>
    </row>
    <row r="1466" spans="1:15" s="32" customFormat="1" ht="15.75" customHeight="1" x14ac:dyDescent="0.2">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c r="N1466" s="32">
        <f t="shared" ca="1" si="44"/>
        <v>39</v>
      </c>
      <c r="O1466" s="32" t="str">
        <f t="shared" ca="1" si="45"/>
        <v>30-39</v>
      </c>
    </row>
    <row r="1467" spans="1:15" s="32" customFormat="1" ht="15.75" customHeight="1" x14ac:dyDescent="0.2">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c r="N1467" s="32">
        <f t="shared" ca="1" si="44"/>
        <v>52</v>
      </c>
      <c r="O1467" s="32" t="str">
        <f t="shared" ca="1" si="45"/>
        <v>50-59</v>
      </c>
    </row>
    <row r="1468" spans="1:15" s="32" customFormat="1" ht="15.75" customHeight="1" x14ac:dyDescent="0.2">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c r="N1468" s="32">
        <f t="shared" ca="1" si="44"/>
        <v>25</v>
      </c>
      <c r="O1468" s="32" t="str">
        <f t="shared" ca="1" si="45"/>
        <v>20-29</v>
      </c>
    </row>
    <row r="1469" spans="1:15" s="32" customFormat="1" ht="15.75" customHeight="1" x14ac:dyDescent="0.2">
      <c r="A1469" s="32">
        <v>1467</v>
      </c>
      <c r="B1469" s="38" t="s">
        <v>7339</v>
      </c>
      <c r="C1469" s="38" t="s">
        <v>7340</v>
      </c>
      <c r="D1469" s="38" t="s">
        <v>100</v>
      </c>
      <c r="E1469" s="32">
        <v>1</v>
      </c>
      <c r="F1469" s="51">
        <v>27744</v>
      </c>
      <c r="H1469" s="38" t="s">
        <v>78</v>
      </c>
      <c r="I1469" s="38" t="s">
        <v>79</v>
      </c>
      <c r="J1469" s="38" t="s">
        <v>80</v>
      </c>
      <c r="K1469" s="38" t="s">
        <v>5089</v>
      </c>
      <c r="L1469" s="38" t="s">
        <v>81</v>
      </c>
      <c r="M1469" s="32">
        <v>6</v>
      </c>
      <c r="N1469" s="32">
        <f t="shared" ca="1" si="44"/>
        <v>47</v>
      </c>
      <c r="O1469" s="32" t="str">
        <f t="shared" ca="1" si="45"/>
        <v>40-49</v>
      </c>
    </row>
    <row r="1470" spans="1:15" s="32" customFormat="1" ht="15.75" customHeight="1" x14ac:dyDescent="0.2">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c r="N1470" s="32">
        <f t="shared" ca="1" si="44"/>
        <v>45</v>
      </c>
      <c r="O1470" s="32" t="str">
        <f t="shared" ca="1" si="45"/>
        <v>40-49</v>
      </c>
    </row>
    <row r="1471" spans="1:15" s="32" customFormat="1" ht="15.75" customHeight="1" x14ac:dyDescent="0.2">
      <c r="A1471" s="32">
        <v>1469</v>
      </c>
      <c r="B1471" s="38" t="s">
        <v>7343</v>
      </c>
      <c r="D1471" s="38" t="s">
        <v>74</v>
      </c>
      <c r="E1471" s="32">
        <v>77</v>
      </c>
      <c r="F1471" s="51">
        <v>21000</v>
      </c>
      <c r="G1471" s="38" t="s">
        <v>1696</v>
      </c>
      <c r="H1471" s="38" t="s">
        <v>103</v>
      </c>
      <c r="I1471" s="38" t="s">
        <v>104</v>
      </c>
      <c r="J1471" s="38" t="s">
        <v>80</v>
      </c>
      <c r="L1471" s="38" t="s">
        <v>81</v>
      </c>
      <c r="M1471" s="32">
        <v>14</v>
      </c>
      <c r="N1471" s="32">
        <f t="shared" ca="1" si="44"/>
        <v>66</v>
      </c>
      <c r="O1471" s="32" t="str">
        <f t="shared" ca="1" si="45"/>
        <v>60-69</v>
      </c>
    </row>
    <row r="1472" spans="1:15" s="32" customFormat="1" ht="15.75" customHeight="1" x14ac:dyDescent="0.2">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c r="N1472" s="32">
        <f t="shared" ca="1" si="44"/>
        <v>27</v>
      </c>
      <c r="O1472" s="32" t="str">
        <f t="shared" ca="1" si="45"/>
        <v>20-29</v>
      </c>
    </row>
    <row r="1473" spans="1:15" s="32" customFormat="1" ht="15.75" customHeight="1" x14ac:dyDescent="0.2">
      <c r="A1473" s="32">
        <v>1471</v>
      </c>
      <c r="B1473" s="38" t="s">
        <v>5755</v>
      </c>
      <c r="C1473" s="38" t="s">
        <v>2733</v>
      </c>
      <c r="D1473" s="38" t="s">
        <v>100</v>
      </c>
      <c r="E1473" s="32">
        <v>88</v>
      </c>
      <c r="F1473" s="51">
        <v>28545</v>
      </c>
      <c r="H1473" s="38" t="s">
        <v>103</v>
      </c>
      <c r="I1473" s="38" t="s">
        <v>79</v>
      </c>
      <c r="J1473" s="38" t="s">
        <v>80</v>
      </c>
      <c r="K1473" s="38" t="s">
        <v>4798</v>
      </c>
      <c r="L1473" s="38" t="s">
        <v>93</v>
      </c>
      <c r="M1473" s="32">
        <v>15</v>
      </c>
      <c r="N1473" s="32">
        <f t="shared" ca="1" si="44"/>
        <v>45</v>
      </c>
      <c r="O1473" s="32" t="str">
        <f t="shared" ca="1" si="45"/>
        <v>40-49</v>
      </c>
    </row>
    <row r="1474" spans="1:15" s="32" customFormat="1" ht="15.75" customHeight="1" x14ac:dyDescent="0.2">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c r="N1474" s="32">
        <f t="shared" ca="1" si="44"/>
        <v>59</v>
      </c>
      <c r="O1474" s="32" t="str">
        <f t="shared" ca="1" si="45"/>
        <v>50-59</v>
      </c>
    </row>
    <row r="1475" spans="1:15" s="32" customFormat="1" ht="15.75" customHeight="1" x14ac:dyDescent="0.2">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c r="N1475" s="32">
        <f t="shared" ca="1" si="44"/>
        <v>63</v>
      </c>
      <c r="O1475" s="32" t="str">
        <f t="shared" ca="1" si="45"/>
        <v>60-69</v>
      </c>
    </row>
    <row r="1476" spans="1:15" s="32" customFormat="1" ht="15.75" customHeight="1" x14ac:dyDescent="0.2">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c r="N1476" s="32">
        <f t="shared" ref="N1476:N1539" ca="1" si="46">DATEDIF(F1476, TODAY(), "Y")</f>
        <v>37</v>
      </c>
      <c r="O1476" s="32" t="str">
        <f t="shared" ref="O1476:O1539" ca="1" si="47">IF(AND(N1476&gt;=20,N1476&lt;=29),"20-29",
IF(AND(N1476&gt;=30,N1476&lt;=39),"30-39",
IF(AND(N1476&gt;=40,N1476&lt;=49),"40-49",
IF(AND(N1476&gt;=50,N1476&lt;=59),"50-59",
IF(AND(N1476&gt;=60,N1476&lt;=69),"60-69",
IF(AND(N1476&gt;=70,N1476&lt;=79),"70-79",
IF(AND(N1476&gt;=80,N1476&lt;=89),"80-89",
IF(AND(N1476&gt;=90,N1476&lt;=99),"90-99",
IF(AND(N1476&gt;=100,N1476&lt;=109),"100-109",IF(AND(N1476&gt;=110,N1476&lt;=119),"110-119",IF(AND(N1476&gt;=120,N1476&lt;=129),"120-129")))))))))))</f>
        <v>30-39</v>
      </c>
    </row>
    <row r="1477" spans="1:15" s="32" customFormat="1" ht="15.75" customHeight="1" x14ac:dyDescent="0.2">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c r="N1477" s="32">
        <f t="shared" ca="1" si="46"/>
        <v>38</v>
      </c>
      <c r="O1477" s="32" t="str">
        <f t="shared" ca="1" si="47"/>
        <v>30-39</v>
      </c>
    </row>
    <row r="1478" spans="1:15" s="32" customFormat="1" ht="15.75" customHeight="1" x14ac:dyDescent="0.2">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c r="N1478" s="32">
        <f t="shared" ca="1" si="46"/>
        <v>36</v>
      </c>
      <c r="O1478" s="32" t="str">
        <f t="shared" ca="1" si="47"/>
        <v>30-39</v>
      </c>
    </row>
    <row r="1479" spans="1:15" s="32" customFormat="1" ht="15.75" customHeight="1" x14ac:dyDescent="0.2">
      <c r="A1479" s="32">
        <v>1477</v>
      </c>
      <c r="B1479" s="38" t="s">
        <v>7353</v>
      </c>
      <c r="C1479" s="38" t="s">
        <v>7354</v>
      </c>
      <c r="D1479" s="38" t="s">
        <v>473</v>
      </c>
      <c r="E1479" s="32">
        <v>42</v>
      </c>
      <c r="G1479" s="38" t="s">
        <v>217</v>
      </c>
      <c r="H1479" s="38" t="s">
        <v>103</v>
      </c>
      <c r="I1479" s="38" t="s">
        <v>79</v>
      </c>
      <c r="J1479" s="38" t="s">
        <v>80</v>
      </c>
      <c r="L1479" s="38" t="s">
        <v>81</v>
      </c>
      <c r="N1479" s="32">
        <f t="shared" ca="1" si="46"/>
        <v>123</v>
      </c>
      <c r="O1479" s="32" t="str">
        <f t="shared" ca="1" si="47"/>
        <v>120-129</v>
      </c>
    </row>
    <row r="1480" spans="1:15" s="32" customFormat="1" ht="15.75" customHeight="1" x14ac:dyDescent="0.2">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c r="N1480" s="32">
        <f t="shared" ca="1" si="46"/>
        <v>30</v>
      </c>
      <c r="O1480" s="32" t="str">
        <f t="shared" ca="1" si="47"/>
        <v>30-39</v>
      </c>
    </row>
    <row r="1481" spans="1:15" s="32" customFormat="1" ht="15.75" customHeight="1" x14ac:dyDescent="0.2">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c r="N1481" s="32">
        <f t="shared" ca="1" si="46"/>
        <v>46</v>
      </c>
      <c r="O1481" s="32" t="str">
        <f t="shared" ca="1" si="47"/>
        <v>40-49</v>
      </c>
    </row>
    <row r="1482" spans="1:15" s="32" customFormat="1" ht="15.75" customHeight="1" x14ac:dyDescent="0.2">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c r="N1482" s="32">
        <f t="shared" ca="1" si="46"/>
        <v>28</v>
      </c>
      <c r="O1482" s="32" t="str">
        <f t="shared" ca="1" si="47"/>
        <v>20-29</v>
      </c>
    </row>
    <row r="1483" spans="1:15" s="32" customFormat="1" ht="15.75" customHeight="1" x14ac:dyDescent="0.2">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c r="N1483" s="32">
        <f t="shared" ca="1" si="46"/>
        <v>47</v>
      </c>
      <c r="O1483" s="32" t="str">
        <f t="shared" ca="1" si="47"/>
        <v>40-49</v>
      </c>
    </row>
    <row r="1484" spans="1:15" s="32" customFormat="1" ht="15.75" customHeight="1" x14ac:dyDescent="0.2">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c r="N1484" s="32">
        <f t="shared" ca="1" si="46"/>
        <v>44</v>
      </c>
      <c r="O1484" s="32" t="str">
        <f t="shared" ca="1" si="47"/>
        <v>40-49</v>
      </c>
    </row>
    <row r="1485" spans="1:15" s="32" customFormat="1" ht="15.75" customHeight="1" x14ac:dyDescent="0.2">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c r="N1485" s="32">
        <f t="shared" ca="1" si="46"/>
        <v>51</v>
      </c>
      <c r="O1485" s="32" t="str">
        <f t="shared" ca="1" si="47"/>
        <v>50-59</v>
      </c>
    </row>
    <row r="1486" spans="1:15" s="32" customFormat="1" ht="15.75" customHeight="1" x14ac:dyDescent="0.2">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c r="N1486" s="32">
        <f t="shared" ca="1" si="46"/>
        <v>37</v>
      </c>
      <c r="O1486" s="32" t="str">
        <f t="shared" ca="1" si="47"/>
        <v>30-39</v>
      </c>
    </row>
    <row r="1487" spans="1:15" s="32" customFormat="1" ht="15.75" customHeight="1" x14ac:dyDescent="0.2">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c r="N1487" s="32">
        <f t="shared" ca="1" si="46"/>
        <v>54</v>
      </c>
      <c r="O1487" s="32" t="str">
        <f t="shared" ca="1" si="47"/>
        <v>50-59</v>
      </c>
    </row>
    <row r="1488" spans="1:15" s="32" customFormat="1" ht="15.75" customHeight="1" x14ac:dyDescent="0.2">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c r="N1488" s="32">
        <f t="shared" ca="1" si="46"/>
        <v>45</v>
      </c>
      <c r="O1488" s="32" t="str">
        <f t="shared" ca="1" si="47"/>
        <v>40-49</v>
      </c>
    </row>
    <row r="1489" spans="1:15" s="32" customFormat="1" ht="15.75" customHeight="1" x14ac:dyDescent="0.2">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c r="N1489" s="32">
        <f t="shared" ca="1" si="46"/>
        <v>44</v>
      </c>
      <c r="O1489" s="32" t="str">
        <f t="shared" ca="1" si="47"/>
        <v>40-49</v>
      </c>
    </row>
    <row r="1490" spans="1:15" s="32" customFormat="1" ht="15.75" customHeight="1" x14ac:dyDescent="0.2">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c r="N1490" s="32">
        <f t="shared" ca="1" si="46"/>
        <v>37</v>
      </c>
      <c r="O1490" s="32" t="str">
        <f t="shared" ca="1" si="47"/>
        <v>30-39</v>
      </c>
    </row>
    <row r="1491" spans="1:15" s="32" customFormat="1" ht="15.75" customHeight="1" x14ac:dyDescent="0.2">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c r="N1491" s="32">
        <f t="shared" ca="1" si="46"/>
        <v>30</v>
      </c>
      <c r="O1491" s="32" t="str">
        <f t="shared" ca="1" si="47"/>
        <v>30-39</v>
      </c>
    </row>
    <row r="1492" spans="1:15" s="32" customFormat="1" ht="15.75" customHeight="1" x14ac:dyDescent="0.2">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c r="N1492" s="32">
        <f t="shared" ca="1" si="46"/>
        <v>53</v>
      </c>
      <c r="O1492" s="32" t="str">
        <f t="shared" ca="1" si="47"/>
        <v>50-59</v>
      </c>
    </row>
    <row r="1493" spans="1:15" s="32" customFormat="1" ht="15.75" customHeight="1" x14ac:dyDescent="0.2">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c r="N1493" s="32">
        <f t="shared" ca="1" si="46"/>
        <v>26</v>
      </c>
      <c r="O1493" s="32" t="str">
        <f t="shared" ca="1" si="47"/>
        <v>20-29</v>
      </c>
    </row>
    <row r="1494" spans="1:15" s="32" customFormat="1" ht="15.75" customHeight="1" x14ac:dyDescent="0.2">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c r="N1494" s="32">
        <f t="shared" ca="1" si="46"/>
        <v>43</v>
      </c>
      <c r="O1494" s="32" t="str">
        <f t="shared" ca="1" si="47"/>
        <v>40-49</v>
      </c>
    </row>
    <row r="1495" spans="1:15" s="32" customFormat="1" ht="15.75" customHeight="1" x14ac:dyDescent="0.2">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c r="N1495" s="32">
        <f t="shared" ca="1" si="46"/>
        <v>36</v>
      </c>
      <c r="O1495" s="32" t="str">
        <f t="shared" ca="1" si="47"/>
        <v>30-39</v>
      </c>
    </row>
    <row r="1496" spans="1:15" s="32" customFormat="1" ht="15.75" customHeight="1" x14ac:dyDescent="0.2">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c r="N1496" s="32">
        <f t="shared" ca="1" si="46"/>
        <v>37</v>
      </c>
      <c r="O1496" s="32" t="str">
        <f t="shared" ca="1" si="47"/>
        <v>30-39</v>
      </c>
    </row>
    <row r="1497" spans="1:15" s="32" customFormat="1" ht="15.75" customHeight="1" x14ac:dyDescent="0.2">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c r="N1497" s="32">
        <f t="shared" ca="1" si="46"/>
        <v>34</v>
      </c>
      <c r="O1497" s="32" t="str">
        <f t="shared" ca="1" si="47"/>
        <v>30-39</v>
      </c>
    </row>
    <row r="1498" spans="1:15" s="32" customFormat="1" ht="15.75" customHeight="1" x14ac:dyDescent="0.2">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c r="N1498" s="32">
        <f t="shared" ca="1" si="46"/>
        <v>25</v>
      </c>
      <c r="O1498" s="32" t="str">
        <f t="shared" ca="1" si="47"/>
        <v>20-29</v>
      </c>
    </row>
    <row r="1499" spans="1:15" s="32" customFormat="1" ht="15.75" customHeight="1" x14ac:dyDescent="0.2">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c r="N1499" s="32">
        <f t="shared" ca="1" si="46"/>
        <v>49</v>
      </c>
      <c r="O1499" s="32" t="str">
        <f t="shared" ca="1" si="47"/>
        <v>40-49</v>
      </c>
    </row>
    <row r="1500" spans="1:15" s="32" customFormat="1" ht="15.75" customHeight="1" x14ac:dyDescent="0.2">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c r="N1500" s="32">
        <f t="shared" ca="1" si="46"/>
        <v>34</v>
      </c>
      <c r="O1500" s="32" t="str">
        <f t="shared" ca="1" si="47"/>
        <v>30-39</v>
      </c>
    </row>
    <row r="1501" spans="1:15" s="32" customFormat="1" ht="15.75" customHeight="1" x14ac:dyDescent="0.2">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c r="N1501" s="32">
        <f t="shared" ca="1" si="46"/>
        <v>50</v>
      </c>
      <c r="O1501" s="32" t="str">
        <f t="shared" ca="1" si="47"/>
        <v>50-59</v>
      </c>
    </row>
    <row r="1502" spans="1:15" s="32" customFormat="1" ht="15.75" customHeight="1" x14ac:dyDescent="0.2">
      <c r="A1502" s="32">
        <v>1500</v>
      </c>
      <c r="B1502" s="38" t="s">
        <v>7393</v>
      </c>
      <c r="C1502" s="38" t="s">
        <v>7394</v>
      </c>
      <c r="D1502" s="38" t="s">
        <v>100</v>
      </c>
      <c r="E1502" s="32">
        <v>82</v>
      </c>
      <c r="F1502" s="51">
        <v>21939</v>
      </c>
      <c r="H1502" s="38" t="s">
        <v>250</v>
      </c>
      <c r="I1502" s="38" t="s">
        <v>79</v>
      </c>
      <c r="J1502" s="38" t="s">
        <v>80</v>
      </c>
      <c r="K1502" s="38" t="s">
        <v>4788</v>
      </c>
      <c r="L1502" s="38" t="s">
        <v>93</v>
      </c>
      <c r="M1502" s="32">
        <v>9</v>
      </c>
      <c r="N1502" s="32">
        <f t="shared" ca="1" si="46"/>
        <v>63</v>
      </c>
      <c r="O1502" s="32" t="str">
        <f t="shared" ca="1" si="47"/>
        <v>60-69</v>
      </c>
    </row>
    <row r="1503" spans="1:15" s="32" customFormat="1" ht="15.75" customHeight="1" x14ac:dyDescent="0.2">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c r="N1503" s="32">
        <f t="shared" ca="1" si="46"/>
        <v>50</v>
      </c>
      <c r="O1503" s="32" t="str">
        <f t="shared" ca="1" si="47"/>
        <v>50-59</v>
      </c>
    </row>
    <row r="1504" spans="1:15" s="32" customFormat="1" ht="15.75" customHeight="1" x14ac:dyDescent="0.2">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c r="N1504" s="32">
        <f t="shared" ca="1" si="46"/>
        <v>33</v>
      </c>
      <c r="O1504" s="32" t="str">
        <f t="shared" ca="1" si="47"/>
        <v>30-39</v>
      </c>
    </row>
    <row r="1505" spans="1:15" s="32" customFormat="1" ht="15.75" customHeight="1" x14ac:dyDescent="0.2">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c r="N1505" s="32">
        <f t="shared" ca="1" si="46"/>
        <v>55</v>
      </c>
      <c r="O1505" s="32" t="str">
        <f t="shared" ca="1" si="47"/>
        <v>50-59</v>
      </c>
    </row>
    <row r="1506" spans="1:15" s="32" customFormat="1" ht="15.75" customHeight="1" x14ac:dyDescent="0.2">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c r="N1506" s="32">
        <f t="shared" ca="1" si="46"/>
        <v>48</v>
      </c>
      <c r="O1506" s="32" t="str">
        <f t="shared" ca="1" si="47"/>
        <v>40-49</v>
      </c>
    </row>
    <row r="1507" spans="1:15" s="32" customFormat="1" ht="15.75" customHeight="1" x14ac:dyDescent="0.2">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c r="N1507" s="32">
        <f t="shared" ca="1" si="46"/>
        <v>30</v>
      </c>
      <c r="O1507" s="32" t="str">
        <f t="shared" ca="1" si="47"/>
        <v>30-39</v>
      </c>
    </row>
    <row r="1508" spans="1:15" s="32" customFormat="1" ht="15.75" customHeight="1" x14ac:dyDescent="0.2">
      <c r="A1508" s="32">
        <v>1506</v>
      </c>
      <c r="B1508" s="38" t="s">
        <v>6510</v>
      </c>
      <c r="C1508" s="38" t="s">
        <v>7402</v>
      </c>
      <c r="D1508" s="38" t="s">
        <v>74</v>
      </c>
      <c r="E1508" s="32">
        <v>21</v>
      </c>
      <c r="F1508" s="51">
        <v>21237</v>
      </c>
      <c r="H1508" s="38" t="s">
        <v>92</v>
      </c>
      <c r="I1508" s="38" t="s">
        <v>79</v>
      </c>
      <c r="J1508" s="38" t="s">
        <v>80</v>
      </c>
      <c r="K1508" s="38" t="s">
        <v>4985</v>
      </c>
      <c r="L1508" s="38" t="s">
        <v>93</v>
      </c>
      <c r="M1508" s="32">
        <v>17</v>
      </c>
      <c r="N1508" s="32">
        <f t="shared" ca="1" si="46"/>
        <v>65</v>
      </c>
      <c r="O1508" s="32" t="str">
        <f t="shared" ca="1" si="47"/>
        <v>60-69</v>
      </c>
    </row>
    <row r="1509" spans="1:15" s="32" customFormat="1" ht="15.75" customHeight="1" x14ac:dyDescent="0.2">
      <c r="A1509" s="32">
        <v>1507</v>
      </c>
      <c r="B1509" s="38" t="s">
        <v>7403</v>
      </c>
      <c r="C1509" s="38" t="s">
        <v>7404</v>
      </c>
      <c r="D1509" s="38" t="s">
        <v>74</v>
      </c>
      <c r="E1509" s="32">
        <v>97</v>
      </c>
      <c r="F1509" s="51">
        <v>28439</v>
      </c>
      <c r="H1509" s="38" t="s">
        <v>78</v>
      </c>
      <c r="I1509" s="38" t="s">
        <v>131</v>
      </c>
      <c r="J1509" s="38" t="s">
        <v>80</v>
      </c>
      <c r="K1509" s="38" t="s">
        <v>4884</v>
      </c>
      <c r="L1509" s="38" t="s">
        <v>81</v>
      </c>
      <c r="M1509" s="32">
        <v>22</v>
      </c>
      <c r="N1509" s="32">
        <f t="shared" ca="1" si="46"/>
        <v>45</v>
      </c>
      <c r="O1509" s="32" t="str">
        <f t="shared" ca="1" si="47"/>
        <v>40-49</v>
      </c>
    </row>
    <row r="1510" spans="1:15" s="32" customFormat="1" ht="15.75" customHeight="1" x14ac:dyDescent="0.2">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c r="N1510" s="32">
        <f t="shared" ca="1" si="46"/>
        <v>37</v>
      </c>
      <c r="O1510" s="32" t="str">
        <f t="shared" ca="1" si="47"/>
        <v>30-39</v>
      </c>
    </row>
    <row r="1511" spans="1:15" s="32" customFormat="1" ht="15.75" customHeight="1" x14ac:dyDescent="0.2">
      <c r="A1511" s="32">
        <v>1509</v>
      </c>
      <c r="B1511" s="38" t="s">
        <v>7407</v>
      </c>
      <c r="C1511" s="38" t="s">
        <v>7408</v>
      </c>
      <c r="D1511" s="38" t="s">
        <v>473</v>
      </c>
      <c r="E1511" s="32">
        <v>10</v>
      </c>
      <c r="G1511" s="38" t="s">
        <v>1157</v>
      </c>
      <c r="H1511" s="38" t="s">
        <v>161</v>
      </c>
      <c r="I1511" s="38" t="s">
        <v>131</v>
      </c>
      <c r="J1511" s="38" t="s">
        <v>80</v>
      </c>
      <c r="L1511" s="38" t="s">
        <v>81</v>
      </c>
      <c r="N1511" s="32">
        <f t="shared" ca="1" si="46"/>
        <v>123</v>
      </c>
      <c r="O1511" s="32" t="str">
        <f t="shared" ca="1" si="47"/>
        <v>120-129</v>
      </c>
    </row>
    <row r="1512" spans="1:15" s="32" customFormat="1" ht="15.75" customHeight="1" x14ac:dyDescent="0.2">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c r="N1512" s="32">
        <f t="shared" ca="1" si="46"/>
        <v>64</v>
      </c>
      <c r="O1512" s="32" t="str">
        <f t="shared" ca="1" si="47"/>
        <v>60-69</v>
      </c>
    </row>
    <row r="1513" spans="1:15" s="32" customFormat="1" ht="15.75" customHeight="1" x14ac:dyDescent="0.2">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c r="N1513" s="32">
        <f t="shared" ca="1" si="46"/>
        <v>33</v>
      </c>
      <c r="O1513" s="32" t="str">
        <f t="shared" ca="1" si="47"/>
        <v>30-39</v>
      </c>
    </row>
    <row r="1514" spans="1:15" s="32" customFormat="1" ht="15.75" customHeight="1" x14ac:dyDescent="0.2">
      <c r="A1514" s="32">
        <v>1512</v>
      </c>
      <c r="B1514" s="38" t="s">
        <v>7412</v>
      </c>
      <c r="D1514" s="38" t="s">
        <v>74</v>
      </c>
      <c r="E1514" s="32">
        <v>89</v>
      </c>
      <c r="F1514" s="51">
        <v>28955</v>
      </c>
      <c r="G1514" s="38" t="s">
        <v>670</v>
      </c>
      <c r="H1514" s="38" t="s">
        <v>250</v>
      </c>
      <c r="I1514" s="38" t="s">
        <v>131</v>
      </c>
      <c r="J1514" s="38" t="s">
        <v>80</v>
      </c>
      <c r="K1514" s="38" t="s">
        <v>5513</v>
      </c>
      <c r="L1514" s="38" t="s">
        <v>93</v>
      </c>
      <c r="M1514" s="32">
        <v>4</v>
      </c>
      <c r="N1514" s="32">
        <f t="shared" ca="1" si="46"/>
        <v>44</v>
      </c>
      <c r="O1514" s="32" t="str">
        <f t="shared" ca="1" si="47"/>
        <v>40-49</v>
      </c>
    </row>
    <row r="1515" spans="1:15" s="32" customFormat="1" ht="15.75" customHeight="1" x14ac:dyDescent="0.2">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c r="N1515" s="32">
        <f t="shared" ca="1" si="46"/>
        <v>53</v>
      </c>
      <c r="O1515" s="32" t="str">
        <f t="shared" ca="1" si="47"/>
        <v>50-59</v>
      </c>
    </row>
    <row r="1516" spans="1:15" s="32" customFormat="1" ht="15.75" customHeight="1" x14ac:dyDescent="0.2">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c r="N1516" s="32">
        <f t="shared" ca="1" si="46"/>
        <v>61</v>
      </c>
      <c r="O1516" s="32" t="str">
        <f t="shared" ca="1" si="47"/>
        <v>60-69</v>
      </c>
    </row>
    <row r="1517" spans="1:15" s="32" customFormat="1" ht="15.75" customHeight="1" x14ac:dyDescent="0.2">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c r="N1517" s="32">
        <f t="shared" ca="1" si="46"/>
        <v>33</v>
      </c>
      <c r="O1517" s="32" t="str">
        <f t="shared" ca="1" si="47"/>
        <v>30-39</v>
      </c>
    </row>
    <row r="1518" spans="1:15" s="32" customFormat="1" ht="15.75" customHeight="1" x14ac:dyDescent="0.2">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c r="N1518" s="32">
        <f t="shared" ca="1" si="46"/>
        <v>56</v>
      </c>
      <c r="O1518" s="32" t="str">
        <f t="shared" ca="1" si="47"/>
        <v>50-59</v>
      </c>
    </row>
    <row r="1519" spans="1:15" s="32" customFormat="1" ht="15.75" customHeight="1" x14ac:dyDescent="0.2">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c r="N1519" s="32">
        <f t="shared" ca="1" si="46"/>
        <v>36</v>
      </c>
      <c r="O1519" s="32" t="str">
        <f t="shared" ca="1" si="47"/>
        <v>30-39</v>
      </c>
    </row>
    <row r="1520" spans="1:15" s="32" customFormat="1" ht="15.75" customHeight="1" x14ac:dyDescent="0.2">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c r="N1520" s="32">
        <f t="shared" ca="1" si="46"/>
        <v>52</v>
      </c>
      <c r="O1520" s="32" t="str">
        <f t="shared" ca="1" si="47"/>
        <v>50-59</v>
      </c>
    </row>
    <row r="1521" spans="1:15" s="32" customFormat="1" ht="15.75" customHeight="1" x14ac:dyDescent="0.2">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c r="N1521" s="32">
        <f t="shared" ca="1" si="46"/>
        <v>21</v>
      </c>
      <c r="O1521" s="32" t="str">
        <f t="shared" ca="1" si="47"/>
        <v>20-29</v>
      </c>
    </row>
    <row r="1522" spans="1:15" s="32" customFormat="1" ht="15.75" customHeight="1" x14ac:dyDescent="0.2">
      <c r="A1522" s="32">
        <v>1520</v>
      </c>
      <c r="B1522" s="38" t="s">
        <v>7426</v>
      </c>
      <c r="C1522" s="38" t="s">
        <v>7427</v>
      </c>
      <c r="D1522" s="38" t="s">
        <v>74</v>
      </c>
      <c r="E1522" s="32">
        <v>95</v>
      </c>
      <c r="F1522" s="51">
        <v>24064</v>
      </c>
      <c r="H1522" s="38" t="s">
        <v>147</v>
      </c>
      <c r="I1522" s="38" t="s">
        <v>79</v>
      </c>
      <c r="J1522" s="38" t="s">
        <v>80</v>
      </c>
      <c r="K1522" s="38" t="s">
        <v>5453</v>
      </c>
      <c r="L1522" s="38" t="s">
        <v>93</v>
      </c>
      <c r="M1522" s="32">
        <v>19</v>
      </c>
      <c r="N1522" s="32">
        <f t="shared" ca="1" si="46"/>
        <v>57</v>
      </c>
      <c r="O1522" s="32" t="str">
        <f t="shared" ca="1" si="47"/>
        <v>50-59</v>
      </c>
    </row>
    <row r="1523" spans="1:15" s="32" customFormat="1" ht="15.75" customHeight="1" x14ac:dyDescent="0.2">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c r="N1523" s="32">
        <f t="shared" ca="1" si="46"/>
        <v>27</v>
      </c>
      <c r="O1523" s="32" t="str">
        <f t="shared" ca="1" si="47"/>
        <v>20-29</v>
      </c>
    </row>
    <row r="1524" spans="1:15" s="32" customFormat="1" ht="15.75" customHeight="1" x14ac:dyDescent="0.2">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c r="N1524" s="32">
        <f t="shared" ca="1" si="46"/>
        <v>29</v>
      </c>
      <c r="O1524" s="32" t="str">
        <f t="shared" ca="1" si="47"/>
        <v>20-29</v>
      </c>
    </row>
    <row r="1525" spans="1:15" s="32" customFormat="1" ht="15.75" customHeight="1" x14ac:dyDescent="0.2">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c r="N1525" s="32">
        <f t="shared" ca="1" si="46"/>
        <v>64</v>
      </c>
      <c r="O1525" s="32" t="str">
        <f t="shared" ca="1" si="47"/>
        <v>60-69</v>
      </c>
    </row>
    <row r="1526" spans="1:15" s="32" customFormat="1" ht="15.75" customHeight="1" x14ac:dyDescent="0.2">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c r="N1526" s="32">
        <f t="shared" ca="1" si="46"/>
        <v>48</v>
      </c>
      <c r="O1526" s="32" t="str">
        <f t="shared" ca="1" si="47"/>
        <v>40-49</v>
      </c>
    </row>
    <row r="1527" spans="1:15" s="32" customFormat="1" ht="15.75" customHeight="1" x14ac:dyDescent="0.2">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c r="N1527" s="32">
        <f t="shared" ca="1" si="46"/>
        <v>57</v>
      </c>
      <c r="O1527" s="32" t="str">
        <f t="shared" ca="1" si="47"/>
        <v>50-59</v>
      </c>
    </row>
    <row r="1528" spans="1:15" s="32" customFormat="1" ht="15.75" customHeight="1" x14ac:dyDescent="0.2">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c r="N1528" s="32">
        <f t="shared" ca="1" si="46"/>
        <v>58</v>
      </c>
      <c r="O1528" s="32" t="str">
        <f t="shared" ca="1" si="47"/>
        <v>50-59</v>
      </c>
    </row>
    <row r="1529" spans="1:15" s="32" customFormat="1" ht="15.75" customHeight="1" x14ac:dyDescent="0.2">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c r="N1529" s="32">
        <f t="shared" ca="1" si="46"/>
        <v>26</v>
      </c>
      <c r="O1529" s="32" t="str">
        <f t="shared" ca="1" si="47"/>
        <v>20-29</v>
      </c>
    </row>
    <row r="1530" spans="1:15" s="32" customFormat="1" ht="15.75" customHeight="1" x14ac:dyDescent="0.2">
      <c r="A1530" s="32">
        <v>1528</v>
      </c>
      <c r="B1530" s="38" t="s">
        <v>7437</v>
      </c>
      <c r="C1530" s="38" t="s">
        <v>7438</v>
      </c>
      <c r="D1530" s="38" t="s">
        <v>100</v>
      </c>
      <c r="E1530" s="32">
        <v>78</v>
      </c>
      <c r="F1530" s="51">
        <v>30682</v>
      </c>
      <c r="H1530" s="38" t="s">
        <v>78</v>
      </c>
      <c r="I1530" s="38" t="s">
        <v>131</v>
      </c>
      <c r="J1530" s="38" t="s">
        <v>80</v>
      </c>
      <c r="L1530" s="38" t="s">
        <v>93</v>
      </c>
      <c r="M1530" s="32">
        <v>3</v>
      </c>
      <c r="N1530" s="32">
        <f t="shared" ca="1" si="46"/>
        <v>39</v>
      </c>
      <c r="O1530" s="32" t="str">
        <f t="shared" ca="1" si="47"/>
        <v>30-39</v>
      </c>
    </row>
    <row r="1531" spans="1:15" s="32" customFormat="1" ht="15.75" customHeight="1" x14ac:dyDescent="0.2">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c r="N1531" s="32">
        <f t="shared" ca="1" si="46"/>
        <v>37</v>
      </c>
      <c r="O1531" s="32" t="str">
        <f t="shared" ca="1" si="47"/>
        <v>30-39</v>
      </c>
    </row>
    <row r="1532" spans="1:15" s="32" customFormat="1" ht="15.75" customHeight="1" x14ac:dyDescent="0.2">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c r="N1532" s="32">
        <f t="shared" ca="1" si="46"/>
        <v>47</v>
      </c>
      <c r="O1532" s="32" t="str">
        <f t="shared" ca="1" si="47"/>
        <v>40-49</v>
      </c>
    </row>
    <row r="1533" spans="1:15" s="32" customFormat="1" ht="15.75" customHeight="1" x14ac:dyDescent="0.2">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c r="N1533" s="32">
        <f t="shared" ca="1" si="46"/>
        <v>57</v>
      </c>
      <c r="O1533" s="32" t="str">
        <f t="shared" ca="1" si="47"/>
        <v>50-59</v>
      </c>
    </row>
    <row r="1534" spans="1:15" s="32" customFormat="1" ht="15.75" customHeight="1" x14ac:dyDescent="0.2">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c r="N1534" s="32">
        <f t="shared" ca="1" si="46"/>
        <v>51</v>
      </c>
      <c r="O1534" s="32" t="str">
        <f t="shared" ca="1" si="47"/>
        <v>50-59</v>
      </c>
    </row>
    <row r="1535" spans="1:15" s="32" customFormat="1" ht="15.75" customHeight="1" x14ac:dyDescent="0.2">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c r="N1535" s="32">
        <f t="shared" ca="1" si="46"/>
        <v>46</v>
      </c>
      <c r="O1535" s="32" t="str">
        <f t="shared" ca="1" si="47"/>
        <v>40-49</v>
      </c>
    </row>
    <row r="1536" spans="1:15" s="32" customFormat="1" ht="15.75" customHeight="1" x14ac:dyDescent="0.2">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c r="N1536" s="32">
        <f t="shared" ca="1" si="46"/>
        <v>24</v>
      </c>
      <c r="O1536" s="32" t="str">
        <f t="shared" ca="1" si="47"/>
        <v>20-29</v>
      </c>
    </row>
    <row r="1537" spans="1:15" s="32" customFormat="1" ht="15.75" customHeight="1" x14ac:dyDescent="0.2">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c r="N1537" s="32">
        <f t="shared" ca="1" si="46"/>
        <v>26</v>
      </c>
      <c r="O1537" s="32" t="str">
        <f t="shared" ca="1" si="47"/>
        <v>20-29</v>
      </c>
    </row>
    <row r="1538" spans="1:15" s="32" customFormat="1" ht="15.75" customHeight="1" x14ac:dyDescent="0.2">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c r="N1538" s="32">
        <f t="shared" ca="1" si="46"/>
        <v>44</v>
      </c>
      <c r="O1538" s="32" t="str">
        <f t="shared" ca="1" si="47"/>
        <v>40-49</v>
      </c>
    </row>
    <row r="1539" spans="1:15" s="32" customFormat="1" ht="15.75" customHeight="1" x14ac:dyDescent="0.2">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c r="N1539" s="32">
        <f t="shared" ca="1" si="46"/>
        <v>53</v>
      </c>
      <c r="O1539" s="32" t="str">
        <f t="shared" ca="1" si="47"/>
        <v>50-59</v>
      </c>
    </row>
    <row r="1540" spans="1:15" s="32" customFormat="1" ht="15.75" customHeight="1" x14ac:dyDescent="0.2">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c r="N1540" s="32">
        <f t="shared" ref="N1540:N1603" ca="1" si="48">DATEDIF(F1540, TODAY(), "Y")</f>
        <v>34</v>
      </c>
      <c r="O1540" s="32" t="str">
        <f t="shared" ref="O1540:O1603" ca="1" si="49">IF(AND(N1540&gt;=20,N1540&lt;=29),"20-29",
IF(AND(N1540&gt;=30,N1540&lt;=39),"30-39",
IF(AND(N1540&gt;=40,N1540&lt;=49),"40-49",
IF(AND(N1540&gt;=50,N1540&lt;=59),"50-59",
IF(AND(N1540&gt;=60,N1540&lt;=69),"60-69",
IF(AND(N1540&gt;=70,N1540&lt;=79),"70-79",
IF(AND(N1540&gt;=80,N1540&lt;=89),"80-89",
IF(AND(N1540&gt;=90,N1540&lt;=99),"90-99",
IF(AND(N1540&gt;=100,N1540&lt;=109),"100-109",IF(AND(N1540&gt;=110,N1540&lt;=119),"110-119",IF(AND(N1540&gt;=120,N1540&lt;=129),"120-129")))))))))))</f>
        <v>30-39</v>
      </c>
    </row>
    <row r="1541" spans="1:15" s="32" customFormat="1" ht="15.75" customHeight="1" x14ac:dyDescent="0.2">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c r="N1541" s="32">
        <f t="shared" ca="1" si="48"/>
        <v>45</v>
      </c>
      <c r="O1541" s="32" t="str">
        <f t="shared" ca="1" si="49"/>
        <v>40-49</v>
      </c>
    </row>
    <row r="1542" spans="1:15" s="32" customFormat="1" ht="15.75" customHeight="1" x14ac:dyDescent="0.2">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c r="N1542" s="32">
        <f t="shared" ca="1" si="48"/>
        <v>61</v>
      </c>
      <c r="O1542" s="32" t="str">
        <f t="shared" ca="1" si="49"/>
        <v>60-69</v>
      </c>
    </row>
    <row r="1543" spans="1:15" s="32" customFormat="1" ht="15.75" customHeight="1" x14ac:dyDescent="0.2">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c r="N1543" s="32">
        <f t="shared" ca="1" si="48"/>
        <v>68</v>
      </c>
      <c r="O1543" s="32" t="str">
        <f t="shared" ca="1" si="49"/>
        <v>60-69</v>
      </c>
    </row>
    <row r="1544" spans="1:15" s="32" customFormat="1" ht="15.75" customHeight="1" x14ac:dyDescent="0.2">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c r="N1544" s="32">
        <f t="shared" ca="1" si="48"/>
        <v>45</v>
      </c>
      <c r="O1544" s="32" t="str">
        <f t="shared" ca="1" si="49"/>
        <v>40-49</v>
      </c>
    </row>
    <row r="1545" spans="1:15" s="32" customFormat="1" ht="15.75" customHeight="1" x14ac:dyDescent="0.2">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c r="N1545" s="32">
        <f t="shared" ca="1" si="48"/>
        <v>30</v>
      </c>
      <c r="O1545" s="32" t="str">
        <f t="shared" ca="1" si="49"/>
        <v>30-39</v>
      </c>
    </row>
    <row r="1546" spans="1:15" s="32" customFormat="1" ht="15.75" customHeight="1" x14ac:dyDescent="0.2">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c r="N1546" s="32">
        <f t="shared" ca="1" si="48"/>
        <v>60</v>
      </c>
      <c r="O1546" s="32" t="str">
        <f t="shared" ca="1" si="49"/>
        <v>60-69</v>
      </c>
    </row>
    <row r="1547" spans="1:15" s="32" customFormat="1" ht="15.75" customHeight="1" x14ac:dyDescent="0.2">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c r="N1547" s="32">
        <f t="shared" ca="1" si="48"/>
        <v>46</v>
      </c>
      <c r="O1547" s="32" t="str">
        <f t="shared" ca="1" si="49"/>
        <v>40-49</v>
      </c>
    </row>
    <row r="1548" spans="1:15" s="32" customFormat="1" ht="15.75" customHeight="1" x14ac:dyDescent="0.2">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c r="N1548" s="32">
        <f t="shared" ca="1" si="48"/>
        <v>67</v>
      </c>
      <c r="O1548" s="32" t="str">
        <f t="shared" ca="1" si="49"/>
        <v>60-69</v>
      </c>
    </row>
    <row r="1549" spans="1:15" s="32" customFormat="1" ht="15.75" customHeight="1" x14ac:dyDescent="0.2">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c r="N1549" s="32">
        <f t="shared" ca="1" si="48"/>
        <v>33</v>
      </c>
      <c r="O1549" s="32" t="str">
        <f t="shared" ca="1" si="49"/>
        <v>30-39</v>
      </c>
    </row>
    <row r="1550" spans="1:15" s="32" customFormat="1" ht="15.75" customHeight="1" x14ac:dyDescent="0.2">
      <c r="A1550" s="32">
        <v>1548</v>
      </c>
      <c r="B1550" s="38" t="s">
        <v>7470</v>
      </c>
      <c r="C1550" s="38" t="s">
        <v>7471</v>
      </c>
      <c r="D1550" s="38" t="s">
        <v>100</v>
      </c>
      <c r="E1550" s="32">
        <v>70</v>
      </c>
      <c r="F1550" s="51">
        <v>34733</v>
      </c>
      <c r="H1550" s="38" t="s">
        <v>78</v>
      </c>
      <c r="I1550" s="38" t="s">
        <v>79</v>
      </c>
      <c r="J1550" s="38" t="s">
        <v>80</v>
      </c>
      <c r="K1550" s="53">
        <v>100</v>
      </c>
      <c r="L1550" s="38" t="s">
        <v>81</v>
      </c>
      <c r="M1550" s="32">
        <v>2</v>
      </c>
      <c r="N1550" s="32">
        <f t="shared" ca="1" si="48"/>
        <v>28</v>
      </c>
      <c r="O1550" s="32" t="str">
        <f t="shared" ca="1" si="49"/>
        <v>20-29</v>
      </c>
    </row>
    <row r="1551" spans="1:15" s="32" customFormat="1" ht="15.75" customHeight="1" x14ac:dyDescent="0.2">
      <c r="A1551" s="32">
        <v>1549</v>
      </c>
      <c r="B1551" s="38" t="s">
        <v>7472</v>
      </c>
      <c r="C1551" s="38" t="s">
        <v>7473</v>
      </c>
      <c r="D1551" s="38" t="s">
        <v>100</v>
      </c>
      <c r="E1551" s="32">
        <v>87</v>
      </c>
      <c r="F1551" s="51">
        <v>35648</v>
      </c>
      <c r="H1551" s="38" t="s">
        <v>103</v>
      </c>
      <c r="I1551" s="38" t="s">
        <v>104</v>
      </c>
      <c r="J1551" s="38" t="s">
        <v>80</v>
      </c>
      <c r="K1551" s="38" t="s">
        <v>5565</v>
      </c>
      <c r="L1551" s="38" t="s">
        <v>81</v>
      </c>
      <c r="M1551" s="32">
        <v>4</v>
      </c>
      <c r="N1551" s="32">
        <f t="shared" ca="1" si="48"/>
        <v>26</v>
      </c>
      <c r="O1551" s="32" t="str">
        <f t="shared" ca="1" si="49"/>
        <v>20-29</v>
      </c>
    </row>
    <row r="1552" spans="1:15" s="32" customFormat="1" ht="15.75" customHeight="1" x14ac:dyDescent="0.2">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c r="N1552" s="32">
        <f t="shared" ca="1" si="48"/>
        <v>37</v>
      </c>
      <c r="O1552" s="32" t="str">
        <f t="shared" ca="1" si="49"/>
        <v>30-39</v>
      </c>
    </row>
    <row r="1553" spans="1:15" s="32" customFormat="1" ht="15.75" customHeight="1" x14ac:dyDescent="0.2">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c r="N1553" s="32">
        <f t="shared" ca="1" si="48"/>
        <v>48</v>
      </c>
      <c r="O1553" s="32" t="str">
        <f t="shared" ca="1" si="49"/>
        <v>40-49</v>
      </c>
    </row>
    <row r="1554" spans="1:15" s="32" customFormat="1" ht="15.75" customHeight="1" x14ac:dyDescent="0.2">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c r="N1554" s="32">
        <f t="shared" ca="1" si="48"/>
        <v>35</v>
      </c>
      <c r="O1554" s="32" t="str">
        <f t="shared" ca="1" si="49"/>
        <v>30-39</v>
      </c>
    </row>
    <row r="1555" spans="1:15" s="32" customFormat="1" ht="15.75" customHeight="1" x14ac:dyDescent="0.2">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c r="N1555" s="32">
        <f t="shared" ca="1" si="48"/>
        <v>67</v>
      </c>
      <c r="O1555" s="32" t="str">
        <f t="shared" ca="1" si="49"/>
        <v>60-69</v>
      </c>
    </row>
    <row r="1556" spans="1:15" s="32" customFormat="1" ht="15.75" customHeight="1" x14ac:dyDescent="0.2">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c r="N1556" s="32">
        <f t="shared" ca="1" si="48"/>
        <v>29</v>
      </c>
      <c r="O1556" s="32" t="str">
        <f t="shared" ca="1" si="49"/>
        <v>20-29</v>
      </c>
    </row>
    <row r="1557" spans="1:15" s="32" customFormat="1" ht="15.75" customHeight="1" x14ac:dyDescent="0.2">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c r="N1557" s="32">
        <f t="shared" ca="1" si="48"/>
        <v>61</v>
      </c>
      <c r="O1557" s="32" t="str">
        <f t="shared" ca="1" si="49"/>
        <v>60-69</v>
      </c>
    </row>
    <row r="1558" spans="1:15" s="32" customFormat="1" ht="15.75" customHeight="1" x14ac:dyDescent="0.2">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c r="N1558" s="32">
        <f t="shared" ca="1" si="48"/>
        <v>37</v>
      </c>
      <c r="O1558" s="32" t="str">
        <f t="shared" ca="1" si="49"/>
        <v>30-39</v>
      </c>
    </row>
    <row r="1559" spans="1:15" s="32" customFormat="1" ht="15.75" customHeight="1" x14ac:dyDescent="0.2">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c r="N1559" s="32">
        <f t="shared" ca="1" si="48"/>
        <v>48</v>
      </c>
      <c r="O1559" s="32" t="str">
        <f t="shared" ca="1" si="49"/>
        <v>40-49</v>
      </c>
    </row>
    <row r="1560" spans="1:15" s="32" customFormat="1" ht="15.75" customHeight="1" x14ac:dyDescent="0.2">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c r="N1560" s="32">
        <f t="shared" ca="1" si="48"/>
        <v>32</v>
      </c>
      <c r="O1560" s="32" t="str">
        <f t="shared" ca="1" si="49"/>
        <v>30-39</v>
      </c>
    </row>
    <row r="1561" spans="1:15" s="32" customFormat="1" ht="15.75" customHeight="1" x14ac:dyDescent="0.2">
      <c r="A1561" s="32">
        <v>1559</v>
      </c>
      <c r="B1561" s="38" t="s">
        <v>5083</v>
      </c>
      <c r="C1561" s="38" t="s">
        <v>7490</v>
      </c>
      <c r="D1561" s="38" t="s">
        <v>74</v>
      </c>
      <c r="E1561" s="32">
        <v>63</v>
      </c>
      <c r="F1561" s="51">
        <v>27681</v>
      </c>
      <c r="H1561" s="38" t="s">
        <v>191</v>
      </c>
      <c r="I1561" s="38" t="s">
        <v>131</v>
      </c>
      <c r="J1561" s="38" t="s">
        <v>80</v>
      </c>
      <c r="K1561" s="32">
        <v>0</v>
      </c>
      <c r="L1561" s="38" t="s">
        <v>81</v>
      </c>
      <c r="M1561" s="32">
        <v>12</v>
      </c>
      <c r="N1561" s="32">
        <f t="shared" ca="1" si="48"/>
        <v>48</v>
      </c>
      <c r="O1561" s="32" t="str">
        <f t="shared" ca="1" si="49"/>
        <v>40-49</v>
      </c>
    </row>
    <row r="1562" spans="1:15" s="32" customFormat="1" ht="15.75" customHeight="1" x14ac:dyDescent="0.2">
      <c r="A1562" s="32">
        <v>1560</v>
      </c>
      <c r="B1562" s="38" t="s">
        <v>7491</v>
      </c>
      <c r="C1562" s="38" t="s">
        <v>7492</v>
      </c>
      <c r="D1562" s="38" t="s">
        <v>74</v>
      </c>
      <c r="E1562" s="32">
        <v>14</v>
      </c>
      <c r="F1562" s="51">
        <v>26676</v>
      </c>
      <c r="H1562" s="38" t="s">
        <v>147</v>
      </c>
      <c r="I1562" s="38" t="s">
        <v>79</v>
      </c>
      <c r="J1562" s="38" t="s">
        <v>80</v>
      </c>
      <c r="K1562" s="38" t="s">
        <v>4941</v>
      </c>
      <c r="L1562" s="38" t="s">
        <v>93</v>
      </c>
      <c r="M1562" s="32">
        <v>5</v>
      </c>
      <c r="N1562" s="32">
        <f t="shared" ca="1" si="48"/>
        <v>50</v>
      </c>
      <c r="O1562" s="32" t="str">
        <f t="shared" ca="1" si="49"/>
        <v>50-59</v>
      </c>
    </row>
    <row r="1563" spans="1:15" s="32" customFormat="1" ht="15.75" customHeight="1" x14ac:dyDescent="0.2">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c r="N1563" s="32">
        <f t="shared" ca="1" si="48"/>
        <v>48</v>
      </c>
      <c r="O1563" s="32" t="str">
        <f t="shared" ca="1" si="49"/>
        <v>40-49</v>
      </c>
    </row>
    <row r="1564" spans="1:15" s="32" customFormat="1" ht="15.75" customHeight="1" x14ac:dyDescent="0.2">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c r="N1564" s="32">
        <f t="shared" ca="1" si="48"/>
        <v>39</v>
      </c>
      <c r="O1564" s="32" t="str">
        <f t="shared" ca="1" si="49"/>
        <v>30-39</v>
      </c>
    </row>
    <row r="1565" spans="1:15" s="32" customFormat="1" ht="15.75" customHeight="1" x14ac:dyDescent="0.2">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c r="N1565" s="32">
        <f t="shared" ca="1" si="48"/>
        <v>31</v>
      </c>
      <c r="O1565" s="32" t="str">
        <f t="shared" ca="1" si="49"/>
        <v>30-39</v>
      </c>
    </row>
    <row r="1566" spans="1:15" s="32" customFormat="1" ht="15.75" customHeight="1" x14ac:dyDescent="0.2">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c r="N1566" s="32">
        <f t="shared" ca="1" si="48"/>
        <v>59</v>
      </c>
      <c r="O1566" s="32" t="str">
        <f t="shared" ca="1" si="49"/>
        <v>50-59</v>
      </c>
    </row>
    <row r="1567" spans="1:15" s="32" customFormat="1" ht="15.75" customHeight="1" x14ac:dyDescent="0.2">
      <c r="A1567" s="32">
        <v>1565</v>
      </c>
      <c r="B1567" s="38" t="s">
        <v>7499</v>
      </c>
      <c r="C1567" s="38" t="s">
        <v>7500</v>
      </c>
      <c r="D1567" s="38" t="s">
        <v>74</v>
      </c>
      <c r="E1567" s="32">
        <v>71</v>
      </c>
      <c r="F1567" s="51">
        <v>19588</v>
      </c>
      <c r="G1567" s="38" t="s">
        <v>750</v>
      </c>
      <c r="H1567" s="38" t="s">
        <v>147</v>
      </c>
      <c r="I1567" s="38" t="s">
        <v>131</v>
      </c>
      <c r="J1567" s="38" t="s">
        <v>80</v>
      </c>
      <c r="L1567" s="38" t="s">
        <v>81</v>
      </c>
      <c r="M1567" s="32">
        <v>11</v>
      </c>
      <c r="N1567" s="32">
        <f t="shared" ca="1" si="48"/>
        <v>70</v>
      </c>
      <c r="O1567" s="32" t="str">
        <f t="shared" ca="1" si="49"/>
        <v>70-79</v>
      </c>
    </row>
    <row r="1568" spans="1:15" s="32" customFormat="1" ht="15.75" customHeight="1" x14ac:dyDescent="0.2">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c r="N1568" s="32">
        <f t="shared" ca="1" si="48"/>
        <v>61</v>
      </c>
      <c r="O1568" s="32" t="str">
        <f t="shared" ca="1" si="49"/>
        <v>60-69</v>
      </c>
    </row>
    <row r="1569" spans="1:15" s="32" customFormat="1" ht="15.75" customHeight="1" x14ac:dyDescent="0.2">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c r="N1569" s="32">
        <f t="shared" ca="1" si="48"/>
        <v>51</v>
      </c>
      <c r="O1569" s="32" t="str">
        <f t="shared" ca="1" si="49"/>
        <v>50-59</v>
      </c>
    </row>
    <row r="1570" spans="1:15" s="32" customFormat="1" ht="15.75" customHeight="1" x14ac:dyDescent="0.2">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c r="N1570" s="32">
        <f t="shared" ca="1" si="48"/>
        <v>43</v>
      </c>
      <c r="O1570" s="32" t="str">
        <f t="shared" ca="1" si="49"/>
        <v>40-49</v>
      </c>
    </row>
    <row r="1571" spans="1:15" s="32" customFormat="1" ht="15.75" customHeight="1" x14ac:dyDescent="0.2">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c r="N1571" s="32">
        <f t="shared" ca="1" si="48"/>
        <v>36</v>
      </c>
      <c r="O1571" s="32" t="str">
        <f t="shared" ca="1" si="49"/>
        <v>30-39</v>
      </c>
    </row>
    <row r="1572" spans="1:15" s="32" customFormat="1" ht="15.75" customHeight="1" x14ac:dyDescent="0.2">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c r="N1572" s="32">
        <f t="shared" ca="1" si="48"/>
        <v>27</v>
      </c>
      <c r="O1572" s="32" t="str">
        <f t="shared" ca="1" si="49"/>
        <v>20-29</v>
      </c>
    </row>
    <row r="1573" spans="1:15" s="32" customFormat="1" ht="15.75" customHeight="1" x14ac:dyDescent="0.2">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c r="N1573" s="32">
        <f t="shared" ca="1" si="48"/>
        <v>43</v>
      </c>
      <c r="O1573" s="32" t="str">
        <f t="shared" ca="1" si="49"/>
        <v>40-49</v>
      </c>
    </row>
    <row r="1574" spans="1:15" s="32" customFormat="1" ht="15.75" customHeight="1" x14ac:dyDescent="0.2">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c r="N1574" s="32">
        <f t="shared" ca="1" si="48"/>
        <v>66</v>
      </c>
      <c r="O1574" s="32" t="str">
        <f t="shared" ca="1" si="49"/>
        <v>60-69</v>
      </c>
    </row>
    <row r="1575" spans="1:15" s="32" customFormat="1" ht="15.75" customHeight="1" x14ac:dyDescent="0.2">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c r="N1575" s="32">
        <f t="shared" ca="1" si="48"/>
        <v>29</v>
      </c>
      <c r="O1575" s="32" t="str">
        <f t="shared" ca="1" si="49"/>
        <v>20-29</v>
      </c>
    </row>
    <row r="1576" spans="1:15" s="32" customFormat="1" ht="15.75" customHeight="1" x14ac:dyDescent="0.2">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c r="N1576" s="32">
        <f t="shared" ca="1" si="48"/>
        <v>27</v>
      </c>
      <c r="O1576" s="32" t="str">
        <f t="shared" ca="1" si="49"/>
        <v>20-29</v>
      </c>
    </row>
    <row r="1577" spans="1:15" s="32" customFormat="1" ht="15.75" customHeight="1" x14ac:dyDescent="0.2">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c r="N1577" s="32">
        <f t="shared" ca="1" si="48"/>
        <v>34</v>
      </c>
      <c r="O1577" s="32" t="str">
        <f t="shared" ca="1" si="49"/>
        <v>30-39</v>
      </c>
    </row>
    <row r="1578" spans="1:15" s="32" customFormat="1" ht="15.75" customHeight="1" x14ac:dyDescent="0.2">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c r="N1578" s="32">
        <f t="shared" ca="1" si="48"/>
        <v>37</v>
      </c>
      <c r="O1578" s="32" t="str">
        <f t="shared" ca="1" si="49"/>
        <v>30-39</v>
      </c>
    </row>
    <row r="1579" spans="1:15" s="32" customFormat="1" ht="15.75" customHeight="1" x14ac:dyDescent="0.2">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c r="N1579" s="32">
        <f t="shared" ca="1" si="48"/>
        <v>47</v>
      </c>
      <c r="O1579" s="32" t="str">
        <f t="shared" ca="1" si="49"/>
        <v>40-49</v>
      </c>
    </row>
    <row r="1580" spans="1:15" s="32" customFormat="1" ht="15.75" customHeight="1" x14ac:dyDescent="0.2">
      <c r="A1580" s="32">
        <v>1578</v>
      </c>
      <c r="B1580" s="38" t="s">
        <v>6122</v>
      </c>
      <c r="C1580" s="38" t="s">
        <v>7524</v>
      </c>
      <c r="D1580" s="38" t="s">
        <v>74</v>
      </c>
      <c r="E1580" s="32">
        <v>60</v>
      </c>
      <c r="F1580" s="51">
        <v>28594</v>
      </c>
      <c r="H1580" s="38" t="s">
        <v>191</v>
      </c>
      <c r="I1580" s="38" t="s">
        <v>131</v>
      </c>
      <c r="J1580" s="38" t="s">
        <v>80</v>
      </c>
      <c r="K1580" s="38" t="s">
        <v>4737</v>
      </c>
      <c r="L1580" s="38" t="s">
        <v>81</v>
      </c>
      <c r="M1580" s="32">
        <v>11</v>
      </c>
      <c r="N1580" s="32">
        <f t="shared" ca="1" si="48"/>
        <v>45</v>
      </c>
      <c r="O1580" s="32" t="str">
        <f t="shared" ca="1" si="49"/>
        <v>40-49</v>
      </c>
    </row>
    <row r="1581" spans="1:15" s="32" customFormat="1" ht="15.75" customHeight="1" x14ac:dyDescent="0.2">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c r="N1581" s="32">
        <f t="shared" ca="1" si="48"/>
        <v>45</v>
      </c>
      <c r="O1581" s="32" t="str">
        <f t="shared" ca="1" si="49"/>
        <v>40-49</v>
      </c>
    </row>
    <row r="1582" spans="1:15" s="32" customFormat="1" ht="15.75" customHeight="1" x14ac:dyDescent="0.2">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c r="N1582" s="32">
        <f t="shared" ca="1" si="48"/>
        <v>42</v>
      </c>
      <c r="O1582" s="32" t="str">
        <f t="shared" ca="1" si="49"/>
        <v>40-49</v>
      </c>
    </row>
    <row r="1583" spans="1:15" s="32" customFormat="1" ht="15.75" customHeight="1" x14ac:dyDescent="0.2">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c r="N1583" s="32">
        <f t="shared" ca="1" si="48"/>
        <v>49</v>
      </c>
      <c r="O1583" s="32" t="str">
        <f t="shared" ca="1" si="49"/>
        <v>40-49</v>
      </c>
    </row>
    <row r="1584" spans="1:15" s="32" customFormat="1" ht="15.75" customHeight="1" x14ac:dyDescent="0.2">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c r="N1584" s="32">
        <f t="shared" ca="1" si="48"/>
        <v>45</v>
      </c>
      <c r="O1584" s="32" t="str">
        <f t="shared" ca="1" si="49"/>
        <v>40-49</v>
      </c>
    </row>
    <row r="1585" spans="1:15" s="32" customFormat="1" ht="15.75" customHeight="1" x14ac:dyDescent="0.2">
      <c r="A1585" s="32">
        <v>1583</v>
      </c>
      <c r="B1585" s="38" t="s">
        <v>7532</v>
      </c>
      <c r="C1585" s="38" t="s">
        <v>7533</v>
      </c>
      <c r="D1585" s="38" t="s">
        <v>473</v>
      </c>
      <c r="E1585" s="32">
        <v>18</v>
      </c>
      <c r="G1585" s="38" t="s">
        <v>787</v>
      </c>
      <c r="H1585" s="38" t="s">
        <v>161</v>
      </c>
      <c r="I1585" s="38" t="s">
        <v>79</v>
      </c>
      <c r="J1585" s="38" t="s">
        <v>80</v>
      </c>
      <c r="L1585" s="38" t="s">
        <v>81</v>
      </c>
      <c r="N1585" s="32">
        <f t="shared" ca="1" si="48"/>
        <v>123</v>
      </c>
      <c r="O1585" s="32" t="str">
        <f t="shared" ca="1" si="49"/>
        <v>120-129</v>
      </c>
    </row>
    <row r="1586" spans="1:15" s="32" customFormat="1" ht="15.75" customHeight="1" x14ac:dyDescent="0.2">
      <c r="A1586" s="32">
        <v>1584</v>
      </c>
      <c r="B1586" s="38" t="s">
        <v>7534</v>
      </c>
      <c r="D1586" s="38" t="s">
        <v>100</v>
      </c>
      <c r="E1586" s="32">
        <v>93</v>
      </c>
      <c r="F1586" s="51">
        <v>33721</v>
      </c>
      <c r="G1586" s="38" t="s">
        <v>1313</v>
      </c>
      <c r="H1586" s="38" t="s">
        <v>78</v>
      </c>
      <c r="I1586" s="38" t="s">
        <v>79</v>
      </c>
      <c r="J1586" s="38" t="s">
        <v>80</v>
      </c>
      <c r="K1586" s="38" t="s">
        <v>5453</v>
      </c>
      <c r="L1586" s="38" t="s">
        <v>93</v>
      </c>
      <c r="M1586" s="32">
        <v>9</v>
      </c>
      <c r="N1586" s="32">
        <f t="shared" ca="1" si="48"/>
        <v>31</v>
      </c>
      <c r="O1586" s="32" t="str">
        <f t="shared" ca="1" si="49"/>
        <v>30-39</v>
      </c>
    </row>
    <row r="1587" spans="1:15" s="32" customFormat="1" ht="15.75" customHeight="1" x14ac:dyDescent="0.2">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c r="N1587" s="32">
        <f t="shared" ca="1" si="48"/>
        <v>62</v>
      </c>
      <c r="O1587" s="32" t="str">
        <f t="shared" ca="1" si="49"/>
        <v>60-69</v>
      </c>
    </row>
    <row r="1588" spans="1:15" s="32" customFormat="1" ht="15.75" customHeight="1" x14ac:dyDescent="0.2">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c r="N1588" s="32">
        <f t="shared" ca="1" si="48"/>
        <v>37</v>
      </c>
      <c r="O1588" s="32" t="str">
        <f t="shared" ca="1" si="49"/>
        <v>30-39</v>
      </c>
    </row>
    <row r="1589" spans="1:15" s="32" customFormat="1" ht="15.75" customHeight="1" x14ac:dyDescent="0.2">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c r="N1589" s="32">
        <f t="shared" ca="1" si="48"/>
        <v>37</v>
      </c>
      <c r="O1589" s="32" t="str">
        <f t="shared" ca="1" si="49"/>
        <v>30-39</v>
      </c>
    </row>
    <row r="1590" spans="1:15" s="32" customFormat="1" ht="15.75" customHeight="1" x14ac:dyDescent="0.2">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c r="N1590" s="32">
        <f t="shared" ca="1" si="48"/>
        <v>40</v>
      </c>
      <c r="O1590" s="32" t="str">
        <f t="shared" ca="1" si="49"/>
        <v>40-49</v>
      </c>
    </row>
    <row r="1591" spans="1:15" s="32" customFormat="1" ht="15.75" customHeight="1" x14ac:dyDescent="0.2">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c r="N1591" s="32">
        <f t="shared" ca="1" si="48"/>
        <v>34</v>
      </c>
      <c r="O1591" s="32" t="str">
        <f t="shared" ca="1" si="49"/>
        <v>30-39</v>
      </c>
    </row>
    <row r="1592" spans="1:15" s="32" customFormat="1" ht="15.75" customHeight="1" x14ac:dyDescent="0.2">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c r="N1592" s="32">
        <f t="shared" ca="1" si="48"/>
        <v>57</v>
      </c>
      <c r="O1592" s="32" t="str">
        <f t="shared" ca="1" si="49"/>
        <v>50-59</v>
      </c>
    </row>
    <row r="1593" spans="1:15" s="32" customFormat="1" ht="15.75" customHeight="1" x14ac:dyDescent="0.2">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c r="N1593" s="32">
        <f t="shared" ca="1" si="48"/>
        <v>47</v>
      </c>
      <c r="O1593" s="32" t="str">
        <f t="shared" ca="1" si="49"/>
        <v>40-49</v>
      </c>
    </row>
    <row r="1594" spans="1:15" s="32" customFormat="1" ht="15.75" customHeight="1" x14ac:dyDescent="0.2">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c r="N1594" s="32">
        <f t="shared" ca="1" si="48"/>
        <v>37</v>
      </c>
      <c r="O1594" s="32" t="str">
        <f t="shared" ca="1" si="49"/>
        <v>30-39</v>
      </c>
    </row>
    <row r="1595" spans="1:15" s="32" customFormat="1" ht="15.75" customHeight="1" x14ac:dyDescent="0.2">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c r="N1595" s="32">
        <f t="shared" ca="1" si="48"/>
        <v>44</v>
      </c>
      <c r="O1595" s="32" t="str">
        <f t="shared" ca="1" si="49"/>
        <v>40-49</v>
      </c>
    </row>
    <row r="1596" spans="1:15" s="32" customFormat="1" ht="15.75" customHeight="1" x14ac:dyDescent="0.2">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c r="N1596" s="32">
        <f t="shared" ca="1" si="48"/>
        <v>41</v>
      </c>
      <c r="O1596" s="32" t="str">
        <f t="shared" ca="1" si="49"/>
        <v>40-49</v>
      </c>
    </row>
    <row r="1597" spans="1:15" s="32" customFormat="1" ht="15.75" customHeight="1" x14ac:dyDescent="0.2">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c r="N1597" s="32">
        <f t="shared" ca="1" si="48"/>
        <v>47</v>
      </c>
      <c r="O1597" s="32" t="str">
        <f t="shared" ca="1" si="49"/>
        <v>40-49</v>
      </c>
    </row>
    <row r="1598" spans="1:15" s="32" customFormat="1" ht="15.75" customHeight="1" x14ac:dyDescent="0.2">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c r="N1598" s="32">
        <f t="shared" ca="1" si="48"/>
        <v>54</v>
      </c>
      <c r="O1598" s="32" t="str">
        <f t="shared" ca="1" si="49"/>
        <v>50-59</v>
      </c>
    </row>
    <row r="1599" spans="1:15" s="32" customFormat="1" ht="15.75" customHeight="1" x14ac:dyDescent="0.2">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c r="N1599" s="32">
        <f t="shared" ca="1" si="48"/>
        <v>46</v>
      </c>
      <c r="O1599" s="32" t="str">
        <f t="shared" ca="1" si="49"/>
        <v>40-49</v>
      </c>
    </row>
    <row r="1600" spans="1:15" s="32" customFormat="1" ht="15.75" customHeight="1" x14ac:dyDescent="0.2">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c r="N1600" s="32">
        <f t="shared" ca="1" si="48"/>
        <v>49</v>
      </c>
      <c r="O1600" s="32" t="str">
        <f t="shared" ca="1" si="49"/>
        <v>40-49</v>
      </c>
    </row>
    <row r="1601" spans="1:15" s="32" customFormat="1" ht="15.75" customHeight="1" x14ac:dyDescent="0.2">
      <c r="A1601" s="32">
        <v>1599</v>
      </c>
      <c r="B1601" s="38" t="s">
        <v>7559</v>
      </c>
      <c r="C1601" s="38" t="s">
        <v>7560</v>
      </c>
      <c r="D1601" s="38" t="s">
        <v>74</v>
      </c>
      <c r="E1601" s="32">
        <v>65</v>
      </c>
      <c r="F1601" s="51">
        <v>36488</v>
      </c>
      <c r="H1601" s="38" t="s">
        <v>250</v>
      </c>
      <c r="I1601" s="38" t="s">
        <v>104</v>
      </c>
      <c r="J1601" s="38" t="s">
        <v>80</v>
      </c>
      <c r="K1601" s="38" t="s">
        <v>4884</v>
      </c>
      <c r="L1601" s="38" t="s">
        <v>93</v>
      </c>
      <c r="M1601" s="32">
        <v>1</v>
      </c>
      <c r="N1601" s="32">
        <f t="shared" ca="1" si="48"/>
        <v>23</v>
      </c>
      <c r="O1601" s="32" t="str">
        <f t="shared" ca="1" si="49"/>
        <v>20-29</v>
      </c>
    </row>
    <row r="1602" spans="1:15" s="32" customFormat="1" ht="15.75" customHeight="1" x14ac:dyDescent="0.2">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c r="N1602" s="32">
        <f t="shared" ca="1" si="48"/>
        <v>38</v>
      </c>
      <c r="O1602" s="32" t="str">
        <f t="shared" ca="1" si="49"/>
        <v>30-39</v>
      </c>
    </row>
    <row r="1603" spans="1:15" s="32" customFormat="1" ht="15.75" customHeight="1" x14ac:dyDescent="0.2">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c r="N1603" s="32">
        <f t="shared" ca="1" si="48"/>
        <v>30</v>
      </c>
      <c r="O1603" s="32" t="str">
        <f t="shared" ca="1" si="49"/>
        <v>30-39</v>
      </c>
    </row>
    <row r="1604" spans="1:15" s="32" customFormat="1" ht="15.75" customHeight="1" x14ac:dyDescent="0.2">
      <c r="A1604" s="32">
        <v>1602</v>
      </c>
      <c r="B1604" s="38" t="s">
        <v>6145</v>
      </c>
      <c r="C1604" s="38" t="s">
        <v>7565</v>
      </c>
      <c r="D1604" s="38" t="s">
        <v>74</v>
      </c>
      <c r="E1604" s="32">
        <v>68</v>
      </c>
      <c r="F1604" s="51">
        <v>28864</v>
      </c>
      <c r="G1604" s="38" t="s">
        <v>1429</v>
      </c>
      <c r="H1604" s="38" t="s">
        <v>147</v>
      </c>
      <c r="I1604" s="38" t="s">
        <v>79</v>
      </c>
      <c r="J1604" s="38" t="s">
        <v>80</v>
      </c>
      <c r="L1604" s="38" t="s">
        <v>93</v>
      </c>
      <c r="M1604" s="32">
        <v>15</v>
      </c>
      <c r="N1604" s="32">
        <f t="shared" ref="N1604:N1667" ca="1" si="50">DATEDIF(F1604, TODAY(), "Y")</f>
        <v>44</v>
      </c>
      <c r="O1604" s="32" t="str">
        <f t="shared" ref="O1604:O1667" ca="1" si="51">IF(AND(N1604&gt;=20,N1604&lt;=29),"20-29",
IF(AND(N1604&gt;=30,N1604&lt;=39),"30-39",
IF(AND(N1604&gt;=40,N1604&lt;=49),"40-49",
IF(AND(N1604&gt;=50,N1604&lt;=59),"50-59",
IF(AND(N1604&gt;=60,N1604&lt;=69),"60-69",
IF(AND(N1604&gt;=70,N1604&lt;=79),"70-79",
IF(AND(N1604&gt;=80,N1604&lt;=89),"80-89",
IF(AND(N1604&gt;=90,N1604&lt;=99),"90-99",
IF(AND(N1604&gt;=100,N1604&lt;=109),"100-109",IF(AND(N1604&gt;=110,N1604&lt;=119),"110-119",IF(AND(N1604&gt;=120,N1604&lt;=129),"120-129")))))))))))</f>
        <v>40-49</v>
      </c>
    </row>
    <row r="1605" spans="1:15" s="32" customFormat="1" ht="15.75" customHeight="1" x14ac:dyDescent="0.2">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c r="N1605" s="32">
        <f t="shared" ca="1" si="50"/>
        <v>34</v>
      </c>
      <c r="O1605" s="32" t="str">
        <f t="shared" ca="1" si="51"/>
        <v>30-39</v>
      </c>
    </row>
    <row r="1606" spans="1:15" s="32" customFormat="1" ht="15.75" customHeight="1" x14ac:dyDescent="0.2">
      <c r="A1606" s="32">
        <v>1604</v>
      </c>
      <c r="B1606" s="38" t="s">
        <v>7567</v>
      </c>
      <c r="C1606" s="38" t="s">
        <v>7568</v>
      </c>
      <c r="D1606" s="38" t="s">
        <v>74</v>
      </c>
      <c r="E1606" s="32">
        <v>51</v>
      </c>
      <c r="F1606" s="51">
        <v>22017</v>
      </c>
      <c r="H1606" s="38" t="s">
        <v>103</v>
      </c>
      <c r="I1606" s="38" t="s">
        <v>131</v>
      </c>
      <c r="J1606" s="38" t="s">
        <v>80</v>
      </c>
      <c r="K1606" s="38" t="s">
        <v>4755</v>
      </c>
      <c r="L1606" s="38" t="s">
        <v>93</v>
      </c>
      <c r="M1606" s="32">
        <v>20</v>
      </c>
      <c r="N1606" s="32">
        <f t="shared" ca="1" si="50"/>
        <v>63</v>
      </c>
      <c r="O1606" s="32" t="str">
        <f t="shared" ca="1" si="51"/>
        <v>60-69</v>
      </c>
    </row>
    <row r="1607" spans="1:15" s="32" customFormat="1" ht="15.75" customHeight="1" x14ac:dyDescent="0.2">
      <c r="A1607" s="32">
        <v>1605</v>
      </c>
      <c r="B1607" s="38" t="s">
        <v>1411</v>
      </c>
      <c r="C1607" s="38" t="s">
        <v>7569</v>
      </c>
      <c r="D1607" s="38" t="s">
        <v>100</v>
      </c>
      <c r="E1607" s="32">
        <v>72</v>
      </c>
      <c r="F1607" s="51">
        <v>32203</v>
      </c>
      <c r="H1607" s="38" t="s">
        <v>250</v>
      </c>
      <c r="I1607" s="38" t="s">
        <v>104</v>
      </c>
      <c r="J1607" s="38" t="s">
        <v>80</v>
      </c>
      <c r="K1607" s="38" t="s">
        <v>4946</v>
      </c>
      <c r="L1607" s="38" t="s">
        <v>93</v>
      </c>
      <c r="M1607" s="32">
        <v>9</v>
      </c>
      <c r="N1607" s="32">
        <f t="shared" ca="1" si="50"/>
        <v>35</v>
      </c>
      <c r="O1607" s="32" t="str">
        <f t="shared" ca="1" si="51"/>
        <v>30-39</v>
      </c>
    </row>
    <row r="1608" spans="1:15" s="32" customFormat="1" ht="15.75" customHeight="1" x14ac:dyDescent="0.2">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c r="N1608" s="32">
        <f t="shared" ca="1" si="50"/>
        <v>42</v>
      </c>
      <c r="O1608" s="32" t="str">
        <f t="shared" ca="1" si="51"/>
        <v>40-49</v>
      </c>
    </row>
    <row r="1609" spans="1:15" s="32" customFormat="1" ht="15.75" customHeight="1" x14ac:dyDescent="0.2">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c r="N1609" s="32">
        <f t="shared" ca="1" si="50"/>
        <v>35</v>
      </c>
      <c r="O1609" s="32" t="str">
        <f t="shared" ca="1" si="51"/>
        <v>30-39</v>
      </c>
    </row>
    <row r="1610" spans="1:15" s="32" customFormat="1" ht="15.75" customHeight="1" x14ac:dyDescent="0.2">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c r="N1610" s="32">
        <f t="shared" ca="1" si="50"/>
        <v>65</v>
      </c>
      <c r="O1610" s="32" t="str">
        <f t="shared" ca="1" si="51"/>
        <v>60-69</v>
      </c>
    </row>
    <row r="1611" spans="1:15" s="32" customFormat="1" ht="15.75" customHeight="1" x14ac:dyDescent="0.2">
      <c r="A1611" s="32">
        <v>1609</v>
      </c>
      <c r="B1611" s="38" t="s">
        <v>2064</v>
      </c>
      <c r="C1611" s="38" t="s">
        <v>7576</v>
      </c>
      <c r="D1611" s="38" t="s">
        <v>74</v>
      </c>
      <c r="E1611" s="32">
        <v>64</v>
      </c>
      <c r="F1611" s="51">
        <v>35395</v>
      </c>
      <c r="G1611" s="38" t="s">
        <v>1429</v>
      </c>
      <c r="H1611" s="38" t="s">
        <v>92</v>
      </c>
      <c r="I1611" s="38" t="s">
        <v>79</v>
      </c>
      <c r="J1611" s="38" t="s">
        <v>80</v>
      </c>
      <c r="L1611" s="38" t="s">
        <v>81</v>
      </c>
      <c r="M1611" s="32">
        <v>3</v>
      </c>
      <c r="N1611" s="32">
        <f t="shared" ca="1" si="50"/>
        <v>26</v>
      </c>
      <c r="O1611" s="32" t="str">
        <f t="shared" ca="1" si="51"/>
        <v>20-29</v>
      </c>
    </row>
    <row r="1612" spans="1:15" s="32" customFormat="1" ht="15.75" customHeight="1" x14ac:dyDescent="0.2">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c r="N1612" s="32">
        <f t="shared" ca="1" si="50"/>
        <v>68</v>
      </c>
      <c r="O1612" s="32" t="str">
        <f t="shared" ca="1" si="51"/>
        <v>60-69</v>
      </c>
    </row>
    <row r="1613" spans="1:15" s="32" customFormat="1" ht="15.75" customHeight="1" x14ac:dyDescent="0.2">
      <c r="A1613" s="32">
        <v>1611</v>
      </c>
      <c r="B1613" s="38" t="s">
        <v>7579</v>
      </c>
      <c r="D1613" s="38" t="s">
        <v>74</v>
      </c>
      <c r="E1613" s="32">
        <v>93</v>
      </c>
      <c r="F1613" s="51">
        <v>26259</v>
      </c>
      <c r="G1613" s="38" t="s">
        <v>2292</v>
      </c>
      <c r="H1613" s="38" t="s">
        <v>191</v>
      </c>
      <c r="I1613" s="38" t="s">
        <v>131</v>
      </c>
      <c r="J1613" s="38" t="s">
        <v>80</v>
      </c>
      <c r="K1613" s="39">
        <v>-100</v>
      </c>
      <c r="L1613" s="38" t="s">
        <v>81</v>
      </c>
      <c r="M1613" s="32">
        <v>13</v>
      </c>
      <c r="N1613" s="32">
        <f t="shared" ca="1" si="50"/>
        <v>51</v>
      </c>
      <c r="O1613" s="32" t="str">
        <f t="shared" ca="1" si="51"/>
        <v>50-59</v>
      </c>
    </row>
    <row r="1614" spans="1:15" s="32" customFormat="1" ht="15.75" customHeight="1" x14ac:dyDescent="0.2">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c r="N1614" s="32">
        <f t="shared" ca="1" si="50"/>
        <v>36</v>
      </c>
      <c r="O1614" s="32" t="str">
        <f t="shared" ca="1" si="51"/>
        <v>30-39</v>
      </c>
    </row>
    <row r="1615" spans="1:15" s="32" customFormat="1" ht="15.75" customHeight="1" x14ac:dyDescent="0.2">
      <c r="A1615" s="32">
        <v>1613</v>
      </c>
      <c r="B1615" s="38" t="s">
        <v>7581</v>
      </c>
      <c r="C1615" s="38" t="s">
        <v>7582</v>
      </c>
      <c r="D1615" s="38" t="s">
        <v>100</v>
      </c>
      <c r="E1615" s="32">
        <v>18</v>
      </c>
      <c r="F1615" s="51">
        <v>28270</v>
      </c>
      <c r="H1615" s="38" t="s">
        <v>92</v>
      </c>
      <c r="I1615" s="38" t="s">
        <v>79</v>
      </c>
      <c r="J1615" s="38" t="s">
        <v>80</v>
      </c>
      <c r="K1615" s="38" t="s">
        <v>5453</v>
      </c>
      <c r="L1615" s="38" t="s">
        <v>93</v>
      </c>
      <c r="M1615" s="32">
        <v>19</v>
      </c>
      <c r="N1615" s="32">
        <f t="shared" ca="1" si="50"/>
        <v>46</v>
      </c>
      <c r="O1615" s="32" t="str">
        <f t="shared" ca="1" si="51"/>
        <v>40-49</v>
      </c>
    </row>
    <row r="1616" spans="1:15" s="32" customFormat="1" ht="15.75" customHeight="1" x14ac:dyDescent="0.2">
      <c r="A1616" s="32">
        <v>1614</v>
      </c>
      <c r="B1616" s="38" t="s">
        <v>7583</v>
      </c>
      <c r="C1616" s="38" t="s">
        <v>7584</v>
      </c>
      <c r="D1616" s="38" t="s">
        <v>74</v>
      </c>
      <c r="E1616" s="32">
        <v>2</v>
      </c>
      <c r="F1616" s="51">
        <v>30906</v>
      </c>
      <c r="H1616" s="38" t="s">
        <v>250</v>
      </c>
      <c r="I1616" s="38" t="s">
        <v>131</v>
      </c>
      <c r="J1616" s="38" t="s">
        <v>80</v>
      </c>
      <c r="K1616" s="38" t="s">
        <v>5233</v>
      </c>
      <c r="L1616" s="38" t="s">
        <v>93</v>
      </c>
      <c r="M1616" s="32">
        <v>8</v>
      </c>
      <c r="N1616" s="32">
        <f t="shared" ca="1" si="50"/>
        <v>39</v>
      </c>
      <c r="O1616" s="32" t="str">
        <f t="shared" ca="1" si="51"/>
        <v>30-39</v>
      </c>
    </row>
    <row r="1617" spans="1:15" s="32" customFormat="1" ht="15.75" customHeight="1" x14ac:dyDescent="0.2">
      <c r="A1617" s="32">
        <v>1615</v>
      </c>
      <c r="B1617" s="38" t="s">
        <v>7585</v>
      </c>
      <c r="C1617" s="38" t="s">
        <v>5594</v>
      </c>
      <c r="D1617" s="38" t="s">
        <v>100</v>
      </c>
      <c r="E1617" s="32">
        <v>75</v>
      </c>
      <c r="F1617" s="51">
        <v>25968</v>
      </c>
      <c r="H1617" s="38" t="s">
        <v>130</v>
      </c>
      <c r="I1617" s="38" t="s">
        <v>79</v>
      </c>
      <c r="J1617" s="38" t="s">
        <v>80</v>
      </c>
      <c r="K1617" s="38" t="s">
        <v>4742</v>
      </c>
      <c r="L1617" s="38" t="s">
        <v>81</v>
      </c>
      <c r="M1617" s="32">
        <v>7</v>
      </c>
      <c r="N1617" s="32">
        <f t="shared" ca="1" si="50"/>
        <v>52</v>
      </c>
      <c r="O1617" s="32" t="str">
        <f t="shared" ca="1" si="51"/>
        <v>50-59</v>
      </c>
    </row>
    <row r="1618" spans="1:15" s="32" customFormat="1" ht="15.75" customHeight="1" x14ac:dyDescent="0.2">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c r="N1618" s="32">
        <f t="shared" ca="1" si="50"/>
        <v>68</v>
      </c>
      <c r="O1618" s="32" t="str">
        <f t="shared" ca="1" si="51"/>
        <v>60-69</v>
      </c>
    </row>
    <row r="1619" spans="1:15" s="32" customFormat="1" ht="15.75" customHeight="1" x14ac:dyDescent="0.2">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c r="N1619" s="32">
        <f t="shared" ca="1" si="50"/>
        <v>45</v>
      </c>
      <c r="O1619" s="32" t="str">
        <f t="shared" ca="1" si="51"/>
        <v>40-49</v>
      </c>
    </row>
    <row r="1620" spans="1:15" s="32" customFormat="1" ht="15.75" customHeight="1" x14ac:dyDescent="0.2">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c r="N1620" s="32">
        <f t="shared" ca="1" si="50"/>
        <v>57</v>
      </c>
      <c r="O1620" s="32" t="str">
        <f t="shared" ca="1" si="51"/>
        <v>50-59</v>
      </c>
    </row>
    <row r="1621" spans="1:15" s="32" customFormat="1" ht="15.75" customHeight="1" x14ac:dyDescent="0.2">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c r="N1621" s="32">
        <f t="shared" ca="1" si="50"/>
        <v>51</v>
      </c>
      <c r="O1621" s="32" t="str">
        <f t="shared" ca="1" si="51"/>
        <v>50-59</v>
      </c>
    </row>
    <row r="1622" spans="1:15" s="32" customFormat="1" ht="15.75" customHeight="1" x14ac:dyDescent="0.2">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c r="N1622" s="32">
        <f t="shared" ca="1" si="50"/>
        <v>31</v>
      </c>
      <c r="O1622" s="32" t="str">
        <f t="shared" ca="1" si="51"/>
        <v>30-39</v>
      </c>
    </row>
    <row r="1623" spans="1:15" s="32" customFormat="1" ht="15.75" customHeight="1" x14ac:dyDescent="0.2">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c r="N1623" s="32">
        <f t="shared" ca="1" si="50"/>
        <v>49</v>
      </c>
      <c r="O1623" s="32" t="str">
        <f t="shared" ca="1" si="51"/>
        <v>40-49</v>
      </c>
    </row>
    <row r="1624" spans="1:15" s="32" customFormat="1" ht="15.75" customHeight="1" x14ac:dyDescent="0.2">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c r="N1624" s="32">
        <f t="shared" ca="1" si="50"/>
        <v>45</v>
      </c>
      <c r="O1624" s="32" t="str">
        <f t="shared" ca="1" si="51"/>
        <v>40-49</v>
      </c>
    </row>
    <row r="1625" spans="1:15" s="32" customFormat="1" ht="15.75" customHeight="1" x14ac:dyDescent="0.2">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c r="N1625" s="32">
        <f t="shared" ca="1" si="50"/>
        <v>25</v>
      </c>
      <c r="O1625" s="32" t="str">
        <f t="shared" ca="1" si="51"/>
        <v>20-29</v>
      </c>
    </row>
    <row r="1626" spans="1:15" s="32" customFormat="1" ht="15.75" customHeight="1" x14ac:dyDescent="0.2">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c r="N1626" s="32">
        <f t="shared" ca="1" si="50"/>
        <v>43</v>
      </c>
      <c r="O1626" s="32" t="str">
        <f t="shared" ca="1" si="51"/>
        <v>40-49</v>
      </c>
    </row>
    <row r="1627" spans="1:15" s="32" customFormat="1" ht="15.75" customHeight="1" x14ac:dyDescent="0.2">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c r="N1627" s="32">
        <f t="shared" ca="1" si="50"/>
        <v>45</v>
      </c>
      <c r="O1627" s="32" t="str">
        <f t="shared" ca="1" si="51"/>
        <v>40-49</v>
      </c>
    </row>
    <row r="1628" spans="1:15" s="32" customFormat="1" ht="15.75" customHeight="1" x14ac:dyDescent="0.2">
      <c r="A1628" s="32">
        <v>1626</v>
      </c>
      <c r="B1628" s="38" t="s">
        <v>7600</v>
      </c>
      <c r="C1628" s="38" t="s">
        <v>7601</v>
      </c>
      <c r="D1628" s="38" t="s">
        <v>100</v>
      </c>
      <c r="E1628" s="32">
        <v>82</v>
      </c>
      <c r="F1628" s="51">
        <v>28964</v>
      </c>
      <c r="G1628" s="38" t="s">
        <v>2418</v>
      </c>
      <c r="H1628" s="38" t="s">
        <v>103</v>
      </c>
      <c r="I1628" s="38" t="s">
        <v>79</v>
      </c>
      <c r="J1628" s="38" t="s">
        <v>80</v>
      </c>
      <c r="L1628" s="38" t="s">
        <v>93</v>
      </c>
      <c r="M1628" s="32">
        <v>14</v>
      </c>
      <c r="N1628" s="32">
        <f t="shared" ca="1" si="50"/>
        <v>44</v>
      </c>
      <c r="O1628" s="32" t="str">
        <f t="shared" ca="1" si="51"/>
        <v>40-49</v>
      </c>
    </row>
    <row r="1629" spans="1:15" s="32" customFormat="1" ht="15.75" customHeight="1" x14ac:dyDescent="0.2">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c r="N1629" s="32">
        <f t="shared" ca="1" si="50"/>
        <v>61</v>
      </c>
      <c r="O1629" s="32" t="str">
        <f t="shared" ca="1" si="51"/>
        <v>60-69</v>
      </c>
    </row>
    <row r="1630" spans="1:15" s="32" customFormat="1" ht="15.75" customHeight="1" x14ac:dyDescent="0.2">
      <c r="A1630" s="32">
        <v>1628</v>
      </c>
      <c r="B1630" s="38" t="s">
        <v>7603</v>
      </c>
      <c r="C1630" s="38" t="s">
        <v>7604</v>
      </c>
      <c r="D1630" s="38" t="s">
        <v>473</v>
      </c>
      <c r="E1630" s="32">
        <v>13</v>
      </c>
      <c r="G1630" s="38" t="s">
        <v>322</v>
      </c>
      <c r="H1630" s="38" t="s">
        <v>161</v>
      </c>
      <c r="I1630" s="38" t="s">
        <v>79</v>
      </c>
      <c r="J1630" s="38" t="s">
        <v>80</v>
      </c>
      <c r="L1630" s="38" t="s">
        <v>93</v>
      </c>
      <c r="N1630" s="32">
        <f t="shared" ca="1" si="50"/>
        <v>123</v>
      </c>
      <c r="O1630" s="32" t="str">
        <f t="shared" ca="1" si="51"/>
        <v>120-129</v>
      </c>
    </row>
    <row r="1631" spans="1:15" s="32" customFormat="1" ht="15.75" customHeight="1" x14ac:dyDescent="0.2">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c r="N1631" s="32">
        <f t="shared" ca="1" si="50"/>
        <v>49</v>
      </c>
      <c r="O1631" s="32" t="str">
        <f t="shared" ca="1" si="51"/>
        <v>40-49</v>
      </c>
    </row>
    <row r="1632" spans="1:15" s="32" customFormat="1" ht="15.75" customHeight="1" x14ac:dyDescent="0.2">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c r="N1632" s="32">
        <f t="shared" ca="1" si="50"/>
        <v>39</v>
      </c>
      <c r="O1632" s="32" t="str">
        <f t="shared" ca="1" si="51"/>
        <v>30-39</v>
      </c>
    </row>
    <row r="1633" spans="1:15" s="32" customFormat="1" ht="15.75" customHeight="1" x14ac:dyDescent="0.2">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c r="N1633" s="32">
        <f t="shared" ca="1" si="50"/>
        <v>27</v>
      </c>
      <c r="O1633" s="32" t="str">
        <f t="shared" ca="1" si="51"/>
        <v>20-29</v>
      </c>
    </row>
    <row r="1634" spans="1:15" s="32" customFormat="1" ht="15.75" customHeight="1" x14ac:dyDescent="0.2">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c r="N1634" s="32">
        <f t="shared" ca="1" si="50"/>
        <v>38</v>
      </c>
      <c r="O1634" s="32" t="str">
        <f t="shared" ca="1" si="51"/>
        <v>30-39</v>
      </c>
    </row>
    <row r="1635" spans="1:15" s="32" customFormat="1" ht="15.75" customHeight="1" x14ac:dyDescent="0.2">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c r="N1635" s="32">
        <f t="shared" ca="1" si="50"/>
        <v>59</v>
      </c>
      <c r="O1635" s="32" t="str">
        <f t="shared" ca="1" si="51"/>
        <v>50-59</v>
      </c>
    </row>
    <row r="1636" spans="1:15" s="32" customFormat="1" ht="15.75" customHeight="1" x14ac:dyDescent="0.2">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c r="N1636" s="32">
        <f t="shared" ca="1" si="50"/>
        <v>53</v>
      </c>
      <c r="O1636" s="32" t="str">
        <f t="shared" ca="1" si="51"/>
        <v>50-59</v>
      </c>
    </row>
    <row r="1637" spans="1:15" s="32" customFormat="1" ht="15.75" customHeight="1" x14ac:dyDescent="0.2">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c r="N1637" s="32">
        <f t="shared" ca="1" si="50"/>
        <v>52</v>
      </c>
      <c r="O1637" s="32" t="str">
        <f t="shared" ca="1" si="51"/>
        <v>50-59</v>
      </c>
    </row>
    <row r="1638" spans="1:15" s="32" customFormat="1" ht="15.75" customHeight="1" x14ac:dyDescent="0.2">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c r="N1638" s="32">
        <f t="shared" ca="1" si="50"/>
        <v>43</v>
      </c>
      <c r="O1638" s="32" t="str">
        <f t="shared" ca="1" si="51"/>
        <v>40-49</v>
      </c>
    </row>
    <row r="1639" spans="1:15" s="32" customFormat="1" ht="15.75" customHeight="1" x14ac:dyDescent="0.2">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c r="N1639" s="32">
        <f t="shared" ca="1" si="50"/>
        <v>54</v>
      </c>
      <c r="O1639" s="32" t="str">
        <f t="shared" ca="1" si="51"/>
        <v>50-59</v>
      </c>
    </row>
    <row r="1640" spans="1:15" s="32" customFormat="1" ht="15.75" customHeight="1" x14ac:dyDescent="0.2">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c r="N1640" s="32">
        <f t="shared" ca="1" si="50"/>
        <v>31</v>
      </c>
      <c r="O1640" s="32" t="str">
        <f t="shared" ca="1" si="51"/>
        <v>30-39</v>
      </c>
    </row>
    <row r="1641" spans="1:15" s="32" customFormat="1" ht="15.75" customHeight="1" x14ac:dyDescent="0.2">
      <c r="A1641" s="32">
        <v>1639</v>
      </c>
      <c r="B1641" s="38" t="s">
        <v>7620</v>
      </c>
      <c r="C1641" s="38" t="s">
        <v>7621</v>
      </c>
      <c r="D1641" s="38" t="s">
        <v>100</v>
      </c>
      <c r="E1641" s="32">
        <v>9</v>
      </c>
      <c r="F1641" s="51">
        <v>22997</v>
      </c>
      <c r="H1641" s="38" t="s">
        <v>78</v>
      </c>
      <c r="I1641" s="38" t="s">
        <v>79</v>
      </c>
      <c r="J1641" s="38" t="s">
        <v>80</v>
      </c>
      <c r="K1641" s="38" t="s">
        <v>4769</v>
      </c>
      <c r="L1641" s="38" t="s">
        <v>81</v>
      </c>
      <c r="M1641" s="32">
        <v>12</v>
      </c>
      <c r="N1641" s="32">
        <f t="shared" ca="1" si="50"/>
        <v>60</v>
      </c>
      <c r="O1641" s="32" t="str">
        <f t="shared" ca="1" si="51"/>
        <v>60-69</v>
      </c>
    </row>
    <row r="1642" spans="1:15" s="32" customFormat="1" ht="15.75" customHeight="1" x14ac:dyDescent="0.2">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c r="N1642" s="32">
        <f t="shared" ca="1" si="50"/>
        <v>28</v>
      </c>
      <c r="O1642" s="32" t="str">
        <f t="shared" ca="1" si="51"/>
        <v>20-29</v>
      </c>
    </row>
    <row r="1643" spans="1:15" s="32" customFormat="1" ht="15.75" customHeight="1" x14ac:dyDescent="0.2">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c r="N1643" s="32">
        <f t="shared" ca="1" si="50"/>
        <v>51</v>
      </c>
      <c r="O1643" s="32" t="str">
        <f t="shared" ca="1" si="51"/>
        <v>50-59</v>
      </c>
    </row>
    <row r="1644" spans="1:15" s="32" customFormat="1" ht="15.75" customHeight="1" x14ac:dyDescent="0.2">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c r="N1644" s="32">
        <f t="shared" ca="1" si="50"/>
        <v>41</v>
      </c>
      <c r="O1644" s="32" t="str">
        <f t="shared" ca="1" si="51"/>
        <v>40-49</v>
      </c>
    </row>
    <row r="1645" spans="1:15" s="32" customFormat="1" ht="15.75" customHeight="1" x14ac:dyDescent="0.2">
      <c r="A1645" s="32">
        <v>1643</v>
      </c>
      <c r="B1645" s="38" t="s">
        <v>7626</v>
      </c>
      <c r="C1645" s="38" t="s">
        <v>7627</v>
      </c>
      <c r="D1645" s="38" t="s">
        <v>100</v>
      </c>
      <c r="E1645" s="32">
        <v>13</v>
      </c>
      <c r="F1645" s="51">
        <v>22288</v>
      </c>
      <c r="H1645" s="38" t="s">
        <v>147</v>
      </c>
      <c r="I1645" s="38" t="s">
        <v>79</v>
      </c>
      <c r="J1645" s="38" t="s">
        <v>80</v>
      </c>
      <c r="K1645" s="32">
        <v>1</v>
      </c>
      <c r="L1645" s="38" t="s">
        <v>93</v>
      </c>
      <c r="M1645" s="32">
        <v>19</v>
      </c>
      <c r="N1645" s="32">
        <f t="shared" ca="1" si="50"/>
        <v>62</v>
      </c>
      <c r="O1645" s="32" t="str">
        <f t="shared" ca="1" si="51"/>
        <v>60-69</v>
      </c>
    </row>
    <row r="1646" spans="1:15" s="32" customFormat="1" ht="15.75" customHeight="1" x14ac:dyDescent="0.2">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c r="N1646" s="32">
        <f t="shared" ca="1" si="50"/>
        <v>53</v>
      </c>
      <c r="O1646" s="32" t="str">
        <f t="shared" ca="1" si="51"/>
        <v>50-59</v>
      </c>
    </row>
    <row r="1647" spans="1:15" s="32" customFormat="1" ht="15.75" customHeight="1" x14ac:dyDescent="0.2">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c r="N1647" s="32">
        <f t="shared" ca="1" si="50"/>
        <v>28</v>
      </c>
      <c r="O1647" s="32" t="str">
        <f t="shared" ca="1" si="51"/>
        <v>20-29</v>
      </c>
    </row>
    <row r="1648" spans="1:15" s="32" customFormat="1" ht="15.75" customHeight="1" x14ac:dyDescent="0.2">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c r="N1648" s="32">
        <f t="shared" ca="1" si="50"/>
        <v>29</v>
      </c>
      <c r="O1648" s="32" t="str">
        <f t="shared" ca="1" si="51"/>
        <v>20-29</v>
      </c>
    </row>
    <row r="1649" spans="1:15" s="32" customFormat="1" ht="15.75" customHeight="1" x14ac:dyDescent="0.2">
      <c r="A1649" s="32">
        <v>1647</v>
      </c>
      <c r="B1649" s="38" t="s">
        <v>7633</v>
      </c>
      <c r="C1649" s="38" t="s">
        <v>7634</v>
      </c>
      <c r="D1649" s="38" t="s">
        <v>100</v>
      </c>
      <c r="E1649" s="32">
        <v>21</v>
      </c>
      <c r="F1649" s="51">
        <v>28377</v>
      </c>
      <c r="H1649" s="38" t="s">
        <v>103</v>
      </c>
      <c r="I1649" s="38" t="s">
        <v>131</v>
      </c>
      <c r="J1649" s="38" t="s">
        <v>80</v>
      </c>
      <c r="K1649" s="38" t="s">
        <v>4798</v>
      </c>
      <c r="L1649" s="38" t="s">
        <v>81</v>
      </c>
      <c r="M1649" s="32">
        <v>17</v>
      </c>
      <c r="N1649" s="32">
        <f t="shared" ca="1" si="50"/>
        <v>46</v>
      </c>
      <c r="O1649" s="32" t="str">
        <f t="shared" ca="1" si="51"/>
        <v>40-49</v>
      </c>
    </row>
    <row r="1650" spans="1:15" s="32" customFormat="1" ht="15.75" customHeight="1" x14ac:dyDescent="0.2">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c r="N1650" s="32">
        <f t="shared" ca="1" si="50"/>
        <v>42</v>
      </c>
      <c r="O1650" s="32" t="str">
        <f t="shared" ca="1" si="51"/>
        <v>40-49</v>
      </c>
    </row>
    <row r="1651" spans="1:15" s="32" customFormat="1" ht="15.75" customHeight="1" x14ac:dyDescent="0.2">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c r="N1651" s="32">
        <f t="shared" ca="1" si="50"/>
        <v>61</v>
      </c>
      <c r="O1651" s="32" t="str">
        <f t="shared" ca="1" si="51"/>
        <v>60-69</v>
      </c>
    </row>
    <row r="1652" spans="1:15" s="32" customFormat="1" ht="15.75" customHeight="1" x14ac:dyDescent="0.2">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c r="N1652" s="32">
        <f t="shared" ca="1" si="50"/>
        <v>43</v>
      </c>
      <c r="O1652" s="32" t="str">
        <f t="shared" ca="1" si="51"/>
        <v>40-49</v>
      </c>
    </row>
    <row r="1653" spans="1:15" s="32" customFormat="1" ht="15.75" customHeight="1" x14ac:dyDescent="0.2">
      <c r="A1653" s="32">
        <v>1651</v>
      </c>
      <c r="B1653" s="38" t="s">
        <v>6048</v>
      </c>
      <c r="D1653" s="38" t="s">
        <v>100</v>
      </c>
      <c r="E1653" s="32">
        <v>9</v>
      </c>
      <c r="F1653" s="51">
        <v>35394</v>
      </c>
      <c r="G1653" s="38" t="s">
        <v>2058</v>
      </c>
      <c r="H1653" s="38" t="s">
        <v>183</v>
      </c>
      <c r="I1653" s="38" t="s">
        <v>79</v>
      </c>
      <c r="J1653" s="38" t="s">
        <v>80</v>
      </c>
      <c r="K1653" s="38" t="s">
        <v>5133</v>
      </c>
      <c r="L1653" s="38" t="s">
        <v>81</v>
      </c>
      <c r="M1653" s="32">
        <v>4</v>
      </c>
      <c r="N1653" s="32">
        <f t="shared" ca="1" si="50"/>
        <v>26</v>
      </c>
      <c r="O1653" s="32" t="str">
        <f t="shared" ca="1" si="51"/>
        <v>20-29</v>
      </c>
    </row>
    <row r="1654" spans="1:15" s="32" customFormat="1" ht="15.75" customHeight="1" x14ac:dyDescent="0.2">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c r="N1654" s="32">
        <f t="shared" ca="1" si="50"/>
        <v>42</v>
      </c>
      <c r="O1654" s="32" t="str">
        <f t="shared" ca="1" si="51"/>
        <v>40-49</v>
      </c>
    </row>
    <row r="1655" spans="1:15" s="32" customFormat="1" ht="15.75" customHeight="1" x14ac:dyDescent="0.2">
      <c r="A1655" s="32">
        <v>1653</v>
      </c>
      <c r="B1655" s="38" t="s">
        <v>7643</v>
      </c>
      <c r="C1655" s="38" t="s">
        <v>7644</v>
      </c>
      <c r="D1655" s="38" t="s">
        <v>100</v>
      </c>
      <c r="E1655" s="32">
        <v>80</v>
      </c>
      <c r="F1655" s="51">
        <v>31896</v>
      </c>
      <c r="H1655" s="38" t="s">
        <v>415</v>
      </c>
      <c r="I1655" s="38" t="s">
        <v>79</v>
      </c>
      <c r="J1655" s="38" t="s">
        <v>80</v>
      </c>
      <c r="K1655" s="38" t="s">
        <v>4798</v>
      </c>
      <c r="L1655" s="38" t="s">
        <v>81</v>
      </c>
      <c r="M1655" s="32">
        <v>12</v>
      </c>
      <c r="N1655" s="32">
        <f t="shared" ca="1" si="50"/>
        <v>36</v>
      </c>
      <c r="O1655" s="32" t="str">
        <f t="shared" ca="1" si="51"/>
        <v>30-39</v>
      </c>
    </row>
    <row r="1656" spans="1:15" s="32" customFormat="1" ht="15.75" customHeight="1" x14ac:dyDescent="0.2">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c r="N1656" s="32">
        <f t="shared" ca="1" si="50"/>
        <v>34</v>
      </c>
      <c r="O1656" s="32" t="str">
        <f t="shared" ca="1" si="51"/>
        <v>30-39</v>
      </c>
    </row>
    <row r="1657" spans="1:15" s="32" customFormat="1" ht="15.75" customHeight="1" x14ac:dyDescent="0.2">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c r="N1657" s="32">
        <f t="shared" ca="1" si="50"/>
        <v>40</v>
      </c>
      <c r="O1657" s="32" t="str">
        <f t="shared" ca="1" si="51"/>
        <v>40-49</v>
      </c>
    </row>
    <row r="1658" spans="1:15" s="32" customFormat="1" ht="15.75" customHeight="1" x14ac:dyDescent="0.2">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c r="N1658" s="32">
        <f t="shared" ca="1" si="50"/>
        <v>46</v>
      </c>
      <c r="O1658" s="32" t="str">
        <f t="shared" ca="1" si="51"/>
        <v>40-49</v>
      </c>
    </row>
    <row r="1659" spans="1:15" s="32" customFormat="1" ht="15.75" customHeight="1" x14ac:dyDescent="0.2">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c r="N1659" s="32">
        <f t="shared" ca="1" si="50"/>
        <v>46</v>
      </c>
      <c r="O1659" s="32" t="str">
        <f t="shared" ca="1" si="51"/>
        <v>40-49</v>
      </c>
    </row>
    <row r="1660" spans="1:15" s="32" customFormat="1" ht="15.75" customHeight="1" x14ac:dyDescent="0.2">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c r="N1660" s="32">
        <f t="shared" ca="1" si="50"/>
        <v>29</v>
      </c>
      <c r="O1660" s="32" t="str">
        <f t="shared" ca="1" si="51"/>
        <v>20-29</v>
      </c>
    </row>
    <row r="1661" spans="1:15" s="32" customFormat="1" ht="15.75" customHeight="1" x14ac:dyDescent="0.2">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c r="N1661" s="32">
        <f t="shared" ca="1" si="50"/>
        <v>33</v>
      </c>
      <c r="O1661" s="32" t="str">
        <f t="shared" ca="1" si="51"/>
        <v>30-39</v>
      </c>
    </row>
    <row r="1662" spans="1:15" s="32" customFormat="1" ht="15.75" customHeight="1" x14ac:dyDescent="0.2">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c r="N1662" s="32">
        <f t="shared" ca="1" si="50"/>
        <v>43</v>
      </c>
      <c r="O1662" s="32" t="str">
        <f t="shared" ca="1" si="51"/>
        <v>40-49</v>
      </c>
    </row>
    <row r="1663" spans="1:15" s="32" customFormat="1" ht="15.75" customHeight="1" x14ac:dyDescent="0.2">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c r="N1663" s="32">
        <f t="shared" ca="1" si="50"/>
        <v>44</v>
      </c>
      <c r="O1663" s="32" t="str">
        <f t="shared" ca="1" si="51"/>
        <v>40-49</v>
      </c>
    </row>
    <row r="1664" spans="1:15" s="32" customFormat="1" ht="15.75" customHeight="1" x14ac:dyDescent="0.2">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c r="N1664" s="32">
        <f t="shared" ca="1" si="50"/>
        <v>67</v>
      </c>
      <c r="O1664" s="32" t="str">
        <f t="shared" ca="1" si="51"/>
        <v>60-69</v>
      </c>
    </row>
    <row r="1665" spans="1:15" s="32" customFormat="1" ht="15.75" customHeight="1" x14ac:dyDescent="0.2">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c r="N1665" s="32">
        <f t="shared" ca="1" si="50"/>
        <v>45</v>
      </c>
      <c r="O1665" s="32" t="str">
        <f t="shared" ca="1" si="51"/>
        <v>40-49</v>
      </c>
    </row>
    <row r="1666" spans="1:15" s="32" customFormat="1" ht="15.75" customHeight="1" x14ac:dyDescent="0.2">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c r="N1666" s="32">
        <f t="shared" ca="1" si="50"/>
        <v>47</v>
      </c>
      <c r="O1666" s="32" t="str">
        <f t="shared" ca="1" si="51"/>
        <v>40-49</v>
      </c>
    </row>
    <row r="1667" spans="1:15" s="32" customFormat="1" ht="15.75" customHeight="1" x14ac:dyDescent="0.2">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c r="N1667" s="32">
        <f t="shared" ca="1" si="50"/>
        <v>45</v>
      </c>
      <c r="O1667" s="32" t="str">
        <f t="shared" ca="1" si="51"/>
        <v>40-49</v>
      </c>
    </row>
    <row r="1668" spans="1:15" s="32" customFormat="1" ht="15.75" customHeight="1" x14ac:dyDescent="0.2">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c r="N1668" s="32">
        <f t="shared" ref="N1668:N1731" ca="1" si="52">DATEDIF(F1668, TODAY(), "Y")</f>
        <v>46</v>
      </c>
      <c r="O1668" s="32" t="str">
        <f t="shared" ref="O1668:O1731" ca="1" si="53">IF(AND(N1668&gt;=20,N1668&lt;=29),"20-29",
IF(AND(N1668&gt;=30,N1668&lt;=39),"30-39",
IF(AND(N1668&gt;=40,N1668&lt;=49),"40-49",
IF(AND(N1668&gt;=50,N1668&lt;=59),"50-59",
IF(AND(N1668&gt;=60,N1668&lt;=69),"60-69",
IF(AND(N1668&gt;=70,N1668&lt;=79),"70-79",
IF(AND(N1668&gt;=80,N1668&lt;=89),"80-89",
IF(AND(N1668&gt;=90,N1668&lt;=99),"90-99",
IF(AND(N1668&gt;=100,N1668&lt;=109),"100-109",IF(AND(N1668&gt;=110,N1668&lt;=119),"110-119",IF(AND(N1668&gt;=120,N1668&lt;=129),"120-129")))))))))))</f>
        <v>40-49</v>
      </c>
    </row>
    <row r="1669" spans="1:15" s="32" customFormat="1" ht="15.75" customHeight="1" x14ac:dyDescent="0.2">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c r="N1669" s="32">
        <f t="shared" ca="1" si="52"/>
        <v>68</v>
      </c>
      <c r="O1669" s="32" t="str">
        <f t="shared" ca="1" si="53"/>
        <v>60-69</v>
      </c>
    </row>
    <row r="1670" spans="1:15" s="32" customFormat="1" ht="15.75" customHeight="1" x14ac:dyDescent="0.2">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c r="N1670" s="32">
        <f t="shared" ca="1" si="52"/>
        <v>58</v>
      </c>
      <c r="O1670" s="32" t="str">
        <f t="shared" ca="1" si="53"/>
        <v>50-59</v>
      </c>
    </row>
    <row r="1671" spans="1:15" s="32" customFormat="1" ht="15.75" customHeight="1" x14ac:dyDescent="0.2">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c r="N1671" s="32">
        <f t="shared" ca="1" si="52"/>
        <v>45</v>
      </c>
      <c r="O1671" s="32" t="str">
        <f t="shared" ca="1" si="53"/>
        <v>40-49</v>
      </c>
    </row>
    <row r="1672" spans="1:15" s="32" customFormat="1" ht="15.75" customHeight="1" x14ac:dyDescent="0.2">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c r="N1672" s="32">
        <f t="shared" ca="1" si="52"/>
        <v>45</v>
      </c>
      <c r="O1672" s="32" t="str">
        <f t="shared" ca="1" si="53"/>
        <v>40-49</v>
      </c>
    </row>
    <row r="1673" spans="1:15" s="32" customFormat="1" ht="15.75" customHeight="1" x14ac:dyDescent="0.2">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c r="N1673" s="32">
        <f t="shared" ca="1" si="52"/>
        <v>66</v>
      </c>
      <c r="O1673" s="32" t="str">
        <f t="shared" ca="1" si="53"/>
        <v>60-69</v>
      </c>
    </row>
    <row r="1674" spans="1:15" s="32" customFormat="1" ht="15.75" customHeight="1" x14ac:dyDescent="0.2">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c r="N1674" s="32">
        <f t="shared" ca="1" si="52"/>
        <v>60</v>
      </c>
      <c r="O1674" s="32" t="str">
        <f t="shared" ca="1" si="53"/>
        <v>60-69</v>
      </c>
    </row>
    <row r="1675" spans="1:15" s="32" customFormat="1" ht="15.75" customHeight="1" x14ac:dyDescent="0.2">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c r="N1675" s="32">
        <f t="shared" ca="1" si="52"/>
        <v>44</v>
      </c>
      <c r="O1675" s="32" t="str">
        <f t="shared" ca="1" si="53"/>
        <v>40-49</v>
      </c>
    </row>
    <row r="1676" spans="1:15" s="32" customFormat="1" ht="15.75" customHeight="1" x14ac:dyDescent="0.2">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c r="N1676" s="32">
        <f t="shared" ca="1" si="52"/>
        <v>46</v>
      </c>
      <c r="O1676" s="32" t="str">
        <f t="shared" ca="1" si="53"/>
        <v>40-49</v>
      </c>
    </row>
    <row r="1677" spans="1:15" s="32" customFormat="1" ht="15.75" customHeight="1" x14ac:dyDescent="0.2">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c r="N1677" s="32">
        <f t="shared" ca="1" si="52"/>
        <v>68</v>
      </c>
      <c r="O1677" s="32" t="str">
        <f t="shared" ca="1" si="53"/>
        <v>60-69</v>
      </c>
    </row>
    <row r="1678" spans="1:15" s="32" customFormat="1" ht="15.75" customHeight="1" x14ac:dyDescent="0.2">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c r="N1678" s="32">
        <f t="shared" ca="1" si="52"/>
        <v>48</v>
      </c>
      <c r="O1678" s="32" t="str">
        <f t="shared" ca="1" si="53"/>
        <v>40-49</v>
      </c>
    </row>
    <row r="1679" spans="1:15" s="32" customFormat="1" ht="15.75" customHeight="1" x14ac:dyDescent="0.2">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c r="N1679" s="32">
        <f t="shared" ca="1" si="52"/>
        <v>65</v>
      </c>
      <c r="O1679" s="32" t="str">
        <f t="shared" ca="1" si="53"/>
        <v>60-69</v>
      </c>
    </row>
    <row r="1680" spans="1:15" s="32" customFormat="1" ht="15.75" customHeight="1" x14ac:dyDescent="0.2">
      <c r="A1680" s="32">
        <v>1678</v>
      </c>
      <c r="B1680" s="38" t="s">
        <v>7686</v>
      </c>
      <c r="C1680" s="38" t="s">
        <v>3121</v>
      </c>
      <c r="D1680" s="38" t="s">
        <v>100</v>
      </c>
      <c r="E1680" s="32">
        <v>20</v>
      </c>
      <c r="F1680" s="51">
        <v>28405</v>
      </c>
      <c r="H1680" s="38" t="s">
        <v>103</v>
      </c>
      <c r="I1680" s="38" t="s">
        <v>131</v>
      </c>
      <c r="J1680" s="38" t="s">
        <v>80</v>
      </c>
      <c r="K1680" s="38" t="s">
        <v>5009</v>
      </c>
      <c r="L1680" s="38" t="s">
        <v>81</v>
      </c>
      <c r="M1680" s="32">
        <v>13</v>
      </c>
      <c r="N1680" s="32">
        <f t="shared" ca="1" si="52"/>
        <v>46</v>
      </c>
      <c r="O1680" s="32" t="str">
        <f t="shared" ca="1" si="53"/>
        <v>40-49</v>
      </c>
    </row>
    <row r="1681" spans="1:15" s="32" customFormat="1" ht="15.75" customHeight="1" x14ac:dyDescent="0.2">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c r="N1681" s="32">
        <f t="shared" ca="1" si="52"/>
        <v>48</v>
      </c>
      <c r="O1681" s="32" t="str">
        <f t="shared" ca="1" si="53"/>
        <v>40-49</v>
      </c>
    </row>
    <row r="1682" spans="1:15" s="32" customFormat="1" ht="15.75" customHeight="1" x14ac:dyDescent="0.2">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c r="N1682" s="32">
        <f t="shared" ca="1" si="52"/>
        <v>25</v>
      </c>
      <c r="O1682" s="32" t="str">
        <f t="shared" ca="1" si="53"/>
        <v>20-29</v>
      </c>
    </row>
    <row r="1683" spans="1:15" s="32" customFormat="1" ht="15.75" customHeight="1" x14ac:dyDescent="0.2">
      <c r="A1683" s="32">
        <v>1681</v>
      </c>
      <c r="B1683" s="38" t="s">
        <v>1703</v>
      </c>
      <c r="C1683" s="38" t="s">
        <v>7690</v>
      </c>
      <c r="D1683" s="38" t="s">
        <v>74</v>
      </c>
      <c r="E1683" s="32">
        <v>78</v>
      </c>
      <c r="F1683" s="51">
        <v>29196</v>
      </c>
      <c r="H1683" s="38" t="s">
        <v>191</v>
      </c>
      <c r="I1683" s="38" t="s">
        <v>131</v>
      </c>
      <c r="J1683" s="38" t="s">
        <v>80</v>
      </c>
      <c r="K1683" s="38" t="s">
        <v>4967</v>
      </c>
      <c r="L1683" s="38" t="s">
        <v>81</v>
      </c>
      <c r="M1683" s="32">
        <v>6</v>
      </c>
      <c r="N1683" s="32">
        <f t="shared" ca="1" si="52"/>
        <v>43</v>
      </c>
      <c r="O1683" s="32" t="str">
        <f t="shared" ca="1" si="53"/>
        <v>40-49</v>
      </c>
    </row>
    <row r="1684" spans="1:15" s="32" customFormat="1" ht="15.75" customHeight="1" x14ac:dyDescent="0.2">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c r="N1684" s="32">
        <f t="shared" ca="1" si="52"/>
        <v>63</v>
      </c>
      <c r="O1684" s="32" t="str">
        <f t="shared" ca="1" si="53"/>
        <v>60-69</v>
      </c>
    </row>
    <row r="1685" spans="1:15" s="32" customFormat="1" ht="15.75" customHeight="1" x14ac:dyDescent="0.2">
      <c r="A1685" s="32">
        <v>1683</v>
      </c>
      <c r="B1685" s="38" t="s">
        <v>7692</v>
      </c>
      <c r="C1685" s="38" t="s">
        <v>7693</v>
      </c>
      <c r="D1685" s="38" t="s">
        <v>473</v>
      </c>
      <c r="E1685" s="32">
        <v>72</v>
      </c>
      <c r="G1685" s="38" t="s">
        <v>3959</v>
      </c>
      <c r="H1685" s="38" t="s">
        <v>161</v>
      </c>
      <c r="I1685" s="38" t="s">
        <v>79</v>
      </c>
      <c r="J1685" s="38" t="s">
        <v>80</v>
      </c>
      <c r="L1685" s="38" t="s">
        <v>81</v>
      </c>
      <c r="N1685" s="32">
        <f t="shared" ca="1" si="52"/>
        <v>123</v>
      </c>
      <c r="O1685" s="32" t="str">
        <f t="shared" ca="1" si="53"/>
        <v>120-129</v>
      </c>
    </row>
    <row r="1686" spans="1:15" s="32" customFormat="1" ht="15.75" customHeight="1" x14ac:dyDescent="0.2">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c r="N1686" s="32">
        <f t="shared" ca="1" si="52"/>
        <v>44</v>
      </c>
      <c r="O1686" s="32" t="str">
        <f t="shared" ca="1" si="53"/>
        <v>40-49</v>
      </c>
    </row>
    <row r="1687" spans="1:15" s="32" customFormat="1" ht="15.75" customHeight="1" x14ac:dyDescent="0.2">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c r="N1687" s="32">
        <f t="shared" ca="1" si="52"/>
        <v>51</v>
      </c>
      <c r="O1687" s="32" t="str">
        <f t="shared" ca="1" si="53"/>
        <v>50-59</v>
      </c>
    </row>
    <row r="1688" spans="1:15" s="32" customFormat="1" ht="15.75" customHeight="1" x14ac:dyDescent="0.2">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c r="N1688" s="32">
        <f t="shared" ca="1" si="52"/>
        <v>43</v>
      </c>
      <c r="O1688" s="32" t="str">
        <f t="shared" ca="1" si="53"/>
        <v>40-49</v>
      </c>
    </row>
    <row r="1689" spans="1:15" s="32" customFormat="1" ht="15.75" customHeight="1" x14ac:dyDescent="0.2">
      <c r="A1689" s="32">
        <v>1687</v>
      </c>
      <c r="B1689" s="38" t="s">
        <v>7698</v>
      </c>
      <c r="C1689" s="38" t="s">
        <v>7699</v>
      </c>
      <c r="D1689" s="38" t="s">
        <v>74</v>
      </c>
      <c r="E1689" s="32">
        <v>16</v>
      </c>
      <c r="F1689" s="51">
        <v>33367</v>
      </c>
      <c r="H1689" s="38" t="s">
        <v>78</v>
      </c>
      <c r="I1689" s="38" t="s">
        <v>104</v>
      </c>
      <c r="J1689" s="38" t="s">
        <v>80</v>
      </c>
      <c r="K1689" s="38" t="s">
        <v>4713</v>
      </c>
      <c r="L1689" s="38" t="s">
        <v>81</v>
      </c>
      <c r="M1689" s="32">
        <v>8</v>
      </c>
      <c r="N1689" s="32">
        <f t="shared" ca="1" si="52"/>
        <v>32</v>
      </c>
      <c r="O1689" s="32" t="str">
        <f t="shared" ca="1" si="53"/>
        <v>30-39</v>
      </c>
    </row>
    <row r="1690" spans="1:15" s="32" customFormat="1" ht="15.75" customHeight="1" x14ac:dyDescent="0.2">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c r="N1690" s="32">
        <f t="shared" ca="1" si="52"/>
        <v>44</v>
      </c>
      <c r="O1690" s="32" t="str">
        <f t="shared" ca="1" si="53"/>
        <v>40-49</v>
      </c>
    </row>
    <row r="1691" spans="1:15" s="32" customFormat="1" ht="15.75" customHeight="1" x14ac:dyDescent="0.2">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c r="N1691" s="32">
        <f t="shared" ca="1" si="52"/>
        <v>28</v>
      </c>
      <c r="O1691" s="32" t="str">
        <f t="shared" ca="1" si="53"/>
        <v>20-29</v>
      </c>
    </row>
    <row r="1692" spans="1:15" s="32" customFormat="1" ht="15.75" customHeight="1" x14ac:dyDescent="0.2">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c r="N1692" s="32">
        <f t="shared" ca="1" si="52"/>
        <v>34</v>
      </c>
      <c r="O1692" s="32" t="str">
        <f t="shared" ca="1" si="53"/>
        <v>30-39</v>
      </c>
    </row>
    <row r="1693" spans="1:15" s="32" customFormat="1" ht="15.75" customHeight="1" x14ac:dyDescent="0.2">
      <c r="A1693" s="32">
        <v>1691</v>
      </c>
      <c r="B1693" s="38" t="s">
        <v>5940</v>
      </c>
      <c r="D1693" s="38" t="s">
        <v>74</v>
      </c>
      <c r="E1693" s="32">
        <v>50</v>
      </c>
      <c r="F1693" s="51">
        <v>29175</v>
      </c>
      <c r="G1693" s="38" t="s">
        <v>1002</v>
      </c>
      <c r="H1693" s="38" t="s">
        <v>250</v>
      </c>
      <c r="I1693" s="38" t="s">
        <v>131</v>
      </c>
      <c r="J1693" s="38" t="s">
        <v>80</v>
      </c>
      <c r="K1693" s="38" t="s">
        <v>4775</v>
      </c>
      <c r="L1693" s="38" t="s">
        <v>81</v>
      </c>
      <c r="M1693" s="32">
        <v>7</v>
      </c>
      <c r="N1693" s="32">
        <f t="shared" ca="1" si="52"/>
        <v>43</v>
      </c>
      <c r="O1693" s="32" t="str">
        <f t="shared" ca="1" si="53"/>
        <v>40-49</v>
      </c>
    </row>
    <row r="1694" spans="1:15" s="32" customFormat="1" ht="15.75" customHeight="1" x14ac:dyDescent="0.2">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c r="N1694" s="32">
        <f t="shared" ca="1" si="52"/>
        <v>56</v>
      </c>
      <c r="O1694" s="32" t="str">
        <f t="shared" ca="1" si="53"/>
        <v>50-59</v>
      </c>
    </row>
    <row r="1695" spans="1:15" s="32" customFormat="1" ht="15.75" customHeight="1" x14ac:dyDescent="0.2">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c r="N1695" s="32">
        <f t="shared" ca="1" si="52"/>
        <v>57</v>
      </c>
      <c r="O1695" s="32" t="str">
        <f t="shared" ca="1" si="53"/>
        <v>50-59</v>
      </c>
    </row>
    <row r="1696" spans="1:15" s="32" customFormat="1" ht="15.75" customHeight="1" x14ac:dyDescent="0.2">
      <c r="A1696" s="32">
        <v>1694</v>
      </c>
      <c r="B1696" s="38" t="s">
        <v>7282</v>
      </c>
      <c r="C1696" s="38" t="s">
        <v>7709</v>
      </c>
      <c r="D1696" s="38" t="s">
        <v>74</v>
      </c>
      <c r="E1696" s="32">
        <v>11</v>
      </c>
      <c r="F1696" s="51">
        <v>21834</v>
      </c>
      <c r="H1696" s="38" t="s">
        <v>161</v>
      </c>
      <c r="I1696" s="38" t="s">
        <v>79</v>
      </c>
      <c r="J1696" s="38" t="s">
        <v>80</v>
      </c>
      <c r="K1696" s="38" t="s">
        <v>4856</v>
      </c>
      <c r="L1696" s="38" t="s">
        <v>81</v>
      </c>
      <c r="M1696" s="32">
        <v>19</v>
      </c>
      <c r="N1696" s="32">
        <f t="shared" ca="1" si="52"/>
        <v>64</v>
      </c>
      <c r="O1696" s="32" t="str">
        <f t="shared" ca="1" si="53"/>
        <v>60-69</v>
      </c>
    </row>
    <row r="1697" spans="1:15" s="32" customFormat="1" ht="15.75" customHeight="1" x14ac:dyDescent="0.2">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c r="N1697" s="32">
        <f t="shared" ca="1" si="52"/>
        <v>32</v>
      </c>
      <c r="O1697" s="32" t="str">
        <f t="shared" ca="1" si="53"/>
        <v>30-39</v>
      </c>
    </row>
    <row r="1698" spans="1:15" s="32" customFormat="1" ht="15.75" customHeight="1" x14ac:dyDescent="0.2">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c r="N1698" s="32">
        <f t="shared" ca="1" si="52"/>
        <v>32</v>
      </c>
      <c r="O1698" s="32" t="str">
        <f t="shared" ca="1" si="53"/>
        <v>30-39</v>
      </c>
    </row>
    <row r="1699" spans="1:15" s="32" customFormat="1" ht="15.75" customHeight="1" x14ac:dyDescent="0.2">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c r="N1699" s="32">
        <f t="shared" ca="1" si="52"/>
        <v>54</v>
      </c>
      <c r="O1699" s="32" t="str">
        <f t="shared" ca="1" si="53"/>
        <v>50-59</v>
      </c>
    </row>
    <row r="1700" spans="1:15" s="32" customFormat="1" ht="15.75" customHeight="1" x14ac:dyDescent="0.2">
      <c r="A1700" s="32">
        <v>1698</v>
      </c>
      <c r="B1700" s="38" t="s">
        <v>7716</v>
      </c>
      <c r="C1700" s="38" t="s">
        <v>7717</v>
      </c>
      <c r="D1700" s="38" t="s">
        <v>100</v>
      </c>
      <c r="E1700" s="32">
        <v>58</v>
      </c>
      <c r="F1700" s="51">
        <v>26169</v>
      </c>
      <c r="H1700" s="38" t="s">
        <v>191</v>
      </c>
      <c r="I1700" s="38" t="s">
        <v>104</v>
      </c>
      <c r="J1700" s="38" t="s">
        <v>80</v>
      </c>
      <c r="K1700" s="53">
        <v>1E+96</v>
      </c>
      <c r="L1700" s="38" t="s">
        <v>81</v>
      </c>
      <c r="M1700" s="32">
        <v>18</v>
      </c>
      <c r="N1700" s="32">
        <f t="shared" ca="1" si="52"/>
        <v>52</v>
      </c>
      <c r="O1700" s="32" t="str">
        <f t="shared" ca="1" si="53"/>
        <v>50-59</v>
      </c>
    </row>
    <row r="1701" spans="1:15" s="32" customFormat="1" ht="15.75" customHeight="1" x14ac:dyDescent="0.2">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c r="N1701" s="32">
        <f t="shared" ca="1" si="52"/>
        <v>65</v>
      </c>
      <c r="O1701" s="32" t="str">
        <f t="shared" ca="1" si="53"/>
        <v>60-69</v>
      </c>
    </row>
    <row r="1702" spans="1:15" s="32" customFormat="1" ht="15.75" customHeight="1" x14ac:dyDescent="0.2">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c r="N1702" s="32">
        <f t="shared" ca="1" si="52"/>
        <v>54</v>
      </c>
      <c r="O1702" s="32" t="str">
        <f t="shared" ca="1" si="53"/>
        <v>50-59</v>
      </c>
    </row>
    <row r="1703" spans="1:15" s="32" customFormat="1" ht="15.75" customHeight="1" x14ac:dyDescent="0.2">
      <c r="A1703" s="32">
        <v>1701</v>
      </c>
      <c r="B1703" s="38" t="s">
        <v>7721</v>
      </c>
      <c r="C1703" s="38" t="s">
        <v>7722</v>
      </c>
      <c r="D1703" s="38" t="s">
        <v>74</v>
      </c>
      <c r="E1703" s="32">
        <v>11</v>
      </c>
      <c r="F1703" s="51">
        <v>23125</v>
      </c>
      <c r="H1703" s="38" t="s">
        <v>78</v>
      </c>
      <c r="I1703" s="38" t="s">
        <v>131</v>
      </c>
      <c r="J1703" s="38" t="s">
        <v>80</v>
      </c>
      <c r="K1703" s="38" t="s">
        <v>5176</v>
      </c>
      <c r="L1703" s="38" t="s">
        <v>93</v>
      </c>
      <c r="M1703" s="32">
        <v>17</v>
      </c>
      <c r="N1703" s="32">
        <f t="shared" ca="1" si="52"/>
        <v>60</v>
      </c>
      <c r="O1703" s="32" t="str">
        <f t="shared" ca="1" si="53"/>
        <v>60-69</v>
      </c>
    </row>
    <row r="1704" spans="1:15" s="32" customFormat="1" ht="15.75" customHeight="1" x14ac:dyDescent="0.2">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c r="N1704" s="32">
        <f t="shared" ca="1" si="52"/>
        <v>67</v>
      </c>
      <c r="O1704" s="32" t="str">
        <f t="shared" ca="1" si="53"/>
        <v>60-69</v>
      </c>
    </row>
    <row r="1705" spans="1:15" s="32" customFormat="1" ht="15.75" customHeight="1" x14ac:dyDescent="0.2">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c r="N1705" s="32">
        <f t="shared" ca="1" si="52"/>
        <v>32</v>
      </c>
      <c r="O1705" s="32" t="str">
        <f t="shared" ca="1" si="53"/>
        <v>30-39</v>
      </c>
    </row>
    <row r="1706" spans="1:15" s="32" customFormat="1" ht="15.75" customHeight="1" x14ac:dyDescent="0.2">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c r="N1706" s="32">
        <f t="shared" ca="1" si="52"/>
        <v>61</v>
      </c>
      <c r="O1706" s="32" t="str">
        <f t="shared" ca="1" si="53"/>
        <v>60-69</v>
      </c>
    </row>
    <row r="1707" spans="1:15" s="32" customFormat="1" ht="15.75" customHeight="1" x14ac:dyDescent="0.2">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c r="N1707" s="32">
        <f t="shared" ca="1" si="52"/>
        <v>44</v>
      </c>
      <c r="O1707" s="32" t="str">
        <f t="shared" ca="1" si="53"/>
        <v>40-49</v>
      </c>
    </row>
    <row r="1708" spans="1:15" s="32" customFormat="1" ht="15.75" customHeight="1" x14ac:dyDescent="0.2">
      <c r="A1708" s="32">
        <v>1706</v>
      </c>
      <c r="B1708" s="38" t="s">
        <v>7731</v>
      </c>
      <c r="C1708" s="38" t="s">
        <v>7732</v>
      </c>
      <c r="D1708" s="38" t="s">
        <v>74</v>
      </c>
      <c r="E1708" s="32">
        <v>32</v>
      </c>
      <c r="F1708" s="51">
        <v>22512</v>
      </c>
      <c r="H1708" s="38" t="s">
        <v>103</v>
      </c>
      <c r="I1708" s="38" t="s">
        <v>131</v>
      </c>
      <c r="J1708" s="38" t="s">
        <v>80</v>
      </c>
      <c r="K1708" s="38" t="s">
        <v>4833</v>
      </c>
      <c r="L1708" s="38" t="s">
        <v>81</v>
      </c>
      <c r="M1708" s="32">
        <v>10</v>
      </c>
      <c r="N1708" s="32">
        <f t="shared" ca="1" si="52"/>
        <v>62</v>
      </c>
      <c r="O1708" s="32" t="str">
        <f t="shared" ca="1" si="53"/>
        <v>60-69</v>
      </c>
    </row>
    <row r="1709" spans="1:15" s="32" customFormat="1" ht="15.75" customHeight="1" x14ac:dyDescent="0.2">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c r="N1709" s="32">
        <f t="shared" ca="1" si="52"/>
        <v>29</v>
      </c>
      <c r="O1709" s="32" t="str">
        <f t="shared" ca="1" si="53"/>
        <v>20-29</v>
      </c>
    </row>
    <row r="1710" spans="1:15" s="32" customFormat="1" ht="15.75" customHeight="1" x14ac:dyDescent="0.2">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c r="N1710" s="32">
        <f t="shared" ca="1" si="52"/>
        <v>34</v>
      </c>
      <c r="O1710" s="32" t="str">
        <f t="shared" ca="1" si="53"/>
        <v>30-39</v>
      </c>
    </row>
    <row r="1711" spans="1:15" s="32" customFormat="1" ht="15.75" customHeight="1" x14ac:dyDescent="0.2">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c r="N1711" s="32">
        <f t="shared" ca="1" si="52"/>
        <v>49</v>
      </c>
      <c r="O1711" s="32" t="str">
        <f t="shared" ca="1" si="53"/>
        <v>40-49</v>
      </c>
    </row>
    <row r="1712" spans="1:15" s="32" customFormat="1" ht="15.75" customHeight="1" x14ac:dyDescent="0.2">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c r="N1712" s="32">
        <f t="shared" ca="1" si="52"/>
        <v>69</v>
      </c>
      <c r="O1712" s="32" t="str">
        <f t="shared" ca="1" si="53"/>
        <v>60-69</v>
      </c>
    </row>
    <row r="1713" spans="1:15" s="32" customFormat="1" ht="15.75" customHeight="1" x14ac:dyDescent="0.2">
      <c r="A1713" s="32">
        <v>1711</v>
      </c>
      <c r="B1713" s="38" t="s">
        <v>4178</v>
      </c>
      <c r="C1713" s="38" t="s">
        <v>7739</v>
      </c>
      <c r="D1713" s="38" t="s">
        <v>100</v>
      </c>
      <c r="E1713" s="32">
        <v>81</v>
      </c>
      <c r="F1713" s="51">
        <v>34238</v>
      </c>
      <c r="H1713" s="38" t="s">
        <v>78</v>
      </c>
      <c r="I1713" s="38" t="s">
        <v>131</v>
      </c>
      <c r="J1713" s="38" t="s">
        <v>80</v>
      </c>
      <c r="K1713" s="38" t="s">
        <v>4833</v>
      </c>
      <c r="L1713" s="38" t="s">
        <v>81</v>
      </c>
      <c r="M1713" s="32">
        <v>7</v>
      </c>
      <c r="N1713" s="32">
        <f t="shared" ca="1" si="52"/>
        <v>30</v>
      </c>
      <c r="O1713" s="32" t="str">
        <f t="shared" ca="1" si="53"/>
        <v>30-39</v>
      </c>
    </row>
    <row r="1714" spans="1:15" s="32" customFormat="1" ht="15.75" customHeight="1" x14ac:dyDescent="0.2">
      <c r="A1714" s="32">
        <v>1712</v>
      </c>
      <c r="B1714" s="38" t="s">
        <v>5054</v>
      </c>
      <c r="D1714" s="38" t="s">
        <v>100</v>
      </c>
      <c r="E1714" s="32">
        <v>63</v>
      </c>
      <c r="F1714" s="51">
        <v>28045</v>
      </c>
      <c r="G1714" s="38" t="s">
        <v>539</v>
      </c>
      <c r="H1714" s="38" t="s">
        <v>191</v>
      </c>
      <c r="I1714" s="38" t="s">
        <v>131</v>
      </c>
      <c r="J1714" s="38" t="s">
        <v>80</v>
      </c>
      <c r="K1714" s="38" t="s">
        <v>4807</v>
      </c>
      <c r="L1714" s="38" t="s">
        <v>81</v>
      </c>
      <c r="M1714" s="32">
        <v>7</v>
      </c>
      <c r="N1714" s="32">
        <f t="shared" ca="1" si="52"/>
        <v>47</v>
      </c>
      <c r="O1714" s="32" t="str">
        <f t="shared" ca="1" si="53"/>
        <v>40-49</v>
      </c>
    </row>
    <row r="1715" spans="1:15" s="32" customFormat="1" ht="15.75" customHeight="1" x14ac:dyDescent="0.2">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c r="N1715" s="32">
        <f t="shared" ca="1" si="52"/>
        <v>34</v>
      </c>
      <c r="O1715" s="32" t="str">
        <f t="shared" ca="1" si="53"/>
        <v>30-39</v>
      </c>
    </row>
    <row r="1716" spans="1:15" s="32" customFormat="1" ht="15.75" customHeight="1" x14ac:dyDescent="0.2">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c r="N1716" s="32">
        <f t="shared" ca="1" si="52"/>
        <v>25</v>
      </c>
      <c r="O1716" s="32" t="str">
        <f t="shared" ca="1" si="53"/>
        <v>20-29</v>
      </c>
    </row>
    <row r="1717" spans="1:15" s="32" customFormat="1" ht="15.75" customHeight="1" x14ac:dyDescent="0.2">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c r="N1717" s="32">
        <f t="shared" ca="1" si="52"/>
        <v>35</v>
      </c>
      <c r="O1717" s="32" t="str">
        <f t="shared" ca="1" si="53"/>
        <v>30-39</v>
      </c>
    </row>
    <row r="1718" spans="1:15" s="32" customFormat="1" ht="15.75" customHeight="1" x14ac:dyDescent="0.2">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c r="N1718" s="32">
        <f t="shared" ca="1" si="52"/>
        <v>36</v>
      </c>
      <c r="O1718" s="32" t="str">
        <f t="shared" ca="1" si="53"/>
        <v>30-39</v>
      </c>
    </row>
    <row r="1719" spans="1:15" s="32" customFormat="1" ht="15.75" customHeight="1" x14ac:dyDescent="0.2">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c r="N1719" s="32">
        <f t="shared" ca="1" si="52"/>
        <v>44</v>
      </c>
      <c r="O1719" s="32" t="str">
        <f t="shared" ca="1" si="53"/>
        <v>40-49</v>
      </c>
    </row>
    <row r="1720" spans="1:15" s="32" customFormat="1" ht="15.75" customHeight="1" x14ac:dyDescent="0.2">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c r="N1720" s="32">
        <f t="shared" ca="1" si="52"/>
        <v>29</v>
      </c>
      <c r="O1720" s="32" t="str">
        <f t="shared" ca="1" si="53"/>
        <v>20-29</v>
      </c>
    </row>
    <row r="1721" spans="1:15" s="32" customFormat="1" ht="15.75" customHeight="1" x14ac:dyDescent="0.2">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c r="N1721" s="32">
        <f t="shared" ca="1" si="52"/>
        <v>50</v>
      </c>
      <c r="O1721" s="32" t="str">
        <f t="shared" ca="1" si="53"/>
        <v>50-59</v>
      </c>
    </row>
    <row r="1722" spans="1:15" s="32" customFormat="1" ht="15.75" customHeight="1" x14ac:dyDescent="0.2">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c r="N1722" s="32">
        <f t="shared" ca="1" si="52"/>
        <v>37</v>
      </c>
      <c r="O1722" s="32" t="str">
        <f t="shared" ca="1" si="53"/>
        <v>30-39</v>
      </c>
    </row>
    <row r="1723" spans="1:15" s="32" customFormat="1" ht="15.75" customHeight="1" x14ac:dyDescent="0.2">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c r="N1723" s="32">
        <f t="shared" ca="1" si="52"/>
        <v>43</v>
      </c>
      <c r="O1723" s="32" t="str">
        <f t="shared" ca="1" si="53"/>
        <v>40-49</v>
      </c>
    </row>
    <row r="1724" spans="1:15" s="32" customFormat="1" ht="15.75" customHeight="1" x14ac:dyDescent="0.2">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c r="N1724" s="32">
        <f t="shared" ca="1" si="52"/>
        <v>60</v>
      </c>
      <c r="O1724" s="32" t="str">
        <f t="shared" ca="1" si="53"/>
        <v>60-69</v>
      </c>
    </row>
    <row r="1725" spans="1:15" s="32" customFormat="1" ht="15.75" customHeight="1" x14ac:dyDescent="0.2">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c r="N1725" s="32">
        <f t="shared" ca="1" si="52"/>
        <v>37</v>
      </c>
      <c r="O1725" s="32" t="str">
        <f t="shared" ca="1" si="53"/>
        <v>30-39</v>
      </c>
    </row>
    <row r="1726" spans="1:15" s="32" customFormat="1" ht="15.75" customHeight="1" x14ac:dyDescent="0.2">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c r="N1726" s="32">
        <f t="shared" ca="1" si="52"/>
        <v>24</v>
      </c>
      <c r="O1726" s="32" t="str">
        <f t="shared" ca="1" si="53"/>
        <v>20-29</v>
      </c>
    </row>
    <row r="1727" spans="1:15" s="32" customFormat="1" ht="15.75" customHeight="1" x14ac:dyDescent="0.2">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c r="N1727" s="32">
        <f t="shared" ca="1" si="52"/>
        <v>44</v>
      </c>
      <c r="O1727" s="32" t="str">
        <f t="shared" ca="1" si="53"/>
        <v>40-49</v>
      </c>
    </row>
    <row r="1728" spans="1:15" s="32" customFormat="1" ht="15.75" customHeight="1" x14ac:dyDescent="0.2">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c r="N1728" s="32">
        <f t="shared" ca="1" si="52"/>
        <v>50</v>
      </c>
      <c r="O1728" s="32" t="str">
        <f t="shared" ca="1" si="53"/>
        <v>50-59</v>
      </c>
    </row>
    <row r="1729" spans="1:15" s="32" customFormat="1" ht="15.75" customHeight="1" x14ac:dyDescent="0.2">
      <c r="A1729" s="32">
        <v>1727</v>
      </c>
      <c r="B1729" s="38" t="s">
        <v>7764</v>
      </c>
      <c r="D1729" s="38" t="s">
        <v>74</v>
      </c>
      <c r="E1729" s="32">
        <v>43</v>
      </c>
      <c r="F1729" s="51">
        <v>28620</v>
      </c>
      <c r="G1729" s="38" t="s">
        <v>129</v>
      </c>
      <c r="H1729" s="38" t="s">
        <v>130</v>
      </c>
      <c r="I1729" s="38" t="s">
        <v>131</v>
      </c>
      <c r="J1729" s="38" t="s">
        <v>80</v>
      </c>
      <c r="K1729" s="38" t="s">
        <v>4769</v>
      </c>
      <c r="L1729" s="38" t="s">
        <v>93</v>
      </c>
      <c r="M1729" s="32">
        <v>6</v>
      </c>
      <c r="N1729" s="32">
        <f t="shared" ca="1" si="52"/>
        <v>45</v>
      </c>
      <c r="O1729" s="32" t="str">
        <f t="shared" ca="1" si="53"/>
        <v>40-49</v>
      </c>
    </row>
    <row r="1730" spans="1:15" s="32" customFormat="1" ht="15.75" customHeight="1" x14ac:dyDescent="0.2">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c r="N1730" s="32">
        <f t="shared" ca="1" si="52"/>
        <v>46</v>
      </c>
      <c r="O1730" s="32" t="str">
        <f t="shared" ca="1" si="53"/>
        <v>40-49</v>
      </c>
    </row>
    <row r="1731" spans="1:15" s="32" customFormat="1" ht="15.75" customHeight="1" x14ac:dyDescent="0.2">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c r="N1731" s="32">
        <f t="shared" ca="1" si="52"/>
        <v>35</v>
      </c>
      <c r="O1731" s="32" t="str">
        <f t="shared" ca="1" si="53"/>
        <v>30-39</v>
      </c>
    </row>
    <row r="1732" spans="1:15" s="32" customFormat="1" ht="15.75" customHeight="1" x14ac:dyDescent="0.2">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c r="N1732" s="32">
        <f t="shared" ref="N1732:N1795" ca="1" si="54">DATEDIF(F1732, TODAY(), "Y")</f>
        <v>37</v>
      </c>
      <c r="O1732" s="32" t="str">
        <f t="shared" ref="O1732:O1795" ca="1" si="55">IF(AND(N1732&gt;=20,N1732&lt;=29),"20-29",
IF(AND(N1732&gt;=30,N1732&lt;=39),"30-39",
IF(AND(N1732&gt;=40,N1732&lt;=49),"40-49",
IF(AND(N1732&gt;=50,N1732&lt;=59),"50-59",
IF(AND(N1732&gt;=60,N1732&lt;=69),"60-69",
IF(AND(N1732&gt;=70,N1732&lt;=79),"70-79",
IF(AND(N1732&gt;=80,N1732&lt;=89),"80-89",
IF(AND(N1732&gt;=90,N1732&lt;=99),"90-99",
IF(AND(N1732&gt;=100,N1732&lt;=109),"100-109",IF(AND(N1732&gt;=110,N1732&lt;=119),"110-119",IF(AND(N1732&gt;=120,N1732&lt;=129),"120-129")))))))))))</f>
        <v>30-39</v>
      </c>
    </row>
    <row r="1733" spans="1:15" s="32" customFormat="1" ht="15.75" customHeight="1" x14ac:dyDescent="0.2">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c r="N1733" s="32">
        <f t="shared" ca="1" si="54"/>
        <v>64</v>
      </c>
      <c r="O1733" s="32" t="str">
        <f t="shared" ca="1" si="55"/>
        <v>60-69</v>
      </c>
    </row>
    <row r="1734" spans="1:15" s="32" customFormat="1" ht="15.75" customHeight="1" x14ac:dyDescent="0.2">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c r="N1734" s="32">
        <f t="shared" ca="1" si="54"/>
        <v>45</v>
      </c>
      <c r="O1734" s="32" t="str">
        <f t="shared" ca="1" si="55"/>
        <v>40-49</v>
      </c>
    </row>
    <row r="1735" spans="1:15" s="32" customFormat="1" ht="15.75" customHeight="1" x14ac:dyDescent="0.2">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c r="N1735" s="32">
        <f t="shared" ca="1" si="54"/>
        <v>37</v>
      </c>
      <c r="O1735" s="32" t="str">
        <f t="shared" ca="1" si="55"/>
        <v>30-39</v>
      </c>
    </row>
    <row r="1736" spans="1:15" s="32" customFormat="1" ht="15.75" customHeight="1" x14ac:dyDescent="0.2">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c r="N1736" s="32">
        <f t="shared" ca="1" si="54"/>
        <v>46</v>
      </c>
      <c r="O1736" s="32" t="str">
        <f t="shared" ca="1" si="55"/>
        <v>40-49</v>
      </c>
    </row>
    <row r="1737" spans="1:15" s="32" customFormat="1" ht="15.75" customHeight="1" x14ac:dyDescent="0.2">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c r="N1737" s="32">
        <f t="shared" ca="1" si="54"/>
        <v>57</v>
      </c>
      <c r="O1737" s="32" t="str">
        <f t="shared" ca="1" si="55"/>
        <v>50-59</v>
      </c>
    </row>
    <row r="1738" spans="1:15" s="32" customFormat="1" ht="15.75" customHeight="1" x14ac:dyDescent="0.2">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c r="N1738" s="32">
        <f t="shared" ca="1" si="54"/>
        <v>25</v>
      </c>
      <c r="O1738" s="32" t="str">
        <f t="shared" ca="1" si="55"/>
        <v>20-29</v>
      </c>
    </row>
    <row r="1739" spans="1:15" s="32" customFormat="1" ht="15.75" customHeight="1" x14ac:dyDescent="0.2">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c r="N1739" s="32">
        <f t="shared" ca="1" si="54"/>
        <v>47</v>
      </c>
      <c r="O1739" s="32" t="str">
        <f t="shared" ca="1" si="55"/>
        <v>40-49</v>
      </c>
    </row>
    <row r="1740" spans="1:15" s="32" customFormat="1" ht="15.75" customHeight="1" x14ac:dyDescent="0.2">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c r="N1740" s="32">
        <f t="shared" ca="1" si="54"/>
        <v>38</v>
      </c>
      <c r="O1740" s="32" t="str">
        <f t="shared" ca="1" si="55"/>
        <v>30-39</v>
      </c>
    </row>
    <row r="1741" spans="1:15" s="32" customFormat="1" ht="15.75" customHeight="1" x14ac:dyDescent="0.2">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c r="N1741" s="32">
        <f t="shared" ca="1" si="54"/>
        <v>69</v>
      </c>
      <c r="O1741" s="32" t="str">
        <f t="shared" ca="1" si="55"/>
        <v>60-69</v>
      </c>
    </row>
    <row r="1742" spans="1:15" s="32" customFormat="1" ht="15.75" customHeight="1" x14ac:dyDescent="0.2">
      <c r="A1742" s="32">
        <v>1740</v>
      </c>
      <c r="B1742" s="38" t="s">
        <v>7785</v>
      </c>
      <c r="C1742" s="38" t="s">
        <v>7786</v>
      </c>
      <c r="D1742" s="38" t="s">
        <v>473</v>
      </c>
      <c r="E1742" s="32">
        <v>83</v>
      </c>
      <c r="G1742" s="38" t="s">
        <v>1121</v>
      </c>
      <c r="H1742" s="38" t="s">
        <v>161</v>
      </c>
      <c r="I1742" s="38" t="s">
        <v>79</v>
      </c>
      <c r="J1742" s="38" t="s">
        <v>80</v>
      </c>
      <c r="L1742" s="38" t="s">
        <v>81</v>
      </c>
      <c r="N1742" s="32">
        <f t="shared" ca="1" si="54"/>
        <v>123</v>
      </c>
      <c r="O1742" s="32" t="str">
        <f t="shared" ca="1" si="55"/>
        <v>120-129</v>
      </c>
    </row>
    <row r="1743" spans="1:15" s="32" customFormat="1" ht="15.75" customHeight="1" x14ac:dyDescent="0.2">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c r="N1743" s="32">
        <f t="shared" ca="1" si="54"/>
        <v>29</v>
      </c>
      <c r="O1743" s="32" t="str">
        <f t="shared" ca="1" si="55"/>
        <v>20-29</v>
      </c>
    </row>
    <row r="1744" spans="1:15" s="32" customFormat="1" ht="15.75" customHeight="1" x14ac:dyDescent="0.2">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c r="N1744" s="32">
        <f t="shared" ca="1" si="54"/>
        <v>65</v>
      </c>
      <c r="O1744" s="32" t="str">
        <f t="shared" ca="1" si="55"/>
        <v>60-69</v>
      </c>
    </row>
    <row r="1745" spans="1:15" s="32" customFormat="1" ht="15.75" customHeight="1" x14ac:dyDescent="0.2">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c r="N1745" s="32">
        <f t="shared" ca="1" si="54"/>
        <v>42</v>
      </c>
      <c r="O1745" s="32" t="str">
        <f t="shared" ca="1" si="55"/>
        <v>40-49</v>
      </c>
    </row>
    <row r="1746" spans="1:15" s="32" customFormat="1" ht="15.75" customHeight="1" x14ac:dyDescent="0.2">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c r="N1746" s="32">
        <f t="shared" ca="1" si="54"/>
        <v>51</v>
      </c>
      <c r="O1746" s="32" t="str">
        <f t="shared" ca="1" si="55"/>
        <v>50-59</v>
      </c>
    </row>
    <row r="1747" spans="1:15" s="32" customFormat="1" ht="15.75" customHeight="1" x14ac:dyDescent="0.2">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c r="N1747" s="32">
        <f t="shared" ca="1" si="54"/>
        <v>68</v>
      </c>
      <c r="O1747" s="32" t="str">
        <f t="shared" ca="1" si="55"/>
        <v>60-69</v>
      </c>
    </row>
    <row r="1748" spans="1:15" s="32" customFormat="1" ht="15.75" customHeight="1" x14ac:dyDescent="0.2">
      <c r="A1748" s="32">
        <v>1746</v>
      </c>
      <c r="B1748" s="38" t="s">
        <v>7797</v>
      </c>
      <c r="D1748" s="38" t="s">
        <v>74</v>
      </c>
      <c r="E1748" s="32">
        <v>58</v>
      </c>
      <c r="F1748" s="51">
        <v>22651</v>
      </c>
      <c r="G1748" s="38" t="s">
        <v>1787</v>
      </c>
      <c r="H1748" s="38" t="s">
        <v>161</v>
      </c>
      <c r="I1748" s="38" t="s">
        <v>131</v>
      </c>
      <c r="J1748" s="38" t="s">
        <v>80</v>
      </c>
      <c r="K1748" s="38" t="s">
        <v>4860</v>
      </c>
      <c r="L1748" s="38" t="s">
        <v>93</v>
      </c>
      <c r="M1748" s="32">
        <v>6</v>
      </c>
      <c r="N1748" s="32">
        <f t="shared" ca="1" si="54"/>
        <v>61</v>
      </c>
      <c r="O1748" s="32" t="str">
        <f t="shared" ca="1" si="55"/>
        <v>60-69</v>
      </c>
    </row>
    <row r="1749" spans="1:15" s="32" customFormat="1" ht="15.75" customHeight="1" x14ac:dyDescent="0.2">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c r="N1749" s="32">
        <f t="shared" ca="1" si="54"/>
        <v>36</v>
      </c>
      <c r="O1749" s="32" t="str">
        <f t="shared" ca="1" si="55"/>
        <v>30-39</v>
      </c>
    </row>
    <row r="1750" spans="1:15" s="32" customFormat="1" ht="15.75" customHeight="1" x14ac:dyDescent="0.2">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c r="N1750" s="32">
        <f t="shared" ca="1" si="54"/>
        <v>67</v>
      </c>
      <c r="O1750" s="32" t="str">
        <f t="shared" ca="1" si="55"/>
        <v>60-69</v>
      </c>
    </row>
    <row r="1751" spans="1:15" s="32" customFormat="1" ht="15.75" customHeight="1" x14ac:dyDescent="0.2">
      <c r="A1751" s="32">
        <v>1749</v>
      </c>
      <c r="B1751" s="38" t="s">
        <v>1658</v>
      </c>
      <c r="C1751" s="38" t="s">
        <v>5951</v>
      </c>
      <c r="D1751" s="38" t="s">
        <v>100</v>
      </c>
      <c r="E1751" s="32">
        <v>66</v>
      </c>
      <c r="F1751" s="51">
        <v>29516</v>
      </c>
      <c r="H1751" s="38" t="s">
        <v>183</v>
      </c>
      <c r="I1751" s="38" t="s">
        <v>131</v>
      </c>
      <c r="J1751" s="38" t="s">
        <v>80</v>
      </c>
      <c r="K1751" s="38" t="s">
        <v>4719</v>
      </c>
      <c r="L1751" s="38" t="s">
        <v>93</v>
      </c>
      <c r="M1751" s="32">
        <v>4</v>
      </c>
      <c r="N1751" s="32">
        <f t="shared" ca="1" si="54"/>
        <v>43</v>
      </c>
      <c r="O1751" s="32" t="str">
        <f t="shared" ca="1" si="55"/>
        <v>40-49</v>
      </c>
    </row>
    <row r="1752" spans="1:15" s="32" customFormat="1" ht="15.75" customHeight="1" x14ac:dyDescent="0.2">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c r="N1752" s="32">
        <f t="shared" ca="1" si="54"/>
        <v>64</v>
      </c>
      <c r="O1752" s="32" t="str">
        <f t="shared" ca="1" si="55"/>
        <v>60-69</v>
      </c>
    </row>
    <row r="1753" spans="1:15" s="32" customFormat="1" ht="15.75" customHeight="1" x14ac:dyDescent="0.2">
      <c r="A1753" s="32">
        <v>1751</v>
      </c>
      <c r="B1753" s="38" t="s">
        <v>7804</v>
      </c>
      <c r="C1753" s="38" t="s">
        <v>7805</v>
      </c>
      <c r="D1753" s="38" t="s">
        <v>100</v>
      </c>
      <c r="E1753" s="32">
        <v>49</v>
      </c>
      <c r="F1753" s="51">
        <v>25285</v>
      </c>
      <c r="H1753" s="38" t="s">
        <v>191</v>
      </c>
      <c r="I1753" s="38" t="s">
        <v>79</v>
      </c>
      <c r="J1753" s="38" t="s">
        <v>80</v>
      </c>
      <c r="L1753" s="38" t="s">
        <v>93</v>
      </c>
      <c r="M1753" s="32">
        <v>4</v>
      </c>
      <c r="N1753" s="32">
        <f t="shared" ca="1" si="54"/>
        <v>54</v>
      </c>
      <c r="O1753" s="32" t="str">
        <f t="shared" ca="1" si="55"/>
        <v>50-59</v>
      </c>
    </row>
    <row r="1754" spans="1:15" s="32" customFormat="1" ht="15.75" customHeight="1" x14ac:dyDescent="0.2">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c r="N1754" s="32">
        <f t="shared" ca="1" si="54"/>
        <v>46</v>
      </c>
      <c r="O1754" s="32" t="str">
        <f t="shared" ca="1" si="55"/>
        <v>40-49</v>
      </c>
    </row>
    <row r="1755" spans="1:15" s="32" customFormat="1" ht="15.75" customHeight="1" x14ac:dyDescent="0.2">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c r="N1755" s="32">
        <f t="shared" ca="1" si="54"/>
        <v>26</v>
      </c>
      <c r="O1755" s="32" t="str">
        <f t="shared" ca="1" si="55"/>
        <v>20-29</v>
      </c>
    </row>
    <row r="1756" spans="1:15" s="32" customFormat="1" ht="15.75" customHeight="1" x14ac:dyDescent="0.2">
      <c r="A1756" s="32">
        <v>1754</v>
      </c>
      <c r="B1756" s="38" t="s">
        <v>7807</v>
      </c>
      <c r="C1756" s="38" t="s">
        <v>7808</v>
      </c>
      <c r="D1756" s="38" t="s">
        <v>100</v>
      </c>
      <c r="E1756" s="32">
        <v>24</v>
      </c>
      <c r="F1756" s="51">
        <v>24073</v>
      </c>
      <c r="H1756" s="38" t="s">
        <v>147</v>
      </c>
      <c r="I1756" s="38" t="s">
        <v>79</v>
      </c>
      <c r="J1756" s="38" t="s">
        <v>80</v>
      </c>
      <c r="K1756" s="38" t="s">
        <v>5176</v>
      </c>
      <c r="L1756" s="38" t="s">
        <v>81</v>
      </c>
      <c r="M1756" s="32">
        <v>15</v>
      </c>
      <c r="N1756" s="32">
        <f t="shared" ca="1" si="54"/>
        <v>57</v>
      </c>
      <c r="O1756" s="32" t="str">
        <f t="shared" ca="1" si="55"/>
        <v>50-59</v>
      </c>
    </row>
    <row r="1757" spans="1:15" s="32" customFormat="1" ht="15.75" customHeight="1" x14ac:dyDescent="0.2">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c r="N1757" s="32">
        <f t="shared" ca="1" si="54"/>
        <v>37</v>
      </c>
      <c r="O1757" s="32" t="str">
        <f t="shared" ca="1" si="55"/>
        <v>30-39</v>
      </c>
    </row>
    <row r="1758" spans="1:15" s="32" customFormat="1" ht="15.75" customHeight="1" x14ac:dyDescent="0.2">
      <c r="A1758" s="32">
        <v>1756</v>
      </c>
      <c r="B1758" s="38" t="s">
        <v>7811</v>
      </c>
      <c r="D1758" s="38" t="s">
        <v>100</v>
      </c>
      <c r="E1758" s="32">
        <v>92</v>
      </c>
      <c r="F1758" s="51">
        <v>28111</v>
      </c>
      <c r="G1758" s="38" t="s">
        <v>804</v>
      </c>
      <c r="H1758" s="38" t="s">
        <v>250</v>
      </c>
      <c r="I1758" s="38" t="s">
        <v>131</v>
      </c>
      <c r="J1758" s="38" t="s">
        <v>80</v>
      </c>
      <c r="K1758" s="38" t="s">
        <v>5233</v>
      </c>
      <c r="L1758" s="38" t="s">
        <v>93</v>
      </c>
      <c r="M1758" s="32">
        <v>7</v>
      </c>
      <c r="N1758" s="32">
        <f t="shared" ca="1" si="54"/>
        <v>46</v>
      </c>
      <c r="O1758" s="32" t="str">
        <f t="shared" ca="1" si="55"/>
        <v>40-49</v>
      </c>
    </row>
    <row r="1759" spans="1:15" s="32" customFormat="1" ht="15.75" customHeight="1" x14ac:dyDescent="0.2">
      <c r="A1759" s="32">
        <v>1757</v>
      </c>
      <c r="B1759" s="38" t="s">
        <v>5800</v>
      </c>
      <c r="C1759" s="38" t="s">
        <v>7812</v>
      </c>
      <c r="D1759" s="38" t="s">
        <v>74</v>
      </c>
      <c r="E1759" s="32">
        <v>68</v>
      </c>
      <c r="F1759" s="51">
        <v>24169</v>
      </c>
      <c r="H1759" s="38" t="s">
        <v>161</v>
      </c>
      <c r="I1759" s="38" t="s">
        <v>131</v>
      </c>
      <c r="J1759" s="38" t="s">
        <v>80</v>
      </c>
      <c r="K1759" s="38" t="s">
        <v>4870</v>
      </c>
      <c r="L1759" s="38" t="s">
        <v>93</v>
      </c>
      <c r="M1759" s="32">
        <v>7</v>
      </c>
      <c r="N1759" s="32">
        <f t="shared" ca="1" si="54"/>
        <v>57</v>
      </c>
      <c r="O1759" s="32" t="str">
        <f t="shared" ca="1" si="55"/>
        <v>50-59</v>
      </c>
    </row>
    <row r="1760" spans="1:15" s="32" customFormat="1" ht="15.75" customHeight="1" x14ac:dyDescent="0.2">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c r="N1760" s="32">
        <f t="shared" ca="1" si="54"/>
        <v>52</v>
      </c>
      <c r="O1760" s="32" t="str">
        <f t="shared" ca="1" si="55"/>
        <v>50-59</v>
      </c>
    </row>
    <row r="1761" spans="1:15" s="32" customFormat="1" ht="15.75" customHeight="1" x14ac:dyDescent="0.2">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c r="N1761" s="32">
        <f t="shared" ca="1" si="54"/>
        <v>54</v>
      </c>
      <c r="O1761" s="32" t="str">
        <f t="shared" ca="1" si="55"/>
        <v>50-59</v>
      </c>
    </row>
    <row r="1762" spans="1:15" s="32" customFormat="1" ht="15.75" customHeight="1" x14ac:dyDescent="0.2">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c r="N1762" s="32">
        <f t="shared" ca="1" si="54"/>
        <v>57</v>
      </c>
      <c r="O1762" s="32" t="str">
        <f t="shared" ca="1" si="55"/>
        <v>50-59</v>
      </c>
    </row>
    <row r="1763" spans="1:15" s="32" customFormat="1" ht="15.75" customHeight="1" x14ac:dyDescent="0.2">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c r="N1763" s="32">
        <f t="shared" ca="1" si="54"/>
        <v>49</v>
      </c>
      <c r="O1763" s="32" t="str">
        <f t="shared" ca="1" si="55"/>
        <v>40-49</v>
      </c>
    </row>
    <row r="1764" spans="1:15" s="32" customFormat="1" ht="15.75" customHeight="1" x14ac:dyDescent="0.2">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c r="N1764" s="32">
        <f t="shared" ca="1" si="54"/>
        <v>45</v>
      </c>
      <c r="O1764" s="32" t="str">
        <f t="shared" ca="1" si="55"/>
        <v>40-49</v>
      </c>
    </row>
    <row r="1765" spans="1:15" s="32" customFormat="1" ht="15.75" customHeight="1" x14ac:dyDescent="0.2">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c r="N1765" s="32">
        <f t="shared" ca="1" si="54"/>
        <v>29</v>
      </c>
      <c r="O1765" s="32" t="str">
        <f t="shared" ca="1" si="55"/>
        <v>20-29</v>
      </c>
    </row>
    <row r="1766" spans="1:15" s="32" customFormat="1" ht="15.75" customHeight="1" x14ac:dyDescent="0.2">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c r="N1766" s="32">
        <f t="shared" ca="1" si="54"/>
        <v>63</v>
      </c>
      <c r="O1766" s="32" t="str">
        <f t="shared" ca="1" si="55"/>
        <v>60-69</v>
      </c>
    </row>
    <row r="1767" spans="1:15" s="32" customFormat="1" ht="15.75" customHeight="1" x14ac:dyDescent="0.2">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c r="N1767" s="32">
        <f t="shared" ca="1" si="54"/>
        <v>56</v>
      </c>
      <c r="O1767" s="32" t="str">
        <f t="shared" ca="1" si="55"/>
        <v>50-59</v>
      </c>
    </row>
    <row r="1768" spans="1:15" s="32" customFormat="1" ht="15.75" customHeight="1" x14ac:dyDescent="0.2">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c r="N1768" s="32">
        <f t="shared" ca="1" si="54"/>
        <v>38</v>
      </c>
      <c r="O1768" s="32" t="str">
        <f t="shared" ca="1" si="55"/>
        <v>30-39</v>
      </c>
    </row>
    <row r="1769" spans="1:15" s="32" customFormat="1" ht="15.75" customHeight="1" x14ac:dyDescent="0.2">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c r="N1769" s="32">
        <f t="shared" ca="1" si="54"/>
        <v>64</v>
      </c>
      <c r="O1769" s="32" t="str">
        <f t="shared" ca="1" si="55"/>
        <v>60-69</v>
      </c>
    </row>
    <row r="1770" spans="1:15" s="32" customFormat="1" ht="15.75" customHeight="1" x14ac:dyDescent="0.2">
      <c r="A1770" s="32">
        <v>1768</v>
      </c>
      <c r="B1770" s="38" t="s">
        <v>7828</v>
      </c>
      <c r="C1770" s="38" t="s">
        <v>7829</v>
      </c>
      <c r="D1770" s="38" t="s">
        <v>74</v>
      </c>
      <c r="E1770" s="32">
        <v>36</v>
      </c>
      <c r="F1770" s="51">
        <v>27069</v>
      </c>
      <c r="G1770" s="38" t="s">
        <v>236</v>
      </c>
      <c r="H1770" s="38" t="s">
        <v>78</v>
      </c>
      <c r="I1770" s="38" t="s">
        <v>131</v>
      </c>
      <c r="J1770" s="38" t="s">
        <v>80</v>
      </c>
      <c r="L1770" s="38" t="s">
        <v>93</v>
      </c>
      <c r="M1770" s="32">
        <v>13</v>
      </c>
      <c r="N1770" s="32">
        <f t="shared" ca="1" si="54"/>
        <v>49</v>
      </c>
      <c r="O1770" s="32" t="str">
        <f t="shared" ca="1" si="55"/>
        <v>40-49</v>
      </c>
    </row>
    <row r="1771" spans="1:15" s="32" customFormat="1" ht="15.75" customHeight="1" x14ac:dyDescent="0.2">
      <c r="A1771" s="32">
        <v>1769</v>
      </c>
      <c r="B1771" s="38" t="s">
        <v>7830</v>
      </c>
      <c r="C1771" s="38" t="s">
        <v>7831</v>
      </c>
      <c r="D1771" s="38" t="s">
        <v>74</v>
      </c>
      <c r="E1771" s="32">
        <v>13</v>
      </c>
      <c r="F1771" s="51">
        <v>22246</v>
      </c>
      <c r="H1771" s="38" t="s">
        <v>250</v>
      </c>
      <c r="I1771" s="38" t="s">
        <v>79</v>
      </c>
      <c r="J1771" s="38" t="s">
        <v>80</v>
      </c>
      <c r="K1771" s="38" t="s">
        <v>4782</v>
      </c>
      <c r="L1771" s="38" t="s">
        <v>81</v>
      </c>
      <c r="M1771" s="32">
        <v>5</v>
      </c>
      <c r="N1771" s="32">
        <f t="shared" ca="1" si="54"/>
        <v>62</v>
      </c>
      <c r="O1771" s="32" t="str">
        <f t="shared" ca="1" si="55"/>
        <v>60-69</v>
      </c>
    </row>
    <row r="1772" spans="1:15" s="32" customFormat="1" ht="15.75" customHeight="1" x14ac:dyDescent="0.2">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c r="N1772" s="32">
        <f t="shared" ca="1" si="54"/>
        <v>28</v>
      </c>
      <c r="O1772" s="32" t="str">
        <f t="shared" ca="1" si="55"/>
        <v>20-29</v>
      </c>
    </row>
    <row r="1773" spans="1:15" s="32" customFormat="1" ht="15.75" customHeight="1" x14ac:dyDescent="0.2">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c r="N1773" s="32">
        <f t="shared" ca="1" si="54"/>
        <v>49</v>
      </c>
      <c r="O1773" s="32" t="str">
        <f t="shared" ca="1" si="55"/>
        <v>40-49</v>
      </c>
    </row>
    <row r="1774" spans="1:15" s="32" customFormat="1" ht="15.75" customHeight="1" x14ac:dyDescent="0.2">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c r="N1774" s="32">
        <f t="shared" ca="1" si="54"/>
        <v>39</v>
      </c>
      <c r="O1774" s="32" t="str">
        <f t="shared" ca="1" si="55"/>
        <v>30-39</v>
      </c>
    </row>
    <row r="1775" spans="1:15" s="32" customFormat="1" ht="15.75" customHeight="1" x14ac:dyDescent="0.2">
      <c r="A1775" s="32">
        <v>1773</v>
      </c>
      <c r="B1775" s="38" t="s">
        <v>7838</v>
      </c>
      <c r="C1775" s="38" t="s">
        <v>7839</v>
      </c>
      <c r="D1775" s="38" t="s">
        <v>473</v>
      </c>
      <c r="E1775" s="32">
        <v>82</v>
      </c>
      <c r="H1775" s="38" t="s">
        <v>161</v>
      </c>
      <c r="I1775" s="38" t="s">
        <v>79</v>
      </c>
      <c r="J1775" s="38" t="s">
        <v>80</v>
      </c>
      <c r="L1775" s="38" t="s">
        <v>81</v>
      </c>
      <c r="N1775" s="32">
        <f t="shared" ca="1" si="54"/>
        <v>123</v>
      </c>
      <c r="O1775" s="32" t="str">
        <f t="shared" ca="1" si="55"/>
        <v>120-129</v>
      </c>
    </row>
    <row r="1776" spans="1:15" s="32" customFormat="1" ht="15.75" customHeight="1" x14ac:dyDescent="0.2">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c r="N1776" s="32">
        <f t="shared" ca="1" si="54"/>
        <v>45</v>
      </c>
      <c r="O1776" s="32" t="str">
        <f t="shared" ca="1" si="55"/>
        <v>40-49</v>
      </c>
    </row>
    <row r="1777" spans="1:15" s="32" customFormat="1" ht="15.75" customHeight="1" x14ac:dyDescent="0.2">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c r="N1777" s="32">
        <f t="shared" ca="1" si="54"/>
        <v>28</v>
      </c>
      <c r="O1777" s="32" t="str">
        <f t="shared" ca="1" si="55"/>
        <v>20-29</v>
      </c>
    </row>
    <row r="1778" spans="1:15" s="32" customFormat="1" ht="15.75" customHeight="1" x14ac:dyDescent="0.2">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c r="N1778" s="32">
        <f t="shared" ca="1" si="54"/>
        <v>45</v>
      </c>
      <c r="O1778" s="32" t="str">
        <f t="shared" ca="1" si="55"/>
        <v>40-49</v>
      </c>
    </row>
    <row r="1779" spans="1:15" s="32" customFormat="1" ht="15.75" customHeight="1" x14ac:dyDescent="0.2">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c r="N1779" s="32">
        <f t="shared" ca="1" si="54"/>
        <v>29</v>
      </c>
      <c r="O1779" s="32" t="str">
        <f t="shared" ca="1" si="55"/>
        <v>20-29</v>
      </c>
    </row>
    <row r="1780" spans="1:15" s="32" customFormat="1" ht="15.75" customHeight="1" x14ac:dyDescent="0.2">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c r="N1780" s="32">
        <f t="shared" ca="1" si="54"/>
        <v>23</v>
      </c>
      <c r="O1780" s="32" t="str">
        <f t="shared" ca="1" si="55"/>
        <v>20-29</v>
      </c>
    </row>
    <row r="1781" spans="1:15" s="32" customFormat="1" ht="15.75" customHeight="1" x14ac:dyDescent="0.2">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c r="N1781" s="32">
        <f t="shared" ca="1" si="54"/>
        <v>26</v>
      </c>
      <c r="O1781" s="32" t="str">
        <f t="shared" ca="1" si="55"/>
        <v>20-29</v>
      </c>
    </row>
    <row r="1782" spans="1:15" s="32" customFormat="1" ht="15.75" customHeight="1" x14ac:dyDescent="0.2">
      <c r="A1782" s="32">
        <v>1780</v>
      </c>
      <c r="B1782" s="38" t="s">
        <v>7852</v>
      </c>
      <c r="C1782" s="38" t="s">
        <v>7853</v>
      </c>
      <c r="D1782" s="38" t="s">
        <v>473</v>
      </c>
      <c r="E1782" s="32">
        <v>52</v>
      </c>
      <c r="G1782" s="38" t="s">
        <v>1121</v>
      </c>
      <c r="H1782" s="38" t="s">
        <v>161</v>
      </c>
      <c r="I1782" s="38" t="s">
        <v>79</v>
      </c>
      <c r="J1782" s="38" t="s">
        <v>80</v>
      </c>
      <c r="L1782" s="38" t="s">
        <v>93</v>
      </c>
      <c r="N1782" s="32">
        <f t="shared" ca="1" si="54"/>
        <v>123</v>
      </c>
      <c r="O1782" s="32" t="str">
        <f t="shared" ca="1" si="55"/>
        <v>120-129</v>
      </c>
    </row>
    <row r="1783" spans="1:15" s="32" customFormat="1" ht="15.75" customHeight="1" x14ac:dyDescent="0.2">
      <c r="A1783" s="32">
        <v>1781</v>
      </c>
      <c r="B1783" s="38" t="s">
        <v>7854</v>
      </c>
      <c r="C1783" s="38" t="s">
        <v>7855</v>
      </c>
      <c r="D1783" s="38" t="s">
        <v>74</v>
      </c>
      <c r="E1783" s="32">
        <v>63</v>
      </c>
      <c r="F1783" s="51">
        <v>23949</v>
      </c>
      <c r="G1783" s="38" t="s">
        <v>1915</v>
      </c>
      <c r="H1783" s="38" t="s">
        <v>250</v>
      </c>
      <c r="I1783" s="38" t="s">
        <v>104</v>
      </c>
      <c r="J1783" s="38" t="s">
        <v>80</v>
      </c>
      <c r="L1783" s="38" t="s">
        <v>93</v>
      </c>
      <c r="M1783" s="32">
        <v>17</v>
      </c>
      <c r="N1783" s="32">
        <f t="shared" ca="1" si="54"/>
        <v>58</v>
      </c>
      <c r="O1783" s="32" t="str">
        <f t="shared" ca="1" si="55"/>
        <v>50-59</v>
      </c>
    </row>
    <row r="1784" spans="1:15" s="32" customFormat="1" ht="15.75" customHeight="1" x14ac:dyDescent="0.2">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c r="N1784" s="32">
        <f t="shared" ca="1" si="54"/>
        <v>56</v>
      </c>
      <c r="O1784" s="32" t="str">
        <f t="shared" ca="1" si="55"/>
        <v>50-59</v>
      </c>
    </row>
    <row r="1785" spans="1:15" s="32" customFormat="1" ht="15.75" customHeight="1" x14ac:dyDescent="0.2">
      <c r="A1785" s="32">
        <v>1783</v>
      </c>
      <c r="B1785" s="38" t="s">
        <v>5693</v>
      </c>
      <c r="C1785" s="38" t="s">
        <v>7858</v>
      </c>
      <c r="D1785" s="38" t="s">
        <v>74</v>
      </c>
      <c r="E1785" s="32">
        <v>55</v>
      </c>
      <c r="F1785" s="51">
        <v>34910</v>
      </c>
      <c r="H1785" s="38" t="s">
        <v>147</v>
      </c>
      <c r="I1785" s="38" t="s">
        <v>79</v>
      </c>
      <c r="J1785" s="38" t="s">
        <v>80</v>
      </c>
      <c r="K1785" s="38" t="s">
        <v>5509</v>
      </c>
      <c r="L1785" s="38" t="s">
        <v>81</v>
      </c>
      <c r="M1785" s="32">
        <v>7</v>
      </c>
      <c r="N1785" s="32">
        <f t="shared" ca="1" si="54"/>
        <v>28</v>
      </c>
      <c r="O1785" s="32" t="str">
        <f t="shared" ca="1" si="55"/>
        <v>20-29</v>
      </c>
    </row>
    <row r="1786" spans="1:15" s="32" customFormat="1" ht="15.75" customHeight="1" x14ac:dyDescent="0.2">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c r="N1786" s="32">
        <f t="shared" ca="1" si="54"/>
        <v>29</v>
      </c>
      <c r="O1786" s="32" t="str">
        <f t="shared" ca="1" si="55"/>
        <v>20-29</v>
      </c>
    </row>
    <row r="1787" spans="1:15" s="32" customFormat="1" ht="15.75" customHeight="1" x14ac:dyDescent="0.2">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c r="N1787" s="32">
        <f t="shared" ca="1" si="54"/>
        <v>62</v>
      </c>
      <c r="O1787" s="32" t="str">
        <f t="shared" ca="1" si="55"/>
        <v>60-69</v>
      </c>
    </row>
    <row r="1788" spans="1:15" s="32" customFormat="1" ht="15.75" customHeight="1" x14ac:dyDescent="0.2">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c r="N1788" s="32">
        <f t="shared" ca="1" si="54"/>
        <v>61</v>
      </c>
      <c r="O1788" s="32" t="str">
        <f t="shared" ca="1" si="55"/>
        <v>60-69</v>
      </c>
    </row>
    <row r="1789" spans="1:15" s="32" customFormat="1" ht="15.75" customHeight="1" x14ac:dyDescent="0.2">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c r="N1789" s="32">
        <f t="shared" ca="1" si="54"/>
        <v>46</v>
      </c>
      <c r="O1789" s="32" t="str">
        <f t="shared" ca="1" si="55"/>
        <v>40-49</v>
      </c>
    </row>
    <row r="1790" spans="1:15" s="32" customFormat="1" ht="15.75" customHeight="1" x14ac:dyDescent="0.2">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c r="N1790" s="32">
        <f t="shared" ca="1" si="54"/>
        <v>59</v>
      </c>
      <c r="O1790" s="32" t="str">
        <f t="shared" ca="1" si="55"/>
        <v>50-59</v>
      </c>
    </row>
    <row r="1791" spans="1:15" s="32" customFormat="1" ht="15.75" customHeight="1" x14ac:dyDescent="0.2">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c r="N1791" s="32">
        <f t="shared" ca="1" si="54"/>
        <v>37</v>
      </c>
      <c r="O1791" s="32" t="str">
        <f t="shared" ca="1" si="55"/>
        <v>30-39</v>
      </c>
    </row>
    <row r="1792" spans="1:15" s="32" customFormat="1" ht="15.75" customHeight="1" x14ac:dyDescent="0.2">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c r="N1792" s="32">
        <f t="shared" ca="1" si="54"/>
        <v>30</v>
      </c>
      <c r="O1792" s="32" t="str">
        <f t="shared" ca="1" si="55"/>
        <v>30-39</v>
      </c>
    </row>
    <row r="1793" spans="1:15" s="32" customFormat="1" ht="15.75" customHeight="1" x14ac:dyDescent="0.2">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c r="N1793" s="32">
        <f t="shared" ca="1" si="54"/>
        <v>48</v>
      </c>
      <c r="O1793" s="32" t="str">
        <f t="shared" ca="1" si="55"/>
        <v>40-49</v>
      </c>
    </row>
    <row r="1794" spans="1:15" s="32" customFormat="1" ht="15.75" customHeight="1" x14ac:dyDescent="0.2">
      <c r="A1794" s="32">
        <v>1792</v>
      </c>
      <c r="B1794" s="38" t="s">
        <v>2533</v>
      </c>
      <c r="C1794" s="38" t="s">
        <v>7872</v>
      </c>
      <c r="D1794" s="38" t="s">
        <v>74</v>
      </c>
      <c r="E1794" s="32">
        <v>1</v>
      </c>
      <c r="F1794" s="51">
        <v>32240</v>
      </c>
      <c r="H1794" s="38" t="s">
        <v>103</v>
      </c>
      <c r="I1794" s="38" t="s">
        <v>79</v>
      </c>
      <c r="J1794" s="38" t="s">
        <v>80</v>
      </c>
      <c r="K1794" s="32">
        <v>-1</v>
      </c>
      <c r="L1794" s="38" t="s">
        <v>93</v>
      </c>
      <c r="M1794" s="32">
        <v>15</v>
      </c>
      <c r="N1794" s="32">
        <f t="shared" ca="1" si="54"/>
        <v>35</v>
      </c>
      <c r="O1794" s="32" t="str">
        <f t="shared" ca="1" si="55"/>
        <v>30-39</v>
      </c>
    </row>
    <row r="1795" spans="1:15" s="32" customFormat="1" ht="15.75" customHeight="1" x14ac:dyDescent="0.2">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c r="N1795" s="32">
        <f t="shared" ca="1" si="54"/>
        <v>34</v>
      </c>
      <c r="O1795" s="32" t="str">
        <f t="shared" ca="1" si="55"/>
        <v>30-39</v>
      </c>
    </row>
    <row r="1796" spans="1:15" s="32" customFormat="1" ht="15.75" customHeight="1" x14ac:dyDescent="0.2">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c r="N1796" s="32">
        <f t="shared" ref="N1796:N1859" ca="1" si="56">DATEDIF(F1796, TODAY(), "Y")</f>
        <v>54</v>
      </c>
      <c r="O1796" s="32" t="str">
        <f t="shared" ref="O1796:O1859" ca="1" si="57">IF(AND(N1796&gt;=20,N1796&lt;=29),"20-29",
IF(AND(N1796&gt;=30,N1796&lt;=39),"30-39",
IF(AND(N1796&gt;=40,N1796&lt;=49),"40-49",
IF(AND(N1796&gt;=50,N1796&lt;=59),"50-59",
IF(AND(N1796&gt;=60,N1796&lt;=69),"60-69",
IF(AND(N1796&gt;=70,N1796&lt;=79),"70-79",
IF(AND(N1796&gt;=80,N1796&lt;=89),"80-89",
IF(AND(N1796&gt;=90,N1796&lt;=99),"90-99",
IF(AND(N1796&gt;=100,N1796&lt;=109),"100-109",IF(AND(N1796&gt;=110,N1796&lt;=119),"110-119",IF(AND(N1796&gt;=120,N1796&lt;=129),"120-129")))))))))))</f>
        <v>50-59</v>
      </c>
    </row>
    <row r="1797" spans="1:15" s="32" customFormat="1" ht="15.75" customHeight="1" x14ac:dyDescent="0.2">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c r="N1797" s="32">
        <f t="shared" ca="1" si="56"/>
        <v>46</v>
      </c>
      <c r="O1797" s="32" t="str">
        <f t="shared" ca="1" si="57"/>
        <v>40-49</v>
      </c>
    </row>
    <row r="1798" spans="1:15" s="32" customFormat="1" ht="15.75" customHeight="1" x14ac:dyDescent="0.2">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c r="N1798" s="32">
        <f t="shared" ca="1" si="56"/>
        <v>53</v>
      </c>
      <c r="O1798" s="32" t="str">
        <f t="shared" ca="1" si="57"/>
        <v>50-59</v>
      </c>
    </row>
    <row r="1799" spans="1:15" s="32" customFormat="1" ht="15.75" customHeight="1" x14ac:dyDescent="0.2">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c r="N1799" s="32">
        <f t="shared" ca="1" si="56"/>
        <v>49</v>
      </c>
      <c r="O1799" s="32" t="str">
        <f t="shared" ca="1" si="57"/>
        <v>40-49</v>
      </c>
    </row>
    <row r="1800" spans="1:15" s="32" customFormat="1" ht="15.75" customHeight="1" x14ac:dyDescent="0.2">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c r="N1800" s="32">
        <f t="shared" ca="1" si="56"/>
        <v>23</v>
      </c>
      <c r="O1800" s="32" t="str">
        <f t="shared" ca="1" si="57"/>
        <v>20-29</v>
      </c>
    </row>
    <row r="1801" spans="1:15" s="32" customFormat="1" ht="15.75" customHeight="1" x14ac:dyDescent="0.2">
      <c r="A1801" s="32">
        <v>1799</v>
      </c>
      <c r="B1801" s="38" t="s">
        <v>7884</v>
      </c>
      <c r="C1801" s="38" t="s">
        <v>7885</v>
      </c>
      <c r="D1801" s="38" t="s">
        <v>74</v>
      </c>
      <c r="E1801" s="32">
        <v>81</v>
      </c>
      <c r="F1801" s="51">
        <v>28482</v>
      </c>
      <c r="H1801" s="38" t="s">
        <v>250</v>
      </c>
      <c r="I1801" s="38" t="s">
        <v>104</v>
      </c>
      <c r="J1801" s="38" t="s">
        <v>80</v>
      </c>
      <c r="K1801" s="38" t="s">
        <v>4913</v>
      </c>
      <c r="L1801" s="38" t="s">
        <v>93</v>
      </c>
      <c r="M1801" s="32">
        <v>17</v>
      </c>
      <c r="N1801" s="32">
        <f t="shared" ca="1" si="56"/>
        <v>45</v>
      </c>
      <c r="O1801" s="32" t="str">
        <f t="shared" ca="1" si="57"/>
        <v>40-49</v>
      </c>
    </row>
    <row r="1802" spans="1:15" s="32" customFormat="1" ht="15.75" customHeight="1" x14ac:dyDescent="0.2">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c r="N1802" s="32">
        <f t="shared" ca="1" si="56"/>
        <v>68</v>
      </c>
      <c r="O1802" s="32" t="str">
        <f t="shared" ca="1" si="57"/>
        <v>60-69</v>
      </c>
    </row>
    <row r="1803" spans="1:15" s="32" customFormat="1" ht="15.75" customHeight="1" x14ac:dyDescent="0.2">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c r="N1803" s="32">
        <f t="shared" ca="1" si="56"/>
        <v>46</v>
      </c>
      <c r="O1803" s="32" t="str">
        <f t="shared" ca="1" si="57"/>
        <v>40-49</v>
      </c>
    </row>
    <row r="1804" spans="1:15" s="32" customFormat="1" ht="15.75" customHeight="1" x14ac:dyDescent="0.2">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c r="N1804" s="32">
        <f t="shared" ca="1" si="56"/>
        <v>50</v>
      </c>
      <c r="O1804" s="32" t="str">
        <f t="shared" ca="1" si="57"/>
        <v>50-59</v>
      </c>
    </row>
    <row r="1805" spans="1:15" s="32" customFormat="1" ht="15.75" customHeight="1" x14ac:dyDescent="0.2">
      <c r="A1805" s="32">
        <v>1803</v>
      </c>
      <c r="B1805" s="38" t="s">
        <v>7891</v>
      </c>
      <c r="C1805" s="38" t="s">
        <v>7892</v>
      </c>
      <c r="D1805" s="38" t="s">
        <v>100</v>
      </c>
      <c r="E1805" s="32">
        <v>75</v>
      </c>
      <c r="F1805" s="51">
        <v>32155</v>
      </c>
      <c r="H1805" s="38" t="s">
        <v>250</v>
      </c>
      <c r="I1805" s="38" t="s">
        <v>79</v>
      </c>
      <c r="J1805" s="38" t="s">
        <v>80</v>
      </c>
      <c r="K1805" s="38" t="s">
        <v>5062</v>
      </c>
      <c r="L1805" s="38" t="s">
        <v>93</v>
      </c>
      <c r="M1805" s="32">
        <v>6</v>
      </c>
      <c r="N1805" s="32">
        <f t="shared" ca="1" si="56"/>
        <v>35</v>
      </c>
      <c r="O1805" s="32" t="str">
        <f t="shared" ca="1" si="57"/>
        <v>30-39</v>
      </c>
    </row>
    <row r="1806" spans="1:15" s="32" customFormat="1" ht="15.75" customHeight="1" x14ac:dyDescent="0.2">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c r="N1806" s="32">
        <f t="shared" ca="1" si="56"/>
        <v>60</v>
      </c>
      <c r="O1806" s="32" t="str">
        <f t="shared" ca="1" si="57"/>
        <v>60-69</v>
      </c>
    </row>
    <row r="1807" spans="1:15" s="32" customFormat="1" ht="15.75" customHeight="1" x14ac:dyDescent="0.2">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c r="N1807" s="32">
        <f t="shared" ca="1" si="56"/>
        <v>47</v>
      </c>
      <c r="O1807" s="32" t="str">
        <f t="shared" ca="1" si="57"/>
        <v>40-49</v>
      </c>
    </row>
    <row r="1808" spans="1:15" s="32" customFormat="1" ht="15.75" customHeight="1" x14ac:dyDescent="0.2">
      <c r="A1808" s="32">
        <v>1806</v>
      </c>
      <c r="B1808" s="38" t="s">
        <v>7897</v>
      </c>
      <c r="C1808" s="38" t="s">
        <v>7898</v>
      </c>
      <c r="D1808" s="38" t="s">
        <v>473</v>
      </c>
      <c r="E1808" s="32">
        <v>95</v>
      </c>
      <c r="G1808" s="38" t="s">
        <v>1488</v>
      </c>
      <c r="H1808" s="38" t="s">
        <v>161</v>
      </c>
      <c r="I1808" s="38" t="s">
        <v>79</v>
      </c>
      <c r="J1808" s="38" t="s">
        <v>80</v>
      </c>
      <c r="L1808" s="38" t="s">
        <v>93</v>
      </c>
      <c r="N1808" s="32">
        <f t="shared" ca="1" si="56"/>
        <v>123</v>
      </c>
      <c r="O1808" s="32" t="str">
        <f t="shared" ca="1" si="57"/>
        <v>120-129</v>
      </c>
    </row>
    <row r="1809" spans="1:15" s="32" customFormat="1" ht="15.75" customHeight="1" x14ac:dyDescent="0.2">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c r="N1809" s="32">
        <f t="shared" ca="1" si="56"/>
        <v>68</v>
      </c>
      <c r="O1809" s="32" t="str">
        <f t="shared" ca="1" si="57"/>
        <v>60-69</v>
      </c>
    </row>
    <row r="1810" spans="1:15" s="32" customFormat="1" ht="15.75" customHeight="1" x14ac:dyDescent="0.2">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c r="N1810" s="32">
        <f t="shared" ca="1" si="56"/>
        <v>57</v>
      </c>
      <c r="O1810" s="32" t="str">
        <f t="shared" ca="1" si="57"/>
        <v>50-59</v>
      </c>
    </row>
    <row r="1811" spans="1:15" s="32" customFormat="1" ht="15.75" customHeight="1" x14ac:dyDescent="0.2">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c r="N1811" s="32">
        <f t="shared" ca="1" si="56"/>
        <v>62</v>
      </c>
      <c r="O1811" s="32" t="str">
        <f t="shared" ca="1" si="57"/>
        <v>60-69</v>
      </c>
    </row>
    <row r="1812" spans="1:15" s="32" customFormat="1" ht="15.75" customHeight="1" x14ac:dyDescent="0.2">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c r="N1812" s="32">
        <f t="shared" ca="1" si="56"/>
        <v>64</v>
      </c>
      <c r="O1812" s="32" t="str">
        <f t="shared" ca="1" si="57"/>
        <v>60-69</v>
      </c>
    </row>
    <row r="1813" spans="1:15" s="32" customFormat="1" ht="15.75" customHeight="1" x14ac:dyDescent="0.2">
      <c r="A1813" s="32">
        <v>1811</v>
      </c>
      <c r="B1813" s="38" t="s">
        <v>6300</v>
      </c>
      <c r="C1813" s="38" t="s">
        <v>7905</v>
      </c>
      <c r="D1813" s="38" t="s">
        <v>74</v>
      </c>
      <c r="E1813" s="32">
        <v>59</v>
      </c>
      <c r="F1813" s="51">
        <v>36446</v>
      </c>
      <c r="H1813" s="38" t="s">
        <v>103</v>
      </c>
      <c r="I1813" s="38" t="s">
        <v>79</v>
      </c>
      <c r="J1813" s="38" t="s">
        <v>80</v>
      </c>
      <c r="K1813" s="38" t="s">
        <v>5100</v>
      </c>
      <c r="L1813" s="38" t="s">
        <v>93</v>
      </c>
      <c r="M1813" s="32">
        <v>1</v>
      </c>
      <c r="N1813" s="32">
        <f t="shared" ca="1" si="56"/>
        <v>24</v>
      </c>
      <c r="O1813" s="32" t="str">
        <f t="shared" ca="1" si="57"/>
        <v>20-29</v>
      </c>
    </row>
    <row r="1814" spans="1:15" s="32" customFormat="1" ht="15.75" customHeight="1" x14ac:dyDescent="0.2">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c r="N1814" s="32">
        <f t="shared" ca="1" si="56"/>
        <v>64</v>
      </c>
      <c r="O1814" s="32" t="str">
        <f t="shared" ca="1" si="57"/>
        <v>60-69</v>
      </c>
    </row>
    <row r="1815" spans="1:15" s="32" customFormat="1" ht="15.75" customHeight="1" x14ac:dyDescent="0.2">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c r="N1815" s="32">
        <f t="shared" ca="1" si="56"/>
        <v>22</v>
      </c>
      <c r="O1815" s="32" t="str">
        <f t="shared" ca="1" si="57"/>
        <v>20-29</v>
      </c>
    </row>
    <row r="1816" spans="1:15" s="32" customFormat="1" ht="15.75" customHeight="1" x14ac:dyDescent="0.2">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c r="N1816" s="32">
        <f t="shared" ca="1" si="56"/>
        <v>35</v>
      </c>
      <c r="O1816" s="32" t="str">
        <f t="shared" ca="1" si="57"/>
        <v>30-39</v>
      </c>
    </row>
    <row r="1817" spans="1:15" s="32" customFormat="1" ht="15.75" customHeight="1" x14ac:dyDescent="0.2">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c r="N1817" s="32">
        <f t="shared" ca="1" si="56"/>
        <v>69</v>
      </c>
      <c r="O1817" s="32" t="str">
        <f t="shared" ca="1" si="57"/>
        <v>60-69</v>
      </c>
    </row>
    <row r="1818" spans="1:15" s="32" customFormat="1" ht="15.75" customHeight="1" x14ac:dyDescent="0.2">
      <c r="A1818" s="32">
        <v>1816</v>
      </c>
      <c r="B1818" s="38" t="s">
        <v>7914</v>
      </c>
      <c r="C1818" s="38" t="s">
        <v>7915</v>
      </c>
      <c r="D1818" s="38" t="s">
        <v>100</v>
      </c>
      <c r="E1818" s="32">
        <v>68</v>
      </c>
      <c r="F1818" s="51">
        <v>28181</v>
      </c>
      <c r="H1818" s="38" t="s">
        <v>415</v>
      </c>
      <c r="I1818" s="38" t="s">
        <v>79</v>
      </c>
      <c r="J1818" s="38" t="s">
        <v>80</v>
      </c>
      <c r="K1818" s="38" t="s">
        <v>4807</v>
      </c>
      <c r="L1818" s="38" t="s">
        <v>93</v>
      </c>
      <c r="M1818" s="32">
        <v>18</v>
      </c>
      <c r="N1818" s="32">
        <f t="shared" ca="1" si="56"/>
        <v>46</v>
      </c>
      <c r="O1818" s="32" t="str">
        <f t="shared" ca="1" si="57"/>
        <v>40-49</v>
      </c>
    </row>
    <row r="1819" spans="1:15" s="32" customFormat="1" ht="15.75" customHeight="1" x14ac:dyDescent="0.2">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c r="N1819" s="32">
        <f t="shared" ca="1" si="56"/>
        <v>48</v>
      </c>
      <c r="O1819" s="32" t="str">
        <f t="shared" ca="1" si="57"/>
        <v>40-49</v>
      </c>
    </row>
    <row r="1820" spans="1:15" s="32" customFormat="1" ht="15.75" customHeight="1" x14ac:dyDescent="0.2">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c r="N1820" s="32">
        <f t="shared" ca="1" si="56"/>
        <v>56</v>
      </c>
      <c r="O1820" s="32" t="str">
        <f t="shared" ca="1" si="57"/>
        <v>50-59</v>
      </c>
    </row>
    <row r="1821" spans="1:15" s="32" customFormat="1" ht="15.75" customHeight="1" x14ac:dyDescent="0.2">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c r="N1821" s="32">
        <f t="shared" ca="1" si="56"/>
        <v>28</v>
      </c>
      <c r="O1821" s="32" t="str">
        <f t="shared" ca="1" si="57"/>
        <v>20-29</v>
      </c>
    </row>
    <row r="1822" spans="1:15" s="32" customFormat="1" ht="15.75" customHeight="1" x14ac:dyDescent="0.2">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c r="N1822" s="32">
        <f t="shared" ca="1" si="56"/>
        <v>27</v>
      </c>
      <c r="O1822" s="32" t="str">
        <f t="shared" ca="1" si="57"/>
        <v>20-29</v>
      </c>
    </row>
    <row r="1823" spans="1:15" s="32" customFormat="1" ht="15.75" customHeight="1" x14ac:dyDescent="0.2">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c r="N1823" s="32">
        <f t="shared" ca="1" si="56"/>
        <v>51</v>
      </c>
      <c r="O1823" s="32" t="str">
        <f t="shared" ca="1" si="57"/>
        <v>50-59</v>
      </c>
    </row>
    <row r="1824" spans="1:15" s="32" customFormat="1" ht="15.75" customHeight="1" x14ac:dyDescent="0.2">
      <c r="A1824" s="32">
        <v>1822</v>
      </c>
      <c r="B1824" s="38" t="s">
        <v>3680</v>
      </c>
      <c r="C1824" s="38" t="s">
        <v>6301</v>
      </c>
      <c r="D1824" s="38" t="s">
        <v>100</v>
      </c>
      <c r="E1824" s="32">
        <v>67</v>
      </c>
      <c r="F1824" s="51">
        <v>22907</v>
      </c>
      <c r="H1824" s="38" t="s">
        <v>103</v>
      </c>
      <c r="I1824" s="38" t="s">
        <v>79</v>
      </c>
      <c r="J1824" s="38" t="s">
        <v>80</v>
      </c>
      <c r="K1824" s="38" t="s">
        <v>4737</v>
      </c>
      <c r="L1824" s="38" t="s">
        <v>93</v>
      </c>
      <c r="M1824" s="32">
        <v>9</v>
      </c>
      <c r="N1824" s="32">
        <f t="shared" ca="1" si="56"/>
        <v>61</v>
      </c>
      <c r="O1824" s="32" t="str">
        <f t="shared" ca="1" si="57"/>
        <v>60-69</v>
      </c>
    </row>
    <row r="1825" spans="1:15" s="32" customFormat="1" ht="15.75" customHeight="1" x14ac:dyDescent="0.2">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c r="N1825" s="32">
        <f t="shared" ca="1" si="56"/>
        <v>49</v>
      </c>
      <c r="O1825" s="32" t="str">
        <f t="shared" ca="1" si="57"/>
        <v>40-49</v>
      </c>
    </row>
    <row r="1826" spans="1:15" s="32" customFormat="1" ht="15.75" customHeight="1" x14ac:dyDescent="0.2">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c r="N1826" s="32">
        <f t="shared" ca="1" si="56"/>
        <v>64</v>
      </c>
      <c r="O1826" s="32" t="str">
        <f t="shared" ca="1" si="57"/>
        <v>60-69</v>
      </c>
    </row>
    <row r="1827" spans="1:15" s="32" customFormat="1" ht="15.75" customHeight="1" x14ac:dyDescent="0.2">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c r="N1827" s="32">
        <f t="shared" ca="1" si="56"/>
        <v>56</v>
      </c>
      <c r="O1827" s="32" t="str">
        <f t="shared" ca="1" si="57"/>
        <v>50-59</v>
      </c>
    </row>
    <row r="1828" spans="1:15" s="32" customFormat="1" ht="15.75" customHeight="1" x14ac:dyDescent="0.2">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c r="N1828" s="32">
        <f t="shared" ca="1" si="56"/>
        <v>62</v>
      </c>
      <c r="O1828" s="32" t="str">
        <f t="shared" ca="1" si="57"/>
        <v>60-69</v>
      </c>
    </row>
    <row r="1829" spans="1:15" s="32" customFormat="1" ht="15.75" customHeight="1" x14ac:dyDescent="0.2">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c r="N1829" s="32">
        <f t="shared" ca="1" si="56"/>
        <v>45</v>
      </c>
      <c r="O1829" s="32" t="str">
        <f t="shared" ca="1" si="57"/>
        <v>40-49</v>
      </c>
    </row>
    <row r="1830" spans="1:15" s="32" customFormat="1" ht="15.75" customHeight="1" x14ac:dyDescent="0.2">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c r="N1830" s="32">
        <f t="shared" ca="1" si="56"/>
        <v>35</v>
      </c>
      <c r="O1830" s="32" t="str">
        <f t="shared" ca="1" si="57"/>
        <v>30-39</v>
      </c>
    </row>
    <row r="1831" spans="1:15" s="32" customFormat="1" ht="15.75" customHeight="1" x14ac:dyDescent="0.2">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c r="N1831" s="32">
        <f t="shared" ca="1" si="56"/>
        <v>43</v>
      </c>
      <c r="O1831" s="32" t="str">
        <f t="shared" ca="1" si="57"/>
        <v>40-49</v>
      </c>
    </row>
    <row r="1832" spans="1:15" s="32" customFormat="1" ht="15.75" customHeight="1" x14ac:dyDescent="0.2">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c r="N1832" s="32">
        <f t="shared" ca="1" si="56"/>
        <v>38</v>
      </c>
      <c r="O1832" s="32" t="str">
        <f t="shared" ca="1" si="57"/>
        <v>30-39</v>
      </c>
    </row>
    <row r="1833" spans="1:15" s="32" customFormat="1" ht="15.75" customHeight="1" x14ac:dyDescent="0.2">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c r="N1833" s="32">
        <f t="shared" ca="1" si="56"/>
        <v>45</v>
      </c>
      <c r="O1833" s="32" t="str">
        <f t="shared" ca="1" si="57"/>
        <v>40-49</v>
      </c>
    </row>
    <row r="1834" spans="1:15" s="32" customFormat="1" ht="15.75" customHeight="1" x14ac:dyDescent="0.2">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c r="N1834" s="32">
        <f t="shared" ca="1" si="56"/>
        <v>58</v>
      </c>
      <c r="O1834" s="32" t="str">
        <f t="shared" ca="1" si="57"/>
        <v>50-59</v>
      </c>
    </row>
    <row r="1835" spans="1:15" s="32" customFormat="1" ht="15.75" customHeight="1" x14ac:dyDescent="0.2">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c r="N1835" s="32">
        <f t="shared" ca="1" si="56"/>
        <v>56</v>
      </c>
      <c r="O1835" s="32" t="str">
        <f t="shared" ca="1" si="57"/>
        <v>50-59</v>
      </c>
    </row>
    <row r="1836" spans="1:15" s="32" customFormat="1" ht="15.75" customHeight="1" x14ac:dyDescent="0.2">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c r="N1836" s="32">
        <f t="shared" ca="1" si="56"/>
        <v>46</v>
      </c>
      <c r="O1836" s="32" t="str">
        <f t="shared" ca="1" si="57"/>
        <v>40-49</v>
      </c>
    </row>
    <row r="1837" spans="1:15" s="32" customFormat="1" ht="15.75" customHeight="1" x14ac:dyDescent="0.2">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c r="N1837" s="32">
        <f t="shared" ca="1" si="56"/>
        <v>30</v>
      </c>
      <c r="O1837" s="32" t="str">
        <f t="shared" ca="1" si="57"/>
        <v>30-39</v>
      </c>
    </row>
    <row r="1838" spans="1:15" s="32" customFormat="1" ht="15.75" customHeight="1" x14ac:dyDescent="0.2">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c r="N1838" s="32">
        <f t="shared" ca="1" si="56"/>
        <v>68</v>
      </c>
      <c r="O1838" s="32" t="str">
        <f t="shared" ca="1" si="57"/>
        <v>60-69</v>
      </c>
    </row>
    <row r="1839" spans="1:15" s="32" customFormat="1" ht="15.75" customHeight="1" x14ac:dyDescent="0.2">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c r="N1839" s="32">
        <f t="shared" ca="1" si="56"/>
        <v>49</v>
      </c>
      <c r="O1839" s="32" t="str">
        <f t="shared" ca="1" si="57"/>
        <v>40-49</v>
      </c>
    </row>
    <row r="1840" spans="1:15" s="32" customFormat="1" ht="15.75" customHeight="1" x14ac:dyDescent="0.2">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c r="N1840" s="32">
        <f t="shared" ca="1" si="56"/>
        <v>58</v>
      </c>
      <c r="O1840" s="32" t="str">
        <f t="shared" ca="1" si="57"/>
        <v>50-59</v>
      </c>
    </row>
    <row r="1841" spans="1:15" s="32" customFormat="1" ht="15.75" customHeight="1" x14ac:dyDescent="0.2">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c r="N1841" s="32">
        <f t="shared" ca="1" si="56"/>
        <v>36</v>
      </c>
      <c r="O1841" s="32" t="str">
        <f t="shared" ca="1" si="57"/>
        <v>30-39</v>
      </c>
    </row>
    <row r="1842" spans="1:15" s="32" customFormat="1" ht="15.75" customHeight="1" x14ac:dyDescent="0.2">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c r="N1842" s="32">
        <f t="shared" ca="1" si="56"/>
        <v>46</v>
      </c>
      <c r="O1842" s="32" t="str">
        <f t="shared" ca="1" si="57"/>
        <v>40-49</v>
      </c>
    </row>
    <row r="1843" spans="1:15" s="32" customFormat="1" ht="15.75" customHeight="1" x14ac:dyDescent="0.2">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c r="N1843" s="32">
        <f t="shared" ca="1" si="56"/>
        <v>28</v>
      </c>
      <c r="O1843" s="32" t="str">
        <f t="shared" ca="1" si="57"/>
        <v>20-29</v>
      </c>
    </row>
    <row r="1844" spans="1:15" s="32" customFormat="1" ht="15.75" customHeight="1" x14ac:dyDescent="0.2">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c r="N1844" s="32">
        <f t="shared" ca="1" si="56"/>
        <v>46</v>
      </c>
      <c r="O1844" s="32" t="str">
        <f t="shared" ca="1" si="57"/>
        <v>40-49</v>
      </c>
    </row>
    <row r="1845" spans="1:15" s="32" customFormat="1" ht="15.75" customHeight="1" x14ac:dyDescent="0.2">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c r="N1845" s="32">
        <f t="shared" ca="1" si="56"/>
        <v>39</v>
      </c>
      <c r="O1845" s="32" t="str">
        <f t="shared" ca="1" si="57"/>
        <v>30-39</v>
      </c>
    </row>
    <row r="1846" spans="1:15" s="32" customFormat="1" ht="15.75" customHeight="1" x14ac:dyDescent="0.2">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c r="N1846" s="32">
        <f t="shared" ca="1" si="56"/>
        <v>48</v>
      </c>
      <c r="O1846" s="32" t="str">
        <f t="shared" ca="1" si="57"/>
        <v>40-49</v>
      </c>
    </row>
    <row r="1847" spans="1:15" s="32" customFormat="1" ht="15.75" customHeight="1" x14ac:dyDescent="0.2">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c r="N1847" s="32">
        <f t="shared" ca="1" si="56"/>
        <v>45</v>
      </c>
      <c r="O1847" s="32" t="str">
        <f t="shared" ca="1" si="57"/>
        <v>40-49</v>
      </c>
    </row>
    <row r="1848" spans="1:15" s="32" customFormat="1" ht="15.75" customHeight="1" x14ac:dyDescent="0.2">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c r="N1848" s="32">
        <f t="shared" ca="1" si="56"/>
        <v>44</v>
      </c>
      <c r="O1848" s="32" t="str">
        <f t="shared" ca="1" si="57"/>
        <v>40-49</v>
      </c>
    </row>
    <row r="1849" spans="1:15" s="32" customFormat="1" ht="15.75" customHeight="1" x14ac:dyDescent="0.2">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c r="N1849" s="32">
        <f t="shared" ca="1" si="56"/>
        <v>45</v>
      </c>
      <c r="O1849" s="32" t="str">
        <f t="shared" ca="1" si="57"/>
        <v>40-49</v>
      </c>
    </row>
    <row r="1850" spans="1:15" s="32" customFormat="1" ht="15.75" customHeight="1" x14ac:dyDescent="0.2">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c r="N1850" s="32">
        <f t="shared" ca="1" si="56"/>
        <v>46</v>
      </c>
      <c r="O1850" s="32" t="str">
        <f t="shared" ca="1" si="57"/>
        <v>40-49</v>
      </c>
    </row>
    <row r="1851" spans="1:15" s="32" customFormat="1" ht="15.75" customHeight="1" x14ac:dyDescent="0.2">
      <c r="A1851" s="32">
        <v>1849</v>
      </c>
      <c r="B1851" s="38" t="s">
        <v>7351</v>
      </c>
      <c r="C1851" s="38" t="s">
        <v>7967</v>
      </c>
      <c r="D1851" s="38" t="s">
        <v>74</v>
      </c>
      <c r="E1851" s="32">
        <v>6</v>
      </c>
      <c r="F1851" s="51">
        <v>21367</v>
      </c>
      <c r="H1851" s="38" t="s">
        <v>147</v>
      </c>
      <c r="I1851" s="38" t="s">
        <v>79</v>
      </c>
      <c r="J1851" s="38" t="s">
        <v>80</v>
      </c>
      <c r="K1851" s="38" t="s">
        <v>4798</v>
      </c>
      <c r="L1851" s="38" t="s">
        <v>81</v>
      </c>
      <c r="M1851" s="32">
        <v>5</v>
      </c>
      <c r="N1851" s="32">
        <f t="shared" ca="1" si="56"/>
        <v>65</v>
      </c>
      <c r="O1851" s="32" t="str">
        <f t="shared" ca="1" si="57"/>
        <v>60-69</v>
      </c>
    </row>
    <row r="1852" spans="1:15" s="32" customFormat="1" ht="15.75" customHeight="1" x14ac:dyDescent="0.2">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c r="N1852" s="32">
        <f t="shared" ca="1" si="56"/>
        <v>45</v>
      </c>
      <c r="O1852" s="32" t="str">
        <f t="shared" ca="1" si="57"/>
        <v>40-49</v>
      </c>
    </row>
    <row r="1853" spans="1:15" s="32" customFormat="1" ht="15.75" customHeight="1" x14ac:dyDescent="0.2">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c r="N1853" s="32">
        <f t="shared" ca="1" si="56"/>
        <v>49</v>
      </c>
      <c r="O1853" s="32" t="str">
        <f t="shared" ca="1" si="57"/>
        <v>40-49</v>
      </c>
    </row>
    <row r="1854" spans="1:15" s="32" customFormat="1" ht="15.75" customHeight="1" x14ac:dyDescent="0.2">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c r="N1854" s="32">
        <f t="shared" ca="1" si="56"/>
        <v>45</v>
      </c>
      <c r="O1854" s="32" t="str">
        <f t="shared" ca="1" si="57"/>
        <v>40-49</v>
      </c>
    </row>
    <row r="1855" spans="1:15" s="32" customFormat="1" ht="15.75" customHeight="1" x14ac:dyDescent="0.2">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c r="N1855" s="32">
        <f t="shared" ca="1" si="56"/>
        <v>36</v>
      </c>
      <c r="O1855" s="32" t="str">
        <f t="shared" ca="1" si="57"/>
        <v>30-39</v>
      </c>
    </row>
    <row r="1856" spans="1:15" s="32" customFormat="1" ht="15.75" customHeight="1" x14ac:dyDescent="0.2">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c r="N1856" s="32">
        <f t="shared" ca="1" si="56"/>
        <v>45</v>
      </c>
      <c r="O1856" s="32" t="str">
        <f t="shared" ca="1" si="57"/>
        <v>40-49</v>
      </c>
    </row>
    <row r="1857" spans="1:15" s="32" customFormat="1" ht="15.75" customHeight="1" x14ac:dyDescent="0.2">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c r="N1857" s="32">
        <f t="shared" ca="1" si="56"/>
        <v>52</v>
      </c>
      <c r="O1857" s="32" t="str">
        <f t="shared" ca="1" si="57"/>
        <v>50-59</v>
      </c>
    </row>
    <row r="1858" spans="1:15" s="32" customFormat="1" ht="15.75" customHeight="1" x14ac:dyDescent="0.2">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c r="N1858" s="32">
        <f t="shared" ca="1" si="56"/>
        <v>54</v>
      </c>
      <c r="O1858" s="32" t="str">
        <f t="shared" ca="1" si="57"/>
        <v>50-59</v>
      </c>
    </row>
    <row r="1859" spans="1:15" s="32" customFormat="1" ht="15.75" customHeight="1" x14ac:dyDescent="0.2">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c r="N1859" s="32">
        <f t="shared" ca="1" si="56"/>
        <v>55</v>
      </c>
      <c r="O1859" s="32" t="str">
        <f t="shared" ca="1" si="57"/>
        <v>50-59</v>
      </c>
    </row>
    <row r="1860" spans="1:15" s="32" customFormat="1" ht="15.75" customHeight="1" x14ac:dyDescent="0.2">
      <c r="A1860" s="32">
        <v>1858</v>
      </c>
      <c r="B1860" s="38" t="s">
        <v>7981</v>
      </c>
      <c r="D1860" s="38" t="s">
        <v>100</v>
      </c>
      <c r="E1860" s="32">
        <v>30</v>
      </c>
      <c r="F1860" s="51">
        <v>20936</v>
      </c>
      <c r="G1860" s="38" t="s">
        <v>1264</v>
      </c>
      <c r="H1860" s="38" t="s">
        <v>78</v>
      </c>
      <c r="I1860" s="38" t="s">
        <v>131</v>
      </c>
      <c r="J1860" s="38" t="s">
        <v>80</v>
      </c>
      <c r="K1860" s="38" t="s">
        <v>4856</v>
      </c>
      <c r="L1860" s="38" t="s">
        <v>81</v>
      </c>
      <c r="M1860" s="32">
        <v>11</v>
      </c>
      <c r="N1860" s="32">
        <f t="shared" ref="N1860:N1923" ca="1" si="58">DATEDIF(F1860, TODAY(), "Y")</f>
        <v>66</v>
      </c>
      <c r="O1860" s="32" t="str">
        <f t="shared" ref="O1860:O1923" ca="1" si="59">IF(AND(N1860&gt;=20,N1860&lt;=29),"20-29",
IF(AND(N1860&gt;=30,N1860&lt;=39),"30-39",
IF(AND(N1860&gt;=40,N1860&lt;=49),"40-49",
IF(AND(N1860&gt;=50,N1860&lt;=59),"50-59",
IF(AND(N1860&gt;=60,N1860&lt;=69),"60-69",
IF(AND(N1860&gt;=70,N1860&lt;=79),"70-79",
IF(AND(N1860&gt;=80,N1860&lt;=89),"80-89",
IF(AND(N1860&gt;=90,N1860&lt;=99),"90-99",
IF(AND(N1860&gt;=100,N1860&lt;=109),"100-109",IF(AND(N1860&gt;=110,N1860&lt;=119),"110-119",IF(AND(N1860&gt;=120,N1860&lt;=129),"120-129")))))))))))</f>
        <v>60-69</v>
      </c>
    </row>
    <row r="1861" spans="1:15" s="32" customFormat="1" ht="15.75" customHeight="1" x14ac:dyDescent="0.2">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c r="N1861" s="32">
        <f t="shared" ca="1" si="58"/>
        <v>33</v>
      </c>
      <c r="O1861" s="32" t="str">
        <f t="shared" ca="1" si="59"/>
        <v>30-39</v>
      </c>
    </row>
    <row r="1862" spans="1:15" s="32" customFormat="1" ht="15.75" customHeight="1" x14ac:dyDescent="0.2">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c r="N1862" s="32">
        <f t="shared" ca="1" si="58"/>
        <v>46</v>
      </c>
      <c r="O1862" s="32" t="str">
        <f t="shared" ca="1" si="59"/>
        <v>40-49</v>
      </c>
    </row>
    <row r="1863" spans="1:15" s="32" customFormat="1" ht="15.75" customHeight="1" x14ac:dyDescent="0.2">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c r="N1863" s="32">
        <f t="shared" ca="1" si="58"/>
        <v>56</v>
      </c>
      <c r="O1863" s="32" t="str">
        <f t="shared" ca="1" si="59"/>
        <v>50-59</v>
      </c>
    </row>
    <row r="1864" spans="1:15" s="32" customFormat="1" ht="15.75" customHeight="1" x14ac:dyDescent="0.2">
      <c r="A1864" s="32">
        <v>1862</v>
      </c>
      <c r="B1864" s="38" t="s">
        <v>7811</v>
      </c>
      <c r="C1864" s="38" t="s">
        <v>7986</v>
      </c>
      <c r="D1864" s="38" t="s">
        <v>100</v>
      </c>
      <c r="E1864" s="32">
        <v>24</v>
      </c>
      <c r="F1864" s="51">
        <v>29401</v>
      </c>
      <c r="H1864" s="38" t="s">
        <v>191</v>
      </c>
      <c r="I1864" s="38" t="s">
        <v>131</v>
      </c>
      <c r="J1864" s="38" t="s">
        <v>80</v>
      </c>
      <c r="K1864" s="38" t="s">
        <v>5003</v>
      </c>
      <c r="L1864" s="38" t="s">
        <v>81</v>
      </c>
      <c r="M1864" s="32">
        <v>4</v>
      </c>
      <c r="N1864" s="32">
        <f t="shared" ca="1" si="58"/>
        <v>43</v>
      </c>
      <c r="O1864" s="32" t="str">
        <f t="shared" ca="1" si="59"/>
        <v>40-49</v>
      </c>
    </row>
    <row r="1865" spans="1:15" s="32" customFormat="1" ht="15.75" customHeight="1" x14ac:dyDescent="0.2">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c r="N1865" s="32">
        <f t="shared" ca="1" si="58"/>
        <v>45</v>
      </c>
      <c r="O1865" s="32" t="str">
        <f t="shared" ca="1" si="59"/>
        <v>40-49</v>
      </c>
    </row>
    <row r="1866" spans="1:15" s="32" customFormat="1" ht="15.75" customHeight="1" x14ac:dyDescent="0.2">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c r="N1866" s="32">
        <f t="shared" ca="1" si="58"/>
        <v>63</v>
      </c>
      <c r="O1866" s="32" t="str">
        <f t="shared" ca="1" si="59"/>
        <v>60-69</v>
      </c>
    </row>
    <row r="1867" spans="1:15" s="32" customFormat="1" ht="15.75" customHeight="1" x14ac:dyDescent="0.2">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c r="N1867" s="32">
        <f t="shared" ca="1" si="58"/>
        <v>25</v>
      </c>
      <c r="O1867" s="32" t="str">
        <f t="shared" ca="1" si="59"/>
        <v>20-29</v>
      </c>
    </row>
    <row r="1868" spans="1:15" s="32" customFormat="1" ht="15.75" customHeight="1" x14ac:dyDescent="0.2">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c r="N1868" s="32">
        <f t="shared" ca="1" si="58"/>
        <v>31</v>
      </c>
      <c r="O1868" s="32" t="str">
        <f t="shared" ca="1" si="59"/>
        <v>30-39</v>
      </c>
    </row>
    <row r="1869" spans="1:15" s="32" customFormat="1" ht="15.75" customHeight="1" x14ac:dyDescent="0.2">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c r="N1869" s="32">
        <f t="shared" ca="1" si="58"/>
        <v>37</v>
      </c>
      <c r="O1869" s="32" t="str">
        <f t="shared" ca="1" si="59"/>
        <v>30-39</v>
      </c>
    </row>
    <row r="1870" spans="1:15" s="32" customFormat="1" ht="15.75" customHeight="1" x14ac:dyDescent="0.2">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c r="N1870" s="32">
        <f t="shared" ca="1" si="58"/>
        <v>35</v>
      </c>
      <c r="O1870" s="32" t="str">
        <f t="shared" ca="1" si="59"/>
        <v>30-39</v>
      </c>
    </row>
    <row r="1871" spans="1:15" s="32" customFormat="1" ht="15.75" customHeight="1" x14ac:dyDescent="0.2">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c r="N1871" s="32">
        <f t="shared" ca="1" si="58"/>
        <v>46</v>
      </c>
      <c r="O1871" s="32" t="str">
        <f t="shared" ca="1" si="59"/>
        <v>40-49</v>
      </c>
    </row>
    <row r="1872" spans="1:15" s="32" customFormat="1" ht="15.75" customHeight="1" x14ac:dyDescent="0.2">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c r="N1872" s="32">
        <f t="shared" ca="1" si="58"/>
        <v>50</v>
      </c>
      <c r="O1872" s="32" t="str">
        <f t="shared" ca="1" si="59"/>
        <v>50-59</v>
      </c>
    </row>
    <row r="1873" spans="1:15" s="32" customFormat="1" ht="15.75" customHeight="1" x14ac:dyDescent="0.2">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c r="N1873" s="32">
        <f t="shared" ca="1" si="58"/>
        <v>29</v>
      </c>
      <c r="O1873" s="32" t="str">
        <f t="shared" ca="1" si="59"/>
        <v>20-29</v>
      </c>
    </row>
    <row r="1874" spans="1:15" s="32" customFormat="1" ht="15.75" customHeight="1" x14ac:dyDescent="0.2">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c r="N1874" s="32">
        <f t="shared" ca="1" si="58"/>
        <v>50</v>
      </c>
      <c r="O1874" s="32" t="str">
        <f t="shared" ca="1" si="59"/>
        <v>50-59</v>
      </c>
    </row>
    <row r="1875" spans="1:15" s="32" customFormat="1" ht="15.75" customHeight="1" x14ac:dyDescent="0.2">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c r="N1875" s="32">
        <f t="shared" ca="1" si="58"/>
        <v>31</v>
      </c>
      <c r="O1875" s="32" t="str">
        <f t="shared" ca="1" si="59"/>
        <v>30-39</v>
      </c>
    </row>
    <row r="1876" spans="1:15" s="32" customFormat="1" ht="15.75" customHeight="1" x14ac:dyDescent="0.2">
      <c r="A1876" s="32">
        <v>1874</v>
      </c>
      <c r="B1876" s="38" t="s">
        <v>8006</v>
      </c>
      <c r="C1876" s="38" t="s">
        <v>8007</v>
      </c>
      <c r="D1876" s="38" t="s">
        <v>74</v>
      </c>
      <c r="E1876" s="32">
        <v>17</v>
      </c>
      <c r="F1876" s="51">
        <v>21092</v>
      </c>
      <c r="H1876" s="38" t="s">
        <v>415</v>
      </c>
      <c r="I1876" s="38" t="s">
        <v>131</v>
      </c>
      <c r="J1876" s="38" t="s">
        <v>80</v>
      </c>
      <c r="K1876" s="38" t="s">
        <v>4890</v>
      </c>
      <c r="L1876" s="38" t="s">
        <v>81</v>
      </c>
      <c r="M1876" s="32">
        <v>7</v>
      </c>
      <c r="N1876" s="32">
        <f t="shared" ca="1" si="58"/>
        <v>66</v>
      </c>
      <c r="O1876" s="32" t="str">
        <f t="shared" ca="1" si="59"/>
        <v>60-69</v>
      </c>
    </row>
    <row r="1877" spans="1:15" s="32" customFormat="1" ht="15.75" customHeight="1" x14ac:dyDescent="0.2">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c r="N1877" s="32">
        <f t="shared" ca="1" si="58"/>
        <v>64</v>
      </c>
      <c r="O1877" s="32" t="str">
        <f t="shared" ca="1" si="59"/>
        <v>60-69</v>
      </c>
    </row>
    <row r="1878" spans="1:15" s="32" customFormat="1" ht="15.75" customHeight="1" x14ac:dyDescent="0.2">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c r="N1878" s="32">
        <f t="shared" ca="1" si="58"/>
        <v>46</v>
      </c>
      <c r="O1878" s="32" t="str">
        <f t="shared" ca="1" si="59"/>
        <v>40-49</v>
      </c>
    </row>
    <row r="1879" spans="1:15" s="32" customFormat="1" ht="15.75" customHeight="1" x14ac:dyDescent="0.2">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c r="N1879" s="32">
        <f t="shared" ca="1" si="58"/>
        <v>57</v>
      </c>
      <c r="O1879" s="32" t="str">
        <f t="shared" ca="1" si="59"/>
        <v>50-59</v>
      </c>
    </row>
    <row r="1880" spans="1:15" s="32" customFormat="1" ht="15.75" customHeight="1" x14ac:dyDescent="0.2">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c r="N1880" s="32">
        <f t="shared" ca="1" si="58"/>
        <v>68</v>
      </c>
      <c r="O1880" s="32" t="str">
        <f t="shared" ca="1" si="59"/>
        <v>60-69</v>
      </c>
    </row>
    <row r="1881" spans="1:15" s="32" customFormat="1" ht="15.75" customHeight="1" x14ac:dyDescent="0.2">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c r="N1881" s="32">
        <f t="shared" ca="1" si="58"/>
        <v>56</v>
      </c>
      <c r="O1881" s="32" t="str">
        <f t="shared" ca="1" si="59"/>
        <v>50-59</v>
      </c>
    </row>
    <row r="1882" spans="1:15" s="32" customFormat="1" ht="15.75" customHeight="1" x14ac:dyDescent="0.2">
      <c r="A1882" s="32">
        <v>1880</v>
      </c>
      <c r="B1882" s="38" t="s">
        <v>8017</v>
      </c>
      <c r="C1882" s="38" t="s">
        <v>8018</v>
      </c>
      <c r="D1882" s="38" t="s">
        <v>74</v>
      </c>
      <c r="E1882" s="32">
        <v>50</v>
      </c>
      <c r="F1882" s="51">
        <v>26522</v>
      </c>
      <c r="H1882" s="38" t="s">
        <v>250</v>
      </c>
      <c r="I1882" s="38" t="s">
        <v>131</v>
      </c>
      <c r="J1882" s="38" t="s">
        <v>80</v>
      </c>
      <c r="K1882" s="32">
        <v>1</v>
      </c>
      <c r="L1882" s="38" t="s">
        <v>93</v>
      </c>
      <c r="M1882" s="32">
        <v>17</v>
      </c>
      <c r="N1882" s="32">
        <f t="shared" ca="1" si="58"/>
        <v>51</v>
      </c>
      <c r="O1882" s="32" t="str">
        <f t="shared" ca="1" si="59"/>
        <v>50-59</v>
      </c>
    </row>
    <row r="1883" spans="1:15" s="32" customFormat="1" ht="15.75" customHeight="1" x14ac:dyDescent="0.2">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c r="N1883" s="32">
        <f t="shared" ca="1" si="58"/>
        <v>65</v>
      </c>
      <c r="O1883" s="32" t="str">
        <f t="shared" ca="1" si="59"/>
        <v>60-69</v>
      </c>
    </row>
    <row r="1884" spans="1:15" s="32" customFormat="1" ht="15.75" customHeight="1" x14ac:dyDescent="0.2">
      <c r="A1884" s="32">
        <v>1882</v>
      </c>
      <c r="B1884" s="38" t="s">
        <v>8021</v>
      </c>
      <c r="C1884" s="38" t="s">
        <v>8022</v>
      </c>
      <c r="D1884" s="38" t="s">
        <v>74</v>
      </c>
      <c r="E1884" s="32">
        <v>86</v>
      </c>
      <c r="F1884" s="51">
        <v>23502</v>
      </c>
      <c r="G1884" s="38" t="s">
        <v>263</v>
      </c>
      <c r="H1884" s="38" t="s">
        <v>78</v>
      </c>
      <c r="I1884" s="38" t="s">
        <v>104</v>
      </c>
      <c r="J1884" s="38" t="s">
        <v>80</v>
      </c>
      <c r="L1884" s="38" t="s">
        <v>93</v>
      </c>
      <c r="M1884" s="32">
        <v>10</v>
      </c>
      <c r="N1884" s="32">
        <f t="shared" ca="1" si="58"/>
        <v>59</v>
      </c>
      <c r="O1884" s="32" t="str">
        <f t="shared" ca="1" si="59"/>
        <v>50-59</v>
      </c>
    </row>
    <row r="1885" spans="1:15" s="32" customFormat="1" ht="15.75" customHeight="1" x14ac:dyDescent="0.2">
      <c r="A1885" s="32">
        <v>1883</v>
      </c>
      <c r="B1885" s="38" t="s">
        <v>8023</v>
      </c>
      <c r="C1885" s="38" t="s">
        <v>8024</v>
      </c>
      <c r="D1885" s="38" t="s">
        <v>100</v>
      </c>
      <c r="E1885" s="32">
        <v>6</v>
      </c>
      <c r="F1885" s="51">
        <v>33463</v>
      </c>
      <c r="H1885" s="38" t="s">
        <v>191</v>
      </c>
      <c r="I1885" s="38" t="s">
        <v>79</v>
      </c>
      <c r="J1885" s="38" t="s">
        <v>80</v>
      </c>
      <c r="K1885" s="38" t="s">
        <v>5176</v>
      </c>
      <c r="L1885" s="38" t="s">
        <v>93</v>
      </c>
      <c r="M1885" s="32">
        <v>6</v>
      </c>
      <c r="N1885" s="32">
        <f t="shared" ca="1" si="58"/>
        <v>32</v>
      </c>
      <c r="O1885" s="32" t="str">
        <f t="shared" ca="1" si="59"/>
        <v>30-39</v>
      </c>
    </row>
    <row r="1886" spans="1:15" s="32" customFormat="1" ht="15.75" customHeight="1" x14ac:dyDescent="0.2">
      <c r="A1886" s="32">
        <v>1884</v>
      </c>
      <c r="B1886" s="38" t="s">
        <v>8025</v>
      </c>
      <c r="C1886" s="38" t="s">
        <v>8026</v>
      </c>
      <c r="D1886" s="38" t="s">
        <v>100</v>
      </c>
      <c r="E1886" s="32">
        <v>19</v>
      </c>
      <c r="F1886" s="51">
        <v>25532</v>
      </c>
      <c r="H1886" s="38" t="s">
        <v>78</v>
      </c>
      <c r="I1886" s="38" t="s">
        <v>79</v>
      </c>
      <c r="J1886" s="38" t="s">
        <v>80</v>
      </c>
      <c r="K1886" s="39">
        <v>-1</v>
      </c>
      <c r="L1886" s="38" t="s">
        <v>81</v>
      </c>
      <c r="M1886" s="32">
        <v>17</v>
      </c>
      <c r="N1886" s="32">
        <f t="shared" ca="1" si="58"/>
        <v>53</v>
      </c>
      <c r="O1886" s="32" t="str">
        <f t="shared" ca="1" si="59"/>
        <v>50-59</v>
      </c>
    </row>
    <row r="1887" spans="1:15" s="32" customFormat="1" ht="15.75" customHeight="1" x14ac:dyDescent="0.2">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c r="N1887" s="32">
        <f t="shared" ca="1" si="58"/>
        <v>41</v>
      </c>
      <c r="O1887" s="32" t="str">
        <f t="shared" ca="1" si="59"/>
        <v>40-49</v>
      </c>
    </row>
    <row r="1888" spans="1:15" s="32" customFormat="1" ht="15.75" customHeight="1" x14ac:dyDescent="0.2">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c r="N1888" s="32">
        <f t="shared" ca="1" si="58"/>
        <v>45</v>
      </c>
      <c r="O1888" s="32" t="str">
        <f t="shared" ca="1" si="59"/>
        <v>40-49</v>
      </c>
    </row>
    <row r="1889" spans="1:15" s="32" customFormat="1" ht="15.75" customHeight="1" x14ac:dyDescent="0.2">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c r="N1889" s="32">
        <f t="shared" ca="1" si="58"/>
        <v>58</v>
      </c>
      <c r="O1889" s="32" t="str">
        <f t="shared" ca="1" si="59"/>
        <v>50-59</v>
      </c>
    </row>
    <row r="1890" spans="1:15" s="32" customFormat="1" ht="15.75" customHeight="1" x14ac:dyDescent="0.2">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c r="N1890" s="32">
        <f t="shared" ca="1" si="58"/>
        <v>21</v>
      </c>
      <c r="O1890" s="32" t="str">
        <f t="shared" ca="1" si="59"/>
        <v>20-29</v>
      </c>
    </row>
    <row r="1891" spans="1:15" s="32" customFormat="1" ht="15.75" customHeight="1" x14ac:dyDescent="0.2">
      <c r="A1891" s="32">
        <v>1889</v>
      </c>
      <c r="B1891" s="38" t="s">
        <v>7968</v>
      </c>
      <c r="D1891" s="38" t="s">
        <v>74</v>
      </c>
      <c r="E1891" s="32">
        <v>98</v>
      </c>
      <c r="F1891" s="51">
        <v>26852</v>
      </c>
      <c r="G1891" s="38" t="s">
        <v>256</v>
      </c>
      <c r="H1891" s="38" t="s">
        <v>147</v>
      </c>
      <c r="I1891" s="38" t="s">
        <v>104</v>
      </c>
      <c r="J1891" s="38" t="s">
        <v>80</v>
      </c>
      <c r="K1891" s="38" t="s">
        <v>5062</v>
      </c>
      <c r="L1891" s="38" t="s">
        <v>93</v>
      </c>
      <c r="M1891" s="32">
        <v>11</v>
      </c>
      <c r="N1891" s="32">
        <f t="shared" ca="1" si="58"/>
        <v>50</v>
      </c>
      <c r="O1891" s="32" t="str">
        <f t="shared" ca="1" si="59"/>
        <v>50-59</v>
      </c>
    </row>
    <row r="1892" spans="1:15" s="32" customFormat="1" ht="15.75" customHeight="1" x14ac:dyDescent="0.2">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c r="N1892" s="32">
        <f t="shared" ca="1" si="58"/>
        <v>51</v>
      </c>
      <c r="O1892" s="32" t="str">
        <f t="shared" ca="1" si="59"/>
        <v>50-59</v>
      </c>
    </row>
    <row r="1893" spans="1:15" s="32" customFormat="1" ht="15.75" customHeight="1" x14ac:dyDescent="0.2">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c r="N1893" s="32">
        <f t="shared" ca="1" si="58"/>
        <v>33</v>
      </c>
      <c r="O1893" s="32" t="str">
        <f t="shared" ca="1" si="59"/>
        <v>30-39</v>
      </c>
    </row>
    <row r="1894" spans="1:15" s="32" customFormat="1" ht="15.75" customHeight="1" x14ac:dyDescent="0.2">
      <c r="A1894" s="32">
        <v>1892</v>
      </c>
      <c r="B1894" s="38" t="s">
        <v>1202</v>
      </c>
      <c r="C1894" s="38" t="s">
        <v>8036</v>
      </c>
      <c r="D1894" s="38" t="s">
        <v>100</v>
      </c>
      <c r="E1894" s="32">
        <v>48</v>
      </c>
      <c r="F1894" s="51">
        <v>34949</v>
      </c>
      <c r="H1894" s="38" t="s">
        <v>147</v>
      </c>
      <c r="I1894" s="38" t="s">
        <v>131</v>
      </c>
      <c r="J1894" s="38" t="s">
        <v>80</v>
      </c>
      <c r="K1894" s="38" t="s">
        <v>4782</v>
      </c>
      <c r="L1894" s="38" t="s">
        <v>81</v>
      </c>
      <c r="M1894" s="32">
        <v>2</v>
      </c>
      <c r="N1894" s="32">
        <f t="shared" ca="1" si="58"/>
        <v>28</v>
      </c>
      <c r="O1894" s="32" t="str">
        <f t="shared" ca="1" si="59"/>
        <v>20-29</v>
      </c>
    </row>
    <row r="1895" spans="1:15" s="32" customFormat="1" ht="15.75" customHeight="1" x14ac:dyDescent="0.2">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c r="N1895" s="32">
        <f t="shared" ca="1" si="58"/>
        <v>55</v>
      </c>
      <c r="O1895" s="32" t="str">
        <f t="shared" ca="1" si="59"/>
        <v>50-59</v>
      </c>
    </row>
    <row r="1896" spans="1:15" s="32" customFormat="1" ht="15.75" customHeight="1" x14ac:dyDescent="0.2">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c r="N1896" s="32">
        <f t="shared" ca="1" si="58"/>
        <v>47</v>
      </c>
      <c r="O1896" s="32" t="str">
        <f t="shared" ca="1" si="59"/>
        <v>40-49</v>
      </c>
    </row>
    <row r="1897" spans="1:15" s="32" customFormat="1" ht="15.75" customHeight="1" x14ac:dyDescent="0.2">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c r="N1897" s="32">
        <f t="shared" ca="1" si="58"/>
        <v>48</v>
      </c>
      <c r="O1897" s="32" t="str">
        <f t="shared" ca="1" si="59"/>
        <v>40-49</v>
      </c>
    </row>
    <row r="1898" spans="1:15" s="32" customFormat="1" ht="15.75" customHeight="1" x14ac:dyDescent="0.2">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c r="N1898" s="32">
        <f t="shared" ca="1" si="58"/>
        <v>28</v>
      </c>
      <c r="O1898" s="32" t="str">
        <f t="shared" ca="1" si="59"/>
        <v>20-29</v>
      </c>
    </row>
    <row r="1899" spans="1:15" s="32" customFormat="1" ht="15.75" customHeight="1" x14ac:dyDescent="0.2">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c r="N1899" s="32">
        <f t="shared" ca="1" si="58"/>
        <v>26</v>
      </c>
      <c r="O1899" s="32" t="str">
        <f t="shared" ca="1" si="59"/>
        <v>20-29</v>
      </c>
    </row>
    <row r="1900" spans="1:15" s="32" customFormat="1" ht="15.75" customHeight="1" x14ac:dyDescent="0.2">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c r="N1900" s="32">
        <f t="shared" ca="1" si="58"/>
        <v>43</v>
      </c>
      <c r="O1900" s="32" t="str">
        <f t="shared" ca="1" si="59"/>
        <v>40-49</v>
      </c>
    </row>
    <row r="1901" spans="1:15" s="32" customFormat="1" ht="15.75" customHeight="1" x14ac:dyDescent="0.2">
      <c r="A1901" s="32">
        <v>1899</v>
      </c>
      <c r="B1901" s="38" t="s">
        <v>8046</v>
      </c>
      <c r="C1901" s="38" t="s">
        <v>8047</v>
      </c>
      <c r="D1901" s="38" t="s">
        <v>74</v>
      </c>
      <c r="E1901" s="32">
        <v>29</v>
      </c>
      <c r="F1901" s="51">
        <v>35675</v>
      </c>
      <c r="H1901" s="38" t="s">
        <v>147</v>
      </c>
      <c r="I1901" s="38" t="s">
        <v>104</v>
      </c>
      <c r="J1901" s="38" t="s">
        <v>80</v>
      </c>
      <c r="K1901" s="38" t="s">
        <v>4946</v>
      </c>
      <c r="L1901" s="38" t="s">
        <v>81</v>
      </c>
      <c r="M1901" s="32">
        <v>4</v>
      </c>
      <c r="N1901" s="32">
        <f t="shared" ca="1" si="58"/>
        <v>26</v>
      </c>
      <c r="O1901" s="32" t="str">
        <f t="shared" ca="1" si="59"/>
        <v>20-29</v>
      </c>
    </row>
    <row r="1902" spans="1:15" s="32" customFormat="1" ht="15.75" customHeight="1" x14ac:dyDescent="0.2">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c r="N1902" s="32">
        <f t="shared" ca="1" si="58"/>
        <v>43</v>
      </c>
      <c r="O1902" s="32" t="str">
        <f t="shared" ca="1" si="59"/>
        <v>40-49</v>
      </c>
    </row>
    <row r="1903" spans="1:15" s="32" customFormat="1" ht="15.75" customHeight="1" x14ac:dyDescent="0.2">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c r="N1903" s="32">
        <f t="shared" ca="1" si="58"/>
        <v>46</v>
      </c>
      <c r="O1903" s="32" t="str">
        <f t="shared" ca="1" si="59"/>
        <v>40-49</v>
      </c>
    </row>
    <row r="1904" spans="1:15" s="32" customFormat="1" ht="15.75" customHeight="1" x14ac:dyDescent="0.2">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c r="N1904" s="32">
        <f t="shared" ca="1" si="58"/>
        <v>58</v>
      </c>
      <c r="O1904" s="32" t="str">
        <f t="shared" ca="1" si="59"/>
        <v>50-59</v>
      </c>
    </row>
    <row r="1905" spans="1:15" s="32" customFormat="1" ht="15.75" customHeight="1" x14ac:dyDescent="0.2">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c r="N1905" s="32">
        <f t="shared" ca="1" si="58"/>
        <v>49</v>
      </c>
      <c r="O1905" s="32" t="str">
        <f t="shared" ca="1" si="59"/>
        <v>40-49</v>
      </c>
    </row>
    <row r="1906" spans="1:15" s="32" customFormat="1" ht="15.75" customHeight="1" x14ac:dyDescent="0.2">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c r="N1906" s="32">
        <f t="shared" ca="1" si="58"/>
        <v>45</v>
      </c>
      <c r="O1906" s="32" t="str">
        <f t="shared" ca="1" si="59"/>
        <v>40-49</v>
      </c>
    </row>
    <row r="1907" spans="1:15" s="32" customFormat="1" ht="15.75" customHeight="1" x14ac:dyDescent="0.2">
      <c r="A1907" s="32">
        <v>1905</v>
      </c>
      <c r="B1907" s="38" t="s">
        <v>5322</v>
      </c>
      <c r="D1907" s="38" t="s">
        <v>100</v>
      </c>
      <c r="E1907" s="32">
        <v>21</v>
      </c>
      <c r="F1907" s="51">
        <v>19619</v>
      </c>
      <c r="G1907" s="38" t="s">
        <v>1096</v>
      </c>
      <c r="H1907" s="38" t="s">
        <v>78</v>
      </c>
      <c r="I1907" s="38" t="s">
        <v>104</v>
      </c>
      <c r="J1907" s="38" t="s">
        <v>80</v>
      </c>
      <c r="K1907" s="38" t="s">
        <v>4862</v>
      </c>
      <c r="L1907" s="38" t="s">
        <v>93</v>
      </c>
      <c r="M1907" s="32">
        <v>15</v>
      </c>
      <c r="N1907" s="32">
        <f t="shared" ca="1" si="58"/>
        <v>70</v>
      </c>
      <c r="O1907" s="32" t="str">
        <f t="shared" ca="1" si="59"/>
        <v>70-79</v>
      </c>
    </row>
    <row r="1908" spans="1:15" s="32" customFormat="1" ht="15.75" customHeight="1" x14ac:dyDescent="0.2">
      <c r="A1908" s="32">
        <v>1906</v>
      </c>
      <c r="B1908" s="38" t="s">
        <v>8058</v>
      </c>
      <c r="C1908" s="38" t="s">
        <v>8059</v>
      </c>
      <c r="D1908" s="38" t="s">
        <v>74</v>
      </c>
      <c r="E1908" s="32">
        <v>69</v>
      </c>
      <c r="F1908" s="51">
        <v>32257</v>
      </c>
      <c r="G1908" s="38" t="s">
        <v>414</v>
      </c>
      <c r="H1908" s="38" t="s">
        <v>147</v>
      </c>
      <c r="I1908" s="38" t="s">
        <v>79</v>
      </c>
      <c r="J1908" s="38" t="s">
        <v>80</v>
      </c>
      <c r="L1908" s="38" t="s">
        <v>93</v>
      </c>
      <c r="M1908" s="32">
        <v>22</v>
      </c>
      <c r="N1908" s="32">
        <f t="shared" ca="1" si="58"/>
        <v>35</v>
      </c>
      <c r="O1908" s="32" t="str">
        <f t="shared" ca="1" si="59"/>
        <v>30-39</v>
      </c>
    </row>
    <row r="1909" spans="1:15" s="32" customFormat="1" ht="15.75" customHeight="1" x14ac:dyDescent="0.2">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c r="N1909" s="32">
        <f t="shared" ca="1" si="58"/>
        <v>49</v>
      </c>
      <c r="O1909" s="32" t="str">
        <f t="shared" ca="1" si="59"/>
        <v>40-49</v>
      </c>
    </row>
    <row r="1910" spans="1:15" s="32" customFormat="1" ht="15.75" customHeight="1" x14ac:dyDescent="0.2">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c r="N1910" s="32">
        <f t="shared" ca="1" si="58"/>
        <v>59</v>
      </c>
      <c r="O1910" s="32" t="str">
        <f t="shared" ca="1" si="59"/>
        <v>50-59</v>
      </c>
    </row>
    <row r="1911" spans="1:15" s="32" customFormat="1" ht="15.75" customHeight="1" x14ac:dyDescent="0.2">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c r="N1911" s="32">
        <f t="shared" ca="1" si="58"/>
        <v>38</v>
      </c>
      <c r="O1911" s="32" t="str">
        <f t="shared" ca="1" si="59"/>
        <v>30-39</v>
      </c>
    </row>
    <row r="1912" spans="1:15" s="32" customFormat="1" ht="15.75" customHeight="1" x14ac:dyDescent="0.2">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c r="N1912" s="32">
        <f t="shared" ca="1" si="58"/>
        <v>64</v>
      </c>
      <c r="O1912" s="32" t="str">
        <f t="shared" ca="1" si="59"/>
        <v>60-69</v>
      </c>
    </row>
    <row r="1913" spans="1:15" s="32" customFormat="1" ht="15.75" customHeight="1" x14ac:dyDescent="0.2">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c r="N1913" s="32">
        <f t="shared" ca="1" si="58"/>
        <v>43</v>
      </c>
      <c r="O1913" s="32" t="str">
        <f t="shared" ca="1" si="59"/>
        <v>40-49</v>
      </c>
    </row>
    <row r="1914" spans="1:15" s="32" customFormat="1" ht="15.75" customHeight="1" x14ac:dyDescent="0.2">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c r="N1914" s="32">
        <f t="shared" ca="1" si="58"/>
        <v>31</v>
      </c>
      <c r="O1914" s="32" t="str">
        <f t="shared" ca="1" si="59"/>
        <v>30-39</v>
      </c>
    </row>
    <row r="1915" spans="1:15" s="32" customFormat="1" ht="15.75" customHeight="1" x14ac:dyDescent="0.2">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c r="N1915" s="32">
        <f t="shared" ca="1" si="58"/>
        <v>50</v>
      </c>
      <c r="O1915" s="32" t="str">
        <f t="shared" ca="1" si="59"/>
        <v>50-59</v>
      </c>
    </row>
    <row r="1916" spans="1:15" s="32" customFormat="1" ht="15.75" customHeight="1" x14ac:dyDescent="0.2">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c r="N1916" s="32">
        <f t="shared" ca="1" si="58"/>
        <v>55</v>
      </c>
      <c r="O1916" s="32" t="str">
        <f t="shared" ca="1" si="59"/>
        <v>50-59</v>
      </c>
    </row>
    <row r="1917" spans="1:15" s="32" customFormat="1" ht="15.75" customHeight="1" x14ac:dyDescent="0.2">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c r="N1917" s="32">
        <f t="shared" ca="1" si="58"/>
        <v>70</v>
      </c>
      <c r="O1917" s="32" t="str">
        <f t="shared" ca="1" si="59"/>
        <v>70-79</v>
      </c>
    </row>
    <row r="1918" spans="1:15" s="32" customFormat="1" ht="15.75" customHeight="1" x14ac:dyDescent="0.2">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c r="N1918" s="32">
        <f t="shared" ca="1" si="58"/>
        <v>28</v>
      </c>
      <c r="O1918" s="32" t="str">
        <f t="shared" ca="1" si="59"/>
        <v>20-29</v>
      </c>
    </row>
    <row r="1919" spans="1:15" s="32" customFormat="1" ht="15.75" customHeight="1" x14ac:dyDescent="0.2">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c r="N1919" s="32">
        <f t="shared" ca="1" si="58"/>
        <v>50</v>
      </c>
      <c r="O1919" s="32" t="str">
        <f t="shared" ca="1" si="59"/>
        <v>50-59</v>
      </c>
    </row>
    <row r="1920" spans="1:15" s="32" customFormat="1" ht="15.75" customHeight="1" x14ac:dyDescent="0.2">
      <c r="A1920" s="32">
        <v>1918</v>
      </c>
      <c r="B1920" s="38" t="s">
        <v>8079</v>
      </c>
      <c r="C1920" s="38" t="s">
        <v>8080</v>
      </c>
      <c r="D1920" s="38" t="s">
        <v>473</v>
      </c>
      <c r="E1920" s="32">
        <v>83</v>
      </c>
      <c r="G1920" s="38" t="s">
        <v>901</v>
      </c>
      <c r="H1920" s="38" t="s">
        <v>161</v>
      </c>
      <c r="I1920" s="38" t="s">
        <v>104</v>
      </c>
      <c r="J1920" s="38" t="s">
        <v>80</v>
      </c>
      <c r="L1920" s="38" t="s">
        <v>93</v>
      </c>
      <c r="N1920" s="32">
        <f t="shared" ca="1" si="58"/>
        <v>123</v>
      </c>
      <c r="O1920" s="32" t="str">
        <f t="shared" ca="1" si="59"/>
        <v>120-129</v>
      </c>
    </row>
    <row r="1921" spans="1:15" s="32" customFormat="1" ht="15.75" customHeight="1" x14ac:dyDescent="0.2">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c r="N1921" s="32">
        <f t="shared" ca="1" si="58"/>
        <v>62</v>
      </c>
      <c r="O1921" s="32" t="str">
        <f t="shared" ca="1" si="59"/>
        <v>60-69</v>
      </c>
    </row>
    <row r="1922" spans="1:15" s="32" customFormat="1" ht="15.75" customHeight="1" x14ac:dyDescent="0.2">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c r="N1922" s="32">
        <f t="shared" ca="1" si="58"/>
        <v>35</v>
      </c>
      <c r="O1922" s="32" t="str">
        <f t="shared" ca="1" si="59"/>
        <v>30-39</v>
      </c>
    </row>
    <row r="1923" spans="1:15" s="32" customFormat="1" ht="15.75" customHeight="1" x14ac:dyDescent="0.2">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c r="N1923" s="32">
        <f t="shared" ca="1" si="58"/>
        <v>40</v>
      </c>
      <c r="O1923" s="32" t="str">
        <f t="shared" ca="1" si="59"/>
        <v>40-49</v>
      </c>
    </row>
    <row r="1924" spans="1:15" s="32" customFormat="1" ht="15.75" customHeight="1" x14ac:dyDescent="0.2">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c r="N1924" s="32">
        <f t="shared" ref="N1924:N1987" ca="1" si="60">DATEDIF(F1924, TODAY(), "Y")</f>
        <v>53</v>
      </c>
      <c r="O1924" s="32" t="str">
        <f t="shared" ref="O1924:O1987" ca="1" si="61">IF(AND(N1924&gt;=20,N1924&lt;=29),"20-29",
IF(AND(N1924&gt;=30,N1924&lt;=39),"30-39",
IF(AND(N1924&gt;=40,N1924&lt;=49),"40-49",
IF(AND(N1924&gt;=50,N1924&lt;=59),"50-59",
IF(AND(N1924&gt;=60,N1924&lt;=69),"60-69",
IF(AND(N1924&gt;=70,N1924&lt;=79),"70-79",
IF(AND(N1924&gt;=80,N1924&lt;=89),"80-89",
IF(AND(N1924&gt;=90,N1924&lt;=99),"90-99",
IF(AND(N1924&gt;=100,N1924&lt;=109),"100-109",IF(AND(N1924&gt;=110,N1924&lt;=119),"110-119",IF(AND(N1924&gt;=120,N1924&lt;=129),"120-129")))))))))))</f>
        <v>50-59</v>
      </c>
    </row>
    <row r="1925" spans="1:15" s="32" customFormat="1" ht="15.75" customHeight="1" x14ac:dyDescent="0.2">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c r="N1925" s="32">
        <f t="shared" ca="1" si="60"/>
        <v>53</v>
      </c>
      <c r="O1925" s="32" t="str">
        <f t="shared" ca="1" si="61"/>
        <v>50-59</v>
      </c>
    </row>
    <row r="1926" spans="1:15" s="32" customFormat="1" ht="15.75" customHeight="1" x14ac:dyDescent="0.2">
      <c r="A1926" s="32">
        <v>1924</v>
      </c>
      <c r="B1926" s="38" t="s">
        <v>8090</v>
      </c>
      <c r="C1926" s="38" t="s">
        <v>8091</v>
      </c>
      <c r="D1926" s="38" t="s">
        <v>100</v>
      </c>
      <c r="E1926" s="32">
        <v>94</v>
      </c>
      <c r="F1926" s="51">
        <v>24077</v>
      </c>
      <c r="G1926" s="38" t="s">
        <v>463</v>
      </c>
      <c r="H1926" s="38" t="s">
        <v>250</v>
      </c>
      <c r="I1926" s="38" t="s">
        <v>79</v>
      </c>
      <c r="J1926" s="38" t="s">
        <v>80</v>
      </c>
      <c r="L1926" s="38" t="s">
        <v>81</v>
      </c>
      <c r="M1926" s="32">
        <v>14</v>
      </c>
      <c r="N1926" s="32">
        <f t="shared" ca="1" si="60"/>
        <v>57</v>
      </c>
      <c r="O1926" s="32" t="str">
        <f t="shared" ca="1" si="61"/>
        <v>50-59</v>
      </c>
    </row>
    <row r="1927" spans="1:15" s="32" customFormat="1" ht="15.75" customHeight="1" x14ac:dyDescent="0.2">
      <c r="A1927" s="32">
        <v>1925</v>
      </c>
      <c r="B1927" s="38" t="s">
        <v>7958</v>
      </c>
      <c r="C1927" s="38" t="s">
        <v>8092</v>
      </c>
      <c r="D1927" s="38" t="s">
        <v>100</v>
      </c>
      <c r="E1927" s="32">
        <v>34</v>
      </c>
      <c r="F1927" s="51">
        <v>29979</v>
      </c>
      <c r="H1927" s="38" t="s">
        <v>250</v>
      </c>
      <c r="I1927" s="38" t="s">
        <v>79</v>
      </c>
      <c r="J1927" s="38" t="s">
        <v>80</v>
      </c>
      <c r="K1927" s="38" t="s">
        <v>5009</v>
      </c>
      <c r="L1927" s="38" t="s">
        <v>81</v>
      </c>
      <c r="M1927" s="32">
        <v>7</v>
      </c>
      <c r="N1927" s="32">
        <f t="shared" ca="1" si="60"/>
        <v>41</v>
      </c>
      <c r="O1927" s="32" t="str">
        <f t="shared" ca="1" si="61"/>
        <v>40-49</v>
      </c>
    </row>
    <row r="1928" spans="1:15" s="32" customFormat="1" ht="15.75" customHeight="1" x14ac:dyDescent="0.2">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c r="N1928" s="32">
        <f t="shared" ca="1" si="60"/>
        <v>65</v>
      </c>
      <c r="O1928" s="32" t="str">
        <f t="shared" ca="1" si="61"/>
        <v>60-69</v>
      </c>
    </row>
    <row r="1929" spans="1:15" s="32" customFormat="1" ht="15.75" customHeight="1" x14ac:dyDescent="0.2">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c r="N1929" s="32">
        <f t="shared" ca="1" si="60"/>
        <v>48</v>
      </c>
      <c r="O1929" s="32" t="str">
        <f t="shared" ca="1" si="61"/>
        <v>40-49</v>
      </c>
    </row>
    <row r="1930" spans="1:15" s="32" customFormat="1" ht="15.75" customHeight="1" x14ac:dyDescent="0.2">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c r="N1930" s="32">
        <f t="shared" ca="1" si="60"/>
        <v>46</v>
      </c>
      <c r="O1930" s="32" t="str">
        <f t="shared" ca="1" si="61"/>
        <v>40-49</v>
      </c>
    </row>
    <row r="1931" spans="1:15" s="32" customFormat="1" ht="15.75" customHeight="1" x14ac:dyDescent="0.2">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c r="N1931" s="32">
        <f t="shared" ca="1" si="60"/>
        <v>37</v>
      </c>
      <c r="O1931" s="32" t="str">
        <f t="shared" ca="1" si="61"/>
        <v>30-39</v>
      </c>
    </row>
    <row r="1932" spans="1:15" s="32" customFormat="1" ht="15.75" customHeight="1" x14ac:dyDescent="0.2">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c r="N1932" s="32">
        <f t="shared" ca="1" si="60"/>
        <v>27</v>
      </c>
      <c r="O1932" s="32" t="str">
        <f t="shared" ca="1" si="61"/>
        <v>20-29</v>
      </c>
    </row>
    <row r="1933" spans="1:15" s="32" customFormat="1" ht="15.75" customHeight="1" x14ac:dyDescent="0.2">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c r="N1933" s="32">
        <f t="shared" ca="1" si="60"/>
        <v>49</v>
      </c>
      <c r="O1933" s="32" t="str">
        <f t="shared" ca="1" si="61"/>
        <v>40-49</v>
      </c>
    </row>
    <row r="1934" spans="1:15" s="32" customFormat="1" ht="15.75" customHeight="1" x14ac:dyDescent="0.2">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c r="N1934" s="32">
        <f t="shared" ca="1" si="60"/>
        <v>46</v>
      </c>
      <c r="O1934" s="32" t="str">
        <f t="shared" ca="1" si="61"/>
        <v>40-49</v>
      </c>
    </row>
    <row r="1935" spans="1:15" s="32" customFormat="1" ht="15.75" customHeight="1" x14ac:dyDescent="0.2">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c r="N1935" s="32">
        <f t="shared" ca="1" si="60"/>
        <v>43</v>
      </c>
      <c r="O1935" s="32" t="str">
        <f t="shared" ca="1" si="61"/>
        <v>40-49</v>
      </c>
    </row>
    <row r="1936" spans="1:15" s="32" customFormat="1" ht="15.75" customHeight="1" x14ac:dyDescent="0.2">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c r="N1936" s="32">
        <f t="shared" ca="1" si="60"/>
        <v>60</v>
      </c>
      <c r="O1936" s="32" t="str">
        <f t="shared" ca="1" si="61"/>
        <v>60-69</v>
      </c>
    </row>
    <row r="1937" spans="1:15" s="32" customFormat="1" ht="15.75" customHeight="1" x14ac:dyDescent="0.2">
      <c r="A1937" s="32">
        <v>1935</v>
      </c>
      <c r="B1937" s="38" t="s">
        <v>8108</v>
      </c>
      <c r="D1937" s="38" t="s">
        <v>74</v>
      </c>
      <c r="E1937" s="32">
        <v>72</v>
      </c>
      <c r="F1937" s="51">
        <v>27346</v>
      </c>
      <c r="G1937" s="38" t="s">
        <v>1264</v>
      </c>
      <c r="H1937" s="38" t="s">
        <v>250</v>
      </c>
      <c r="I1937" s="38" t="s">
        <v>79</v>
      </c>
      <c r="J1937" s="38" t="s">
        <v>80</v>
      </c>
      <c r="K1937" s="38" t="s">
        <v>4716</v>
      </c>
      <c r="L1937" s="38" t="s">
        <v>93</v>
      </c>
      <c r="M1937" s="32">
        <v>9</v>
      </c>
      <c r="N1937" s="32">
        <f t="shared" ca="1" si="60"/>
        <v>48</v>
      </c>
      <c r="O1937" s="32" t="str">
        <f t="shared" ca="1" si="61"/>
        <v>40-49</v>
      </c>
    </row>
    <row r="1938" spans="1:15" s="32" customFormat="1" ht="15.75" customHeight="1" x14ac:dyDescent="0.2">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c r="N1938" s="32">
        <f t="shared" ca="1" si="60"/>
        <v>59</v>
      </c>
      <c r="O1938" s="32" t="str">
        <f t="shared" ca="1" si="61"/>
        <v>50-59</v>
      </c>
    </row>
    <row r="1939" spans="1:15" s="32" customFormat="1" ht="15.75" customHeight="1" x14ac:dyDescent="0.2">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c r="N1939" s="32">
        <f t="shared" ca="1" si="60"/>
        <v>49</v>
      </c>
      <c r="O1939" s="32" t="str">
        <f t="shared" ca="1" si="61"/>
        <v>40-49</v>
      </c>
    </row>
    <row r="1940" spans="1:15" s="32" customFormat="1" ht="15.75" customHeight="1" x14ac:dyDescent="0.2">
      <c r="A1940" s="32">
        <v>1938</v>
      </c>
      <c r="B1940" s="38" t="s">
        <v>8112</v>
      </c>
      <c r="C1940" s="38" t="s">
        <v>2087</v>
      </c>
      <c r="D1940" s="38" t="s">
        <v>473</v>
      </c>
      <c r="E1940" s="32">
        <v>47</v>
      </c>
      <c r="G1940" s="38" t="s">
        <v>2412</v>
      </c>
      <c r="H1940" s="38" t="s">
        <v>161</v>
      </c>
      <c r="I1940" s="38" t="s">
        <v>79</v>
      </c>
      <c r="J1940" s="38" t="s">
        <v>80</v>
      </c>
      <c r="L1940" s="38" t="s">
        <v>81</v>
      </c>
      <c r="N1940" s="32">
        <f t="shared" ca="1" si="60"/>
        <v>123</v>
      </c>
      <c r="O1940" s="32" t="str">
        <f t="shared" ca="1" si="61"/>
        <v>120-129</v>
      </c>
    </row>
    <row r="1941" spans="1:15" s="32" customFormat="1" ht="15.75" customHeight="1" x14ac:dyDescent="0.2">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c r="N1941" s="32">
        <f t="shared" ca="1" si="60"/>
        <v>31</v>
      </c>
      <c r="O1941" s="32" t="str">
        <f t="shared" ca="1" si="61"/>
        <v>30-39</v>
      </c>
    </row>
    <row r="1942" spans="1:15" s="32" customFormat="1" ht="15.75" customHeight="1" x14ac:dyDescent="0.2">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c r="N1942" s="32">
        <f t="shared" ca="1" si="60"/>
        <v>46</v>
      </c>
      <c r="O1942" s="32" t="str">
        <f t="shared" ca="1" si="61"/>
        <v>40-49</v>
      </c>
    </row>
    <row r="1943" spans="1:15" s="32" customFormat="1" ht="15.75" customHeight="1" x14ac:dyDescent="0.2">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c r="N1943" s="32">
        <f t="shared" ca="1" si="60"/>
        <v>31</v>
      </c>
      <c r="O1943" s="32" t="str">
        <f t="shared" ca="1" si="61"/>
        <v>30-39</v>
      </c>
    </row>
    <row r="1944" spans="1:15" s="32" customFormat="1" ht="15.75" customHeight="1" x14ac:dyDescent="0.2">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c r="N1944" s="32">
        <f t="shared" ca="1" si="60"/>
        <v>36</v>
      </c>
      <c r="O1944" s="32" t="str">
        <f t="shared" ca="1" si="61"/>
        <v>30-39</v>
      </c>
    </row>
    <row r="1945" spans="1:15" s="32" customFormat="1" ht="15.75" customHeight="1" x14ac:dyDescent="0.2">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c r="N1945" s="32">
        <f t="shared" ca="1" si="60"/>
        <v>38</v>
      </c>
      <c r="O1945" s="32" t="str">
        <f t="shared" ca="1" si="61"/>
        <v>30-39</v>
      </c>
    </row>
    <row r="1946" spans="1:15" s="32" customFormat="1" ht="15.75" customHeight="1" x14ac:dyDescent="0.2">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c r="N1946" s="32">
        <f t="shared" ca="1" si="60"/>
        <v>43</v>
      </c>
      <c r="O1946" s="32" t="str">
        <f t="shared" ca="1" si="61"/>
        <v>40-49</v>
      </c>
    </row>
    <row r="1947" spans="1:15" s="32" customFormat="1" ht="15.75" customHeight="1" x14ac:dyDescent="0.2">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c r="N1947" s="32">
        <f t="shared" ca="1" si="60"/>
        <v>45</v>
      </c>
      <c r="O1947" s="32" t="str">
        <f t="shared" ca="1" si="61"/>
        <v>40-49</v>
      </c>
    </row>
    <row r="1948" spans="1:15" s="32" customFormat="1" ht="15.75" customHeight="1" x14ac:dyDescent="0.2">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c r="N1948" s="32">
        <f t="shared" ca="1" si="60"/>
        <v>64</v>
      </c>
      <c r="O1948" s="32" t="str">
        <f t="shared" ca="1" si="61"/>
        <v>60-69</v>
      </c>
    </row>
    <row r="1949" spans="1:15" s="32" customFormat="1" ht="15.75" customHeight="1" x14ac:dyDescent="0.2">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c r="N1949" s="32">
        <f t="shared" ca="1" si="60"/>
        <v>59</v>
      </c>
      <c r="O1949" s="32" t="str">
        <f t="shared" ca="1" si="61"/>
        <v>50-59</v>
      </c>
    </row>
    <row r="1950" spans="1:15" s="32" customFormat="1" ht="15.75" customHeight="1" x14ac:dyDescent="0.2">
      <c r="A1950" s="32">
        <v>1948</v>
      </c>
      <c r="B1950" s="38" t="s">
        <v>8129</v>
      </c>
      <c r="C1950" s="38" t="s">
        <v>8130</v>
      </c>
      <c r="D1950" s="38" t="s">
        <v>100</v>
      </c>
      <c r="E1950" s="32">
        <v>30</v>
      </c>
      <c r="F1950" s="51">
        <v>23536</v>
      </c>
      <c r="H1950" s="38" t="s">
        <v>130</v>
      </c>
      <c r="I1950" s="38" t="s">
        <v>79</v>
      </c>
      <c r="J1950" s="38" t="s">
        <v>80</v>
      </c>
      <c r="K1950" s="38" t="s">
        <v>4869</v>
      </c>
      <c r="L1950" s="38" t="s">
        <v>93</v>
      </c>
      <c r="M1950" s="32">
        <v>11</v>
      </c>
      <c r="N1950" s="32">
        <f t="shared" ca="1" si="60"/>
        <v>59</v>
      </c>
      <c r="O1950" s="32" t="str">
        <f t="shared" ca="1" si="61"/>
        <v>50-59</v>
      </c>
    </row>
    <row r="1951" spans="1:15" s="32" customFormat="1" ht="15.75" customHeight="1" x14ac:dyDescent="0.2">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c r="N1951" s="32">
        <f t="shared" ca="1" si="60"/>
        <v>69</v>
      </c>
      <c r="O1951" s="32" t="str">
        <f t="shared" ca="1" si="61"/>
        <v>60-69</v>
      </c>
    </row>
    <row r="1952" spans="1:15" s="32" customFormat="1" ht="15.75" customHeight="1" x14ac:dyDescent="0.2">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c r="N1952" s="32">
        <f t="shared" ca="1" si="60"/>
        <v>60</v>
      </c>
      <c r="O1952" s="32" t="str">
        <f t="shared" ca="1" si="61"/>
        <v>60-69</v>
      </c>
    </row>
    <row r="1953" spans="1:15" s="32" customFormat="1" ht="15.75" customHeight="1" x14ac:dyDescent="0.2">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c r="N1953" s="32">
        <f t="shared" ca="1" si="60"/>
        <v>23</v>
      </c>
      <c r="O1953" s="32" t="str">
        <f t="shared" ca="1" si="61"/>
        <v>20-29</v>
      </c>
    </row>
    <row r="1954" spans="1:15" s="32" customFormat="1" ht="15.75" customHeight="1" x14ac:dyDescent="0.2">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c r="N1954" s="32">
        <f t="shared" ca="1" si="60"/>
        <v>49</v>
      </c>
      <c r="O1954" s="32" t="str">
        <f t="shared" ca="1" si="61"/>
        <v>40-49</v>
      </c>
    </row>
    <row r="1955" spans="1:15" s="32" customFormat="1" ht="15.75" customHeight="1" x14ac:dyDescent="0.2">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c r="N1955" s="32">
        <f t="shared" ca="1" si="60"/>
        <v>45</v>
      </c>
      <c r="O1955" s="32" t="str">
        <f t="shared" ca="1" si="61"/>
        <v>40-49</v>
      </c>
    </row>
    <row r="1956" spans="1:15" s="32" customFormat="1" ht="15.75" customHeight="1" x14ac:dyDescent="0.2">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c r="N1956" s="32">
        <f t="shared" ca="1" si="60"/>
        <v>55</v>
      </c>
      <c r="O1956" s="32" t="str">
        <f t="shared" ca="1" si="61"/>
        <v>50-59</v>
      </c>
    </row>
    <row r="1957" spans="1:15" s="32" customFormat="1" ht="15.75" customHeight="1" x14ac:dyDescent="0.2">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c r="N1957" s="32">
        <f t="shared" ca="1" si="60"/>
        <v>42</v>
      </c>
      <c r="O1957" s="32" t="str">
        <f t="shared" ca="1" si="61"/>
        <v>40-49</v>
      </c>
    </row>
    <row r="1958" spans="1:15" s="32" customFormat="1" ht="15.75" customHeight="1" x14ac:dyDescent="0.2">
      <c r="A1958" s="32">
        <v>1956</v>
      </c>
      <c r="B1958" s="38" t="s">
        <v>1124</v>
      </c>
      <c r="C1958" s="38" t="s">
        <v>8142</v>
      </c>
      <c r="D1958" s="38" t="s">
        <v>74</v>
      </c>
      <c r="E1958" s="32">
        <v>36</v>
      </c>
      <c r="F1958" s="51">
        <v>34523</v>
      </c>
      <c r="G1958" s="38" t="s">
        <v>2076</v>
      </c>
      <c r="H1958" s="38" t="s">
        <v>191</v>
      </c>
      <c r="I1958" s="38" t="s">
        <v>104</v>
      </c>
      <c r="J1958" s="38" t="s">
        <v>80</v>
      </c>
      <c r="L1958" s="38" t="s">
        <v>81</v>
      </c>
      <c r="M1958" s="32">
        <v>3</v>
      </c>
      <c r="N1958" s="32">
        <f t="shared" ca="1" si="60"/>
        <v>29</v>
      </c>
      <c r="O1958" s="32" t="str">
        <f t="shared" ca="1" si="61"/>
        <v>20-29</v>
      </c>
    </row>
    <row r="1959" spans="1:15" s="32" customFormat="1" ht="15.75" customHeight="1" x14ac:dyDescent="0.2">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c r="N1959" s="32">
        <f t="shared" ca="1" si="60"/>
        <v>46</v>
      </c>
      <c r="O1959" s="32" t="str">
        <f t="shared" ca="1" si="61"/>
        <v>40-49</v>
      </c>
    </row>
    <row r="1960" spans="1:15" s="32" customFormat="1" ht="15.75" customHeight="1" x14ac:dyDescent="0.2">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c r="N1960" s="32">
        <f t="shared" ca="1" si="60"/>
        <v>38</v>
      </c>
      <c r="O1960" s="32" t="str">
        <f t="shared" ca="1" si="61"/>
        <v>30-39</v>
      </c>
    </row>
    <row r="1961" spans="1:15" s="32" customFormat="1" ht="15.75" customHeight="1" x14ac:dyDescent="0.2">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c r="N1961" s="32">
        <f t="shared" ca="1" si="60"/>
        <v>45</v>
      </c>
      <c r="O1961" s="32" t="str">
        <f t="shared" ca="1" si="61"/>
        <v>40-49</v>
      </c>
    </row>
    <row r="1962" spans="1:15" s="32" customFormat="1" ht="15.75" customHeight="1" x14ac:dyDescent="0.2">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c r="N1962" s="32">
        <f t="shared" ca="1" si="60"/>
        <v>45</v>
      </c>
      <c r="O1962" s="32" t="str">
        <f t="shared" ca="1" si="61"/>
        <v>40-49</v>
      </c>
    </row>
    <row r="1963" spans="1:15" s="32" customFormat="1" ht="15.75" customHeight="1" x14ac:dyDescent="0.2">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c r="N1963" s="32">
        <f t="shared" ca="1" si="60"/>
        <v>62</v>
      </c>
      <c r="O1963" s="32" t="str">
        <f t="shared" ca="1" si="61"/>
        <v>60-69</v>
      </c>
    </row>
    <row r="1964" spans="1:15" s="32" customFormat="1" ht="15.75" customHeight="1" x14ac:dyDescent="0.2">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c r="N1964" s="32">
        <f t="shared" ca="1" si="60"/>
        <v>46</v>
      </c>
      <c r="O1964" s="32" t="str">
        <f t="shared" ca="1" si="61"/>
        <v>40-49</v>
      </c>
    </row>
    <row r="1965" spans="1:15" s="32" customFormat="1" ht="15.75" customHeight="1" x14ac:dyDescent="0.2">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c r="N1965" s="32">
        <f t="shared" ca="1" si="60"/>
        <v>25</v>
      </c>
      <c r="O1965" s="32" t="str">
        <f t="shared" ca="1" si="61"/>
        <v>20-29</v>
      </c>
    </row>
    <row r="1966" spans="1:15" s="32" customFormat="1" ht="15.75" customHeight="1" x14ac:dyDescent="0.2">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c r="N1966" s="32">
        <f t="shared" ca="1" si="60"/>
        <v>59</v>
      </c>
      <c r="O1966" s="32" t="str">
        <f t="shared" ca="1" si="61"/>
        <v>50-59</v>
      </c>
    </row>
    <row r="1967" spans="1:15" s="32" customFormat="1" ht="15.75" customHeight="1" x14ac:dyDescent="0.2">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c r="N1967" s="32">
        <f t="shared" ca="1" si="60"/>
        <v>49</v>
      </c>
      <c r="O1967" s="32" t="str">
        <f t="shared" ca="1" si="61"/>
        <v>40-49</v>
      </c>
    </row>
    <row r="1968" spans="1:15" s="32" customFormat="1" ht="15.75" customHeight="1" x14ac:dyDescent="0.2">
      <c r="A1968" s="32">
        <v>1966</v>
      </c>
      <c r="B1968" s="38" t="s">
        <v>8159</v>
      </c>
      <c r="C1968" s="38" t="s">
        <v>8160</v>
      </c>
      <c r="D1968" s="38" t="s">
        <v>74</v>
      </c>
      <c r="E1968" s="32">
        <v>75</v>
      </c>
      <c r="F1968" s="51">
        <v>34273</v>
      </c>
      <c r="H1968" s="38" t="s">
        <v>103</v>
      </c>
      <c r="I1968" s="38" t="s">
        <v>131</v>
      </c>
      <c r="J1968" s="38" t="s">
        <v>80</v>
      </c>
      <c r="K1968" s="38" t="s">
        <v>4785</v>
      </c>
      <c r="L1968" s="38" t="s">
        <v>93</v>
      </c>
      <c r="M1968" s="32">
        <v>3</v>
      </c>
      <c r="N1968" s="32">
        <f t="shared" ca="1" si="60"/>
        <v>30</v>
      </c>
      <c r="O1968" s="32" t="str">
        <f t="shared" ca="1" si="61"/>
        <v>30-39</v>
      </c>
    </row>
    <row r="1969" spans="1:15" s="32" customFormat="1" ht="15.75" customHeight="1" x14ac:dyDescent="0.2">
      <c r="A1969" s="32">
        <v>1967</v>
      </c>
      <c r="B1969" s="38" t="s">
        <v>4927</v>
      </c>
      <c r="D1969" s="38" t="s">
        <v>100</v>
      </c>
      <c r="E1969" s="32">
        <v>88</v>
      </c>
      <c r="F1969" s="51">
        <v>31370</v>
      </c>
      <c r="G1969" s="38" t="s">
        <v>1581</v>
      </c>
      <c r="H1969" s="38" t="s">
        <v>78</v>
      </c>
      <c r="I1969" s="38" t="s">
        <v>104</v>
      </c>
      <c r="J1969" s="38" t="s">
        <v>80</v>
      </c>
      <c r="K1969" s="38" t="s">
        <v>4775</v>
      </c>
      <c r="L1969" s="38" t="s">
        <v>81</v>
      </c>
      <c r="M1969" s="32">
        <v>17</v>
      </c>
      <c r="N1969" s="32">
        <f t="shared" ca="1" si="60"/>
        <v>37</v>
      </c>
      <c r="O1969" s="32" t="str">
        <f t="shared" ca="1" si="61"/>
        <v>30-39</v>
      </c>
    </row>
    <row r="1970" spans="1:15" s="32" customFormat="1" ht="15.75" customHeight="1" x14ac:dyDescent="0.2">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c r="N1970" s="32">
        <f t="shared" ca="1" si="60"/>
        <v>29</v>
      </c>
      <c r="O1970" s="32" t="str">
        <f t="shared" ca="1" si="61"/>
        <v>20-29</v>
      </c>
    </row>
    <row r="1971" spans="1:15" s="32" customFormat="1" ht="15.75" customHeight="1" x14ac:dyDescent="0.2">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c r="N1971" s="32">
        <f t="shared" ca="1" si="60"/>
        <v>62</v>
      </c>
      <c r="O1971" s="32" t="str">
        <f t="shared" ca="1" si="61"/>
        <v>60-69</v>
      </c>
    </row>
    <row r="1972" spans="1:15" s="32" customFormat="1" ht="15.75" customHeight="1" x14ac:dyDescent="0.2">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c r="N1972" s="32">
        <f t="shared" ca="1" si="60"/>
        <v>41</v>
      </c>
      <c r="O1972" s="32" t="str">
        <f t="shared" ca="1" si="61"/>
        <v>40-49</v>
      </c>
    </row>
    <row r="1973" spans="1:15" s="32" customFormat="1" ht="15.75" customHeight="1" x14ac:dyDescent="0.2">
      <c r="A1973" s="32">
        <v>1971</v>
      </c>
      <c r="B1973" s="38" t="s">
        <v>8166</v>
      </c>
      <c r="C1973" s="38" t="s">
        <v>6513</v>
      </c>
      <c r="D1973" s="38" t="s">
        <v>100</v>
      </c>
      <c r="E1973" s="32">
        <v>49</v>
      </c>
      <c r="F1973" s="51">
        <v>35836</v>
      </c>
      <c r="H1973" s="38" t="s">
        <v>78</v>
      </c>
      <c r="I1973" s="38" t="s">
        <v>79</v>
      </c>
      <c r="J1973" s="38" t="s">
        <v>80</v>
      </c>
      <c r="L1973" s="38" t="s">
        <v>81</v>
      </c>
      <c r="M1973" s="32">
        <v>4</v>
      </c>
      <c r="N1973" s="32">
        <f t="shared" ca="1" si="60"/>
        <v>25</v>
      </c>
      <c r="O1973" s="32" t="str">
        <f t="shared" ca="1" si="61"/>
        <v>20-29</v>
      </c>
    </row>
    <row r="1974" spans="1:15" s="32" customFormat="1" ht="15.75" customHeight="1" x14ac:dyDescent="0.2">
      <c r="A1974" s="32">
        <v>1972</v>
      </c>
      <c r="B1974" s="38" t="s">
        <v>8167</v>
      </c>
      <c r="C1974" s="38" t="s">
        <v>8168</v>
      </c>
      <c r="D1974" s="38" t="s">
        <v>74</v>
      </c>
      <c r="E1974" s="32">
        <v>12</v>
      </c>
      <c r="F1974" s="51">
        <v>32703</v>
      </c>
      <c r="H1974" s="38" t="s">
        <v>161</v>
      </c>
      <c r="I1974" s="38" t="s">
        <v>79</v>
      </c>
      <c r="J1974" s="38" t="s">
        <v>80</v>
      </c>
      <c r="K1974" s="38" t="s">
        <v>4971</v>
      </c>
      <c r="L1974" s="38" t="s">
        <v>81</v>
      </c>
      <c r="M1974" s="32">
        <v>2</v>
      </c>
      <c r="N1974" s="32">
        <f t="shared" ca="1" si="60"/>
        <v>34</v>
      </c>
      <c r="O1974" s="32" t="str">
        <f t="shared" ca="1" si="61"/>
        <v>30-39</v>
      </c>
    </row>
    <row r="1975" spans="1:15" s="32" customFormat="1" ht="15.75" customHeight="1" x14ac:dyDescent="0.2">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c r="N1975" s="32">
        <f t="shared" ca="1" si="60"/>
        <v>43</v>
      </c>
      <c r="O1975" s="32" t="str">
        <f t="shared" ca="1" si="61"/>
        <v>40-49</v>
      </c>
    </row>
    <row r="1976" spans="1:15" s="32" customFormat="1" ht="15.75" customHeight="1" x14ac:dyDescent="0.2">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c r="N1976" s="32">
        <f t="shared" ca="1" si="60"/>
        <v>65</v>
      </c>
      <c r="O1976" s="32" t="str">
        <f t="shared" ca="1" si="61"/>
        <v>60-69</v>
      </c>
    </row>
    <row r="1977" spans="1:15" s="32" customFormat="1" ht="15.75" customHeight="1" x14ac:dyDescent="0.2">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c r="N1977" s="32">
        <f t="shared" ca="1" si="60"/>
        <v>58</v>
      </c>
      <c r="O1977" s="32" t="str">
        <f t="shared" ca="1" si="61"/>
        <v>50-59</v>
      </c>
    </row>
    <row r="1978" spans="1:15" s="32" customFormat="1" ht="15.75" customHeight="1" x14ac:dyDescent="0.2">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c r="N1978" s="32">
        <f t="shared" ca="1" si="60"/>
        <v>48</v>
      </c>
      <c r="O1978" s="32" t="str">
        <f t="shared" ca="1" si="61"/>
        <v>40-49</v>
      </c>
    </row>
    <row r="1979" spans="1:15" s="32" customFormat="1" ht="15.75" customHeight="1" x14ac:dyDescent="0.2">
      <c r="A1979" s="32">
        <v>1977</v>
      </c>
      <c r="B1979" s="38" t="s">
        <v>8174</v>
      </c>
      <c r="C1979" s="38" t="s">
        <v>2758</v>
      </c>
      <c r="D1979" s="38" t="s">
        <v>100</v>
      </c>
      <c r="E1979" s="32">
        <v>28</v>
      </c>
      <c r="F1979" s="51">
        <v>28402</v>
      </c>
      <c r="H1979" s="38" t="s">
        <v>78</v>
      </c>
      <c r="I1979" s="38" t="s">
        <v>79</v>
      </c>
      <c r="J1979" s="38" t="s">
        <v>80</v>
      </c>
      <c r="K1979" s="53">
        <v>100</v>
      </c>
      <c r="L1979" s="38" t="s">
        <v>81</v>
      </c>
      <c r="M1979" s="32">
        <v>5</v>
      </c>
      <c r="N1979" s="32">
        <f t="shared" ca="1" si="60"/>
        <v>46</v>
      </c>
      <c r="O1979" s="32" t="str">
        <f t="shared" ca="1" si="61"/>
        <v>40-49</v>
      </c>
    </row>
    <row r="1980" spans="1:15" s="32" customFormat="1" ht="15.75" customHeight="1" x14ac:dyDescent="0.2">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c r="N1980" s="32">
        <f t="shared" ca="1" si="60"/>
        <v>68</v>
      </c>
      <c r="O1980" s="32" t="str">
        <f t="shared" ca="1" si="61"/>
        <v>60-69</v>
      </c>
    </row>
    <row r="1981" spans="1:15" s="32" customFormat="1" ht="15.75" customHeight="1" x14ac:dyDescent="0.2">
      <c r="A1981" s="32">
        <v>1979</v>
      </c>
      <c r="B1981" s="38" t="s">
        <v>8177</v>
      </c>
      <c r="C1981" s="38" t="s">
        <v>8178</v>
      </c>
      <c r="D1981" s="38" t="s">
        <v>74</v>
      </c>
      <c r="E1981" s="32">
        <v>98</v>
      </c>
      <c r="F1981" s="51">
        <v>22051</v>
      </c>
      <c r="G1981" s="38" t="s">
        <v>2982</v>
      </c>
      <c r="H1981" s="38" t="s">
        <v>78</v>
      </c>
      <c r="I1981" s="38" t="s">
        <v>79</v>
      </c>
      <c r="J1981" s="38" t="s">
        <v>80</v>
      </c>
      <c r="L1981" s="38" t="s">
        <v>81</v>
      </c>
      <c r="M1981" s="32">
        <v>11</v>
      </c>
      <c r="N1981" s="32">
        <f t="shared" ca="1" si="60"/>
        <v>63</v>
      </c>
      <c r="O1981" s="32" t="str">
        <f t="shared" ca="1" si="61"/>
        <v>60-69</v>
      </c>
    </row>
    <row r="1982" spans="1:15" s="32" customFormat="1" ht="15.75" customHeight="1" x14ac:dyDescent="0.2">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c r="N1982" s="32">
        <f t="shared" ca="1" si="60"/>
        <v>31</v>
      </c>
      <c r="O1982" s="32" t="str">
        <f t="shared" ca="1" si="61"/>
        <v>30-39</v>
      </c>
    </row>
    <row r="1983" spans="1:15" s="32" customFormat="1" ht="15.75" customHeight="1" x14ac:dyDescent="0.2">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c r="N1983" s="32">
        <f t="shared" ca="1" si="60"/>
        <v>37</v>
      </c>
      <c r="O1983" s="32" t="str">
        <f t="shared" ca="1" si="61"/>
        <v>30-39</v>
      </c>
    </row>
    <row r="1984" spans="1:15" s="32" customFormat="1" ht="15.75" customHeight="1" x14ac:dyDescent="0.2">
      <c r="A1984" s="32">
        <v>1982</v>
      </c>
      <c r="B1984" s="38" t="s">
        <v>5295</v>
      </c>
      <c r="C1984" s="38" t="s">
        <v>8182</v>
      </c>
      <c r="D1984" s="38" t="s">
        <v>100</v>
      </c>
      <c r="E1984" s="32">
        <v>80</v>
      </c>
      <c r="F1984" s="51">
        <v>24927</v>
      </c>
      <c r="G1984" s="38" t="s">
        <v>102</v>
      </c>
      <c r="H1984" s="38" t="s">
        <v>103</v>
      </c>
      <c r="I1984" s="38" t="s">
        <v>131</v>
      </c>
      <c r="J1984" s="38" t="s">
        <v>80</v>
      </c>
      <c r="L1984" s="38" t="s">
        <v>81</v>
      </c>
      <c r="M1984" s="32">
        <v>16</v>
      </c>
      <c r="N1984" s="32">
        <f t="shared" ca="1" si="60"/>
        <v>55</v>
      </c>
      <c r="O1984" s="32" t="str">
        <f t="shared" ca="1" si="61"/>
        <v>50-59</v>
      </c>
    </row>
    <row r="1985" spans="1:15" s="32" customFormat="1" ht="15.75" customHeight="1" x14ac:dyDescent="0.2">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c r="N1985" s="32">
        <f t="shared" ca="1" si="60"/>
        <v>60</v>
      </c>
      <c r="O1985" s="32" t="str">
        <f t="shared" ca="1" si="61"/>
        <v>60-69</v>
      </c>
    </row>
    <row r="1986" spans="1:15" s="32" customFormat="1" ht="15.75" customHeight="1" x14ac:dyDescent="0.2">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c r="N1986" s="32">
        <f t="shared" ca="1" si="60"/>
        <v>24</v>
      </c>
      <c r="O1986" s="32" t="str">
        <f t="shared" ca="1" si="61"/>
        <v>20-29</v>
      </c>
    </row>
    <row r="1987" spans="1:15" s="32" customFormat="1" ht="15.75" customHeight="1" x14ac:dyDescent="0.2">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c r="N1987" s="32">
        <f t="shared" ca="1" si="60"/>
        <v>44</v>
      </c>
      <c r="O1987" s="32" t="str">
        <f t="shared" ca="1" si="61"/>
        <v>40-49</v>
      </c>
    </row>
    <row r="1988" spans="1:15" s="32" customFormat="1" ht="15.75" customHeight="1" x14ac:dyDescent="0.2">
      <c r="A1988" s="32">
        <v>1986</v>
      </c>
      <c r="B1988" s="38" t="s">
        <v>8187</v>
      </c>
      <c r="C1988" s="38" t="s">
        <v>8188</v>
      </c>
      <c r="D1988" s="38" t="s">
        <v>100</v>
      </c>
      <c r="E1988" s="32">
        <v>53</v>
      </c>
      <c r="F1988" s="51">
        <v>29950</v>
      </c>
      <c r="H1988" s="38" t="s">
        <v>147</v>
      </c>
      <c r="I1988" s="38" t="s">
        <v>79</v>
      </c>
      <c r="J1988" s="38" t="s">
        <v>80</v>
      </c>
      <c r="K1988" s="38" t="s">
        <v>4788</v>
      </c>
      <c r="L1988" s="38" t="s">
        <v>93</v>
      </c>
      <c r="M1988" s="32">
        <v>16</v>
      </c>
      <c r="N1988" s="32">
        <f t="shared" ref="N1988:N2051" ca="1" si="62">DATEDIF(F1988, TODAY(), "Y")</f>
        <v>41</v>
      </c>
      <c r="O1988" s="32" t="str">
        <f t="shared" ref="O1988:O2051" ca="1" si="63">IF(AND(N1988&gt;=20,N1988&lt;=29),"20-29",
IF(AND(N1988&gt;=30,N1988&lt;=39),"30-39",
IF(AND(N1988&gt;=40,N1988&lt;=49),"40-49",
IF(AND(N1988&gt;=50,N1988&lt;=59),"50-59",
IF(AND(N1988&gt;=60,N1988&lt;=69),"60-69",
IF(AND(N1988&gt;=70,N1988&lt;=79),"70-79",
IF(AND(N1988&gt;=80,N1988&lt;=89),"80-89",
IF(AND(N1988&gt;=90,N1988&lt;=99),"90-99",
IF(AND(N1988&gt;=100,N1988&lt;=109),"100-109",IF(AND(N1988&gt;=110,N1988&lt;=119),"110-119",IF(AND(N1988&gt;=120,N1988&lt;=129),"120-129")))))))))))</f>
        <v>40-49</v>
      </c>
    </row>
    <row r="1989" spans="1:15" s="32" customFormat="1" ht="15.75" customHeight="1" x14ac:dyDescent="0.2">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c r="N1989" s="32">
        <f t="shared" ca="1" si="62"/>
        <v>67</v>
      </c>
      <c r="O1989" s="32" t="str">
        <f t="shared" ca="1" si="63"/>
        <v>60-69</v>
      </c>
    </row>
    <row r="1990" spans="1:15" s="32" customFormat="1" ht="15.75" customHeight="1" x14ac:dyDescent="0.2">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c r="N1990" s="32">
        <f t="shared" ca="1" si="62"/>
        <v>66</v>
      </c>
      <c r="O1990" s="32" t="str">
        <f t="shared" ca="1" si="63"/>
        <v>60-69</v>
      </c>
    </row>
    <row r="1991" spans="1:15" s="32" customFormat="1" ht="15.75" customHeight="1" x14ac:dyDescent="0.2">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c r="N1991" s="32">
        <f t="shared" ca="1" si="62"/>
        <v>50</v>
      </c>
      <c r="O1991" s="32" t="str">
        <f t="shared" ca="1" si="63"/>
        <v>50-59</v>
      </c>
    </row>
    <row r="1992" spans="1:15" s="32" customFormat="1" ht="15.75" customHeight="1" x14ac:dyDescent="0.2">
      <c r="A1992" s="32">
        <v>1990</v>
      </c>
      <c r="B1992" s="38" t="s">
        <v>8194</v>
      </c>
      <c r="C1992" s="38" t="s">
        <v>8195</v>
      </c>
      <c r="D1992" s="38" t="s">
        <v>473</v>
      </c>
      <c r="E1992" s="32">
        <v>9</v>
      </c>
      <c r="G1992" s="38" t="s">
        <v>491</v>
      </c>
      <c r="H1992" s="38" t="s">
        <v>103</v>
      </c>
      <c r="I1992" s="38" t="s">
        <v>131</v>
      </c>
      <c r="J1992" s="38" t="s">
        <v>80</v>
      </c>
      <c r="L1992" s="38" t="s">
        <v>93</v>
      </c>
      <c r="N1992" s="32">
        <f t="shared" ca="1" si="62"/>
        <v>123</v>
      </c>
      <c r="O1992" s="32" t="str">
        <f t="shared" ca="1" si="63"/>
        <v>120-129</v>
      </c>
    </row>
    <row r="1993" spans="1:15" s="32" customFormat="1" ht="15.75" customHeight="1" x14ac:dyDescent="0.2">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c r="N1993" s="32">
        <f t="shared" ca="1" si="62"/>
        <v>30</v>
      </c>
      <c r="O1993" s="32" t="str">
        <f t="shared" ca="1" si="63"/>
        <v>30-39</v>
      </c>
    </row>
    <row r="1994" spans="1:15" s="32" customFormat="1" ht="15.75" customHeight="1" x14ac:dyDescent="0.2">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c r="N1994" s="32">
        <f t="shared" ca="1" si="62"/>
        <v>28</v>
      </c>
      <c r="O1994" s="32" t="str">
        <f t="shared" ca="1" si="63"/>
        <v>20-29</v>
      </c>
    </row>
    <row r="1995" spans="1:15" s="32" customFormat="1" ht="15.75" customHeight="1" x14ac:dyDescent="0.2">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c r="N1995" s="32">
        <f t="shared" ca="1" si="62"/>
        <v>43</v>
      </c>
      <c r="O1995" s="32" t="str">
        <f t="shared" ca="1" si="63"/>
        <v>40-49</v>
      </c>
    </row>
    <row r="1996" spans="1:15" s="32" customFormat="1" ht="15.75" customHeight="1" x14ac:dyDescent="0.2">
      <c r="A1996" s="32">
        <v>1994</v>
      </c>
      <c r="B1996" s="38" t="s">
        <v>8200</v>
      </c>
      <c r="C1996" s="38" t="s">
        <v>8201</v>
      </c>
      <c r="D1996" s="38" t="s">
        <v>100</v>
      </c>
      <c r="E1996" s="32">
        <v>71</v>
      </c>
      <c r="F1996" s="51">
        <v>31527</v>
      </c>
      <c r="H1996" s="38" t="s">
        <v>78</v>
      </c>
      <c r="I1996" s="38" t="s">
        <v>131</v>
      </c>
      <c r="J1996" s="38" t="s">
        <v>80</v>
      </c>
      <c r="K1996" s="38" t="s">
        <v>4982</v>
      </c>
      <c r="L1996" s="38" t="s">
        <v>93</v>
      </c>
      <c r="M1996" s="32">
        <v>11</v>
      </c>
      <c r="N1996" s="32">
        <f t="shared" ca="1" si="62"/>
        <v>37</v>
      </c>
      <c r="O1996" s="32" t="str">
        <f t="shared" ca="1" si="63"/>
        <v>30-39</v>
      </c>
    </row>
    <row r="1997" spans="1:15" s="32" customFormat="1" ht="15.75" customHeight="1" x14ac:dyDescent="0.2">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c r="N1997" s="32">
        <f t="shared" ca="1" si="62"/>
        <v>54</v>
      </c>
      <c r="O1997" s="32" t="str">
        <f t="shared" ca="1" si="63"/>
        <v>50-59</v>
      </c>
    </row>
    <row r="1998" spans="1:15" s="32" customFormat="1" ht="15.75" customHeight="1" x14ac:dyDescent="0.2">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c r="N1998" s="32">
        <f t="shared" ca="1" si="62"/>
        <v>37</v>
      </c>
      <c r="O1998" s="32" t="str">
        <f t="shared" ca="1" si="63"/>
        <v>30-39</v>
      </c>
    </row>
    <row r="1999" spans="1:15" s="32" customFormat="1" ht="15.75" customHeight="1" x14ac:dyDescent="0.2">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c r="N1999" s="32">
        <f t="shared" ca="1" si="62"/>
        <v>27</v>
      </c>
      <c r="O1999" s="32" t="str">
        <f t="shared" ca="1" si="63"/>
        <v>20-29</v>
      </c>
    </row>
    <row r="2000" spans="1:15" s="32" customFormat="1" ht="15.75" customHeight="1" x14ac:dyDescent="0.2">
      <c r="A2000" s="32">
        <v>1998</v>
      </c>
      <c r="B2000" s="38" t="s">
        <v>8207</v>
      </c>
      <c r="C2000" s="38" t="s">
        <v>8208</v>
      </c>
      <c r="D2000" s="38" t="s">
        <v>74</v>
      </c>
      <c r="E2000" s="32">
        <v>13</v>
      </c>
      <c r="F2000" s="51">
        <v>27479</v>
      </c>
      <c r="G2000" s="38" t="s">
        <v>1993</v>
      </c>
      <c r="H2000" s="38" t="s">
        <v>78</v>
      </c>
      <c r="I2000" s="38" t="s">
        <v>131</v>
      </c>
      <c r="J2000" s="38" t="s">
        <v>80</v>
      </c>
      <c r="L2000" s="38" t="s">
        <v>93</v>
      </c>
      <c r="M2000" s="32">
        <v>21</v>
      </c>
      <c r="N2000" s="32">
        <f t="shared" ca="1" si="62"/>
        <v>48</v>
      </c>
      <c r="O2000" s="32" t="str">
        <f t="shared" ca="1" si="63"/>
        <v>40-49</v>
      </c>
    </row>
    <row r="2001" spans="1:15" s="32" customFormat="1" ht="15.75" customHeight="1" x14ac:dyDescent="0.2">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c r="N2001" s="32">
        <f t="shared" ca="1" si="62"/>
        <v>61</v>
      </c>
      <c r="O2001" s="32" t="str">
        <f t="shared" ca="1" si="63"/>
        <v>60-69</v>
      </c>
    </row>
    <row r="2002" spans="1:15" s="32" customFormat="1" ht="15.75" customHeight="1" x14ac:dyDescent="0.2">
      <c r="A2002" s="32">
        <v>2000</v>
      </c>
      <c r="B2002" s="38" t="s">
        <v>8211</v>
      </c>
      <c r="C2002" s="38" t="s">
        <v>8212</v>
      </c>
      <c r="D2002" s="38" t="s">
        <v>473</v>
      </c>
      <c r="E2002" s="32">
        <v>68</v>
      </c>
      <c r="G2002" s="38" t="s">
        <v>551</v>
      </c>
      <c r="H2002" s="38" t="s">
        <v>161</v>
      </c>
      <c r="I2002" s="38" t="s">
        <v>131</v>
      </c>
      <c r="J2002" s="38" t="s">
        <v>80</v>
      </c>
      <c r="L2002" s="38" t="s">
        <v>81</v>
      </c>
      <c r="N2002" s="32">
        <f t="shared" ca="1" si="62"/>
        <v>123</v>
      </c>
      <c r="O2002" s="32" t="str">
        <f t="shared" ca="1" si="63"/>
        <v>120-129</v>
      </c>
    </row>
    <row r="2003" spans="1:15" s="32" customFormat="1" ht="15.75" customHeight="1" x14ac:dyDescent="0.2">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c r="N2003" s="32">
        <f t="shared" ca="1" si="62"/>
        <v>46</v>
      </c>
      <c r="O2003" s="32" t="str">
        <f t="shared" ca="1" si="63"/>
        <v>40-49</v>
      </c>
    </row>
    <row r="2004" spans="1:15" s="32" customFormat="1" ht="15.75" customHeight="1" x14ac:dyDescent="0.2">
      <c r="A2004" s="32">
        <v>2002</v>
      </c>
      <c r="B2004" s="38" t="s">
        <v>7737</v>
      </c>
      <c r="C2004" s="38" t="s">
        <v>8215</v>
      </c>
      <c r="D2004" s="38" t="s">
        <v>100</v>
      </c>
      <c r="E2004" s="32">
        <v>55</v>
      </c>
      <c r="F2004" s="51">
        <v>26104</v>
      </c>
      <c r="G2004" s="38" t="s">
        <v>557</v>
      </c>
      <c r="H2004" s="38" t="s">
        <v>103</v>
      </c>
      <c r="I2004" s="38" t="s">
        <v>79</v>
      </c>
      <c r="J2004" s="38" t="s">
        <v>80</v>
      </c>
      <c r="L2004" s="38" t="s">
        <v>93</v>
      </c>
      <c r="M2004" s="32">
        <v>12</v>
      </c>
      <c r="N2004" s="32">
        <f t="shared" ca="1" si="62"/>
        <v>52</v>
      </c>
      <c r="O2004" s="32" t="str">
        <f t="shared" ca="1" si="63"/>
        <v>50-59</v>
      </c>
    </row>
    <row r="2005" spans="1:15" s="32" customFormat="1" ht="15.75" customHeight="1" x14ac:dyDescent="0.2">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c r="N2005" s="32">
        <f t="shared" ca="1" si="62"/>
        <v>61</v>
      </c>
      <c r="O2005" s="32" t="str">
        <f t="shared" ca="1" si="63"/>
        <v>60-69</v>
      </c>
    </row>
    <row r="2006" spans="1:15" s="32" customFormat="1" ht="15.75" customHeight="1" x14ac:dyDescent="0.2">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c r="N2006" s="32">
        <f t="shared" ca="1" si="62"/>
        <v>60</v>
      </c>
      <c r="O2006" s="32" t="str">
        <f t="shared" ca="1" si="63"/>
        <v>60-69</v>
      </c>
    </row>
    <row r="2007" spans="1:15" s="32" customFormat="1" ht="15.75" customHeight="1" x14ac:dyDescent="0.2">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c r="N2007" s="32">
        <f t="shared" ca="1" si="62"/>
        <v>45</v>
      </c>
      <c r="O2007" s="32" t="str">
        <f t="shared" ca="1" si="63"/>
        <v>40-49</v>
      </c>
    </row>
    <row r="2008" spans="1:15" s="32" customFormat="1" ht="15.75" customHeight="1" x14ac:dyDescent="0.2">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c r="N2008" s="32">
        <f t="shared" ca="1" si="62"/>
        <v>24</v>
      </c>
      <c r="O2008" s="32" t="str">
        <f t="shared" ca="1" si="63"/>
        <v>20-29</v>
      </c>
    </row>
    <row r="2009" spans="1:15" s="32" customFormat="1" ht="15.75" customHeight="1" x14ac:dyDescent="0.2">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c r="N2009" s="32">
        <f t="shared" ca="1" si="62"/>
        <v>53</v>
      </c>
      <c r="O2009" s="32" t="str">
        <f t="shared" ca="1" si="63"/>
        <v>50-59</v>
      </c>
    </row>
    <row r="2010" spans="1:15" s="32" customFormat="1" ht="15.75" customHeight="1" x14ac:dyDescent="0.2">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c r="N2010" s="32">
        <f t="shared" ca="1" si="62"/>
        <v>30</v>
      </c>
      <c r="O2010" s="32" t="str">
        <f t="shared" ca="1" si="63"/>
        <v>30-39</v>
      </c>
    </row>
    <row r="2011" spans="1:15" s="32" customFormat="1" ht="15.75" customHeight="1" x14ac:dyDescent="0.2">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c r="N2011" s="32">
        <f t="shared" ca="1" si="62"/>
        <v>63</v>
      </c>
      <c r="O2011" s="32" t="str">
        <f t="shared" ca="1" si="63"/>
        <v>60-69</v>
      </c>
    </row>
    <row r="2012" spans="1:15" s="32" customFormat="1" ht="15.75" customHeight="1" x14ac:dyDescent="0.2">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c r="N2012" s="32">
        <f t="shared" ca="1" si="62"/>
        <v>49</v>
      </c>
      <c r="O2012" s="32" t="str">
        <f t="shared" ca="1" si="63"/>
        <v>40-49</v>
      </c>
    </row>
    <row r="2013" spans="1:15" s="32" customFormat="1" ht="15.75" customHeight="1" x14ac:dyDescent="0.2">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c r="N2013" s="32">
        <f t="shared" ca="1" si="62"/>
        <v>45</v>
      </c>
      <c r="O2013" s="32" t="str">
        <f t="shared" ca="1" si="63"/>
        <v>40-49</v>
      </c>
    </row>
    <row r="2014" spans="1:15" s="32" customFormat="1" ht="15.75" customHeight="1" x14ac:dyDescent="0.2">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c r="N2014" s="32">
        <f t="shared" ca="1" si="62"/>
        <v>51</v>
      </c>
      <c r="O2014" s="32" t="str">
        <f t="shared" ca="1" si="63"/>
        <v>50-59</v>
      </c>
    </row>
    <row r="2015" spans="1:15" s="32" customFormat="1" ht="15.75" customHeight="1" x14ac:dyDescent="0.2">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c r="N2015" s="32">
        <f t="shared" ca="1" si="62"/>
        <v>28</v>
      </c>
      <c r="O2015" s="32" t="str">
        <f t="shared" ca="1" si="63"/>
        <v>20-29</v>
      </c>
    </row>
    <row r="2016" spans="1:15" s="32" customFormat="1" ht="15.75" customHeight="1" x14ac:dyDescent="0.2">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c r="N2016" s="32">
        <f t="shared" ca="1" si="62"/>
        <v>33</v>
      </c>
      <c r="O2016" s="32" t="str">
        <f t="shared" ca="1" si="63"/>
        <v>30-39</v>
      </c>
    </row>
    <row r="2017" spans="1:15" s="32" customFormat="1" ht="15.75" customHeight="1" x14ac:dyDescent="0.2">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c r="N2017" s="32">
        <f t="shared" ca="1" si="62"/>
        <v>49</v>
      </c>
      <c r="O2017" s="32" t="str">
        <f t="shared" ca="1" si="63"/>
        <v>40-49</v>
      </c>
    </row>
    <row r="2018" spans="1:15" s="32" customFormat="1" ht="15.75" customHeight="1" x14ac:dyDescent="0.2">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c r="N2018" s="32">
        <f t="shared" ca="1" si="62"/>
        <v>24</v>
      </c>
      <c r="O2018" s="32" t="str">
        <f t="shared" ca="1" si="63"/>
        <v>20-29</v>
      </c>
    </row>
    <row r="2019" spans="1:15" s="32" customFormat="1" ht="15.75" customHeight="1" x14ac:dyDescent="0.2">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c r="N2019" s="32">
        <f t="shared" ca="1" si="62"/>
        <v>28</v>
      </c>
      <c r="O2019" s="32" t="str">
        <f t="shared" ca="1" si="63"/>
        <v>20-29</v>
      </c>
    </row>
    <row r="2020" spans="1:15" s="32" customFormat="1" ht="15.75" customHeight="1" x14ac:dyDescent="0.2">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c r="N2020" s="32">
        <f t="shared" ca="1" si="62"/>
        <v>60</v>
      </c>
      <c r="O2020" s="32" t="str">
        <f t="shared" ca="1" si="63"/>
        <v>60-69</v>
      </c>
    </row>
    <row r="2021" spans="1:15" s="32" customFormat="1" ht="15.75" customHeight="1" x14ac:dyDescent="0.2">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c r="N2021" s="32">
        <f t="shared" ca="1" si="62"/>
        <v>70</v>
      </c>
      <c r="O2021" s="32" t="str">
        <f t="shared" ca="1" si="63"/>
        <v>70-79</v>
      </c>
    </row>
    <row r="2022" spans="1:15" s="32" customFormat="1" ht="15.75" customHeight="1" x14ac:dyDescent="0.2">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c r="N2022" s="32">
        <f t="shared" ca="1" si="62"/>
        <v>52</v>
      </c>
      <c r="O2022" s="32" t="str">
        <f t="shared" ca="1" si="63"/>
        <v>50-59</v>
      </c>
    </row>
    <row r="2023" spans="1:15" s="32" customFormat="1" ht="15.75" customHeight="1" x14ac:dyDescent="0.2">
      <c r="A2023" s="32">
        <v>2021</v>
      </c>
      <c r="B2023" s="38" t="s">
        <v>8245</v>
      </c>
      <c r="C2023" s="38" t="s">
        <v>8246</v>
      </c>
      <c r="D2023" s="38" t="s">
        <v>473</v>
      </c>
      <c r="E2023" s="32">
        <v>31</v>
      </c>
      <c r="G2023" s="38" t="s">
        <v>3802</v>
      </c>
      <c r="H2023" s="38" t="s">
        <v>161</v>
      </c>
      <c r="I2023" s="38" t="s">
        <v>131</v>
      </c>
      <c r="J2023" s="38" t="s">
        <v>80</v>
      </c>
      <c r="L2023" s="38" t="s">
        <v>81</v>
      </c>
      <c r="N2023" s="32">
        <f t="shared" ca="1" si="62"/>
        <v>123</v>
      </c>
      <c r="O2023" s="32" t="str">
        <f t="shared" ca="1" si="63"/>
        <v>120-129</v>
      </c>
    </row>
    <row r="2024" spans="1:15" s="32" customFormat="1" ht="15.75" customHeight="1" x14ac:dyDescent="0.2">
      <c r="A2024" s="32">
        <v>2022</v>
      </c>
      <c r="B2024" s="38" t="s">
        <v>8247</v>
      </c>
      <c r="C2024" s="38" t="s">
        <v>8248</v>
      </c>
      <c r="D2024" s="38" t="s">
        <v>74</v>
      </c>
      <c r="E2024" s="32">
        <v>79</v>
      </c>
      <c r="F2024" s="51">
        <v>30135</v>
      </c>
      <c r="H2024" s="38" t="s">
        <v>161</v>
      </c>
      <c r="I2024" s="38" t="s">
        <v>104</v>
      </c>
      <c r="J2024" s="38" t="s">
        <v>80</v>
      </c>
      <c r="K2024" s="39">
        <v>-1</v>
      </c>
      <c r="L2024" s="38" t="s">
        <v>93</v>
      </c>
      <c r="M2024" s="32">
        <v>7</v>
      </c>
      <c r="N2024" s="32">
        <f t="shared" ca="1" si="62"/>
        <v>41</v>
      </c>
      <c r="O2024" s="32" t="str">
        <f t="shared" ca="1" si="63"/>
        <v>40-49</v>
      </c>
    </row>
    <row r="2025" spans="1:15" s="32" customFormat="1" ht="15.75" customHeight="1" x14ac:dyDescent="0.2">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c r="N2025" s="32">
        <f t="shared" ca="1" si="62"/>
        <v>52</v>
      </c>
      <c r="O2025" s="32" t="str">
        <f t="shared" ca="1" si="63"/>
        <v>50-59</v>
      </c>
    </row>
    <row r="2026" spans="1:15" s="32" customFormat="1" ht="15.75" customHeight="1" x14ac:dyDescent="0.2">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c r="N2026" s="32">
        <f t="shared" ca="1" si="62"/>
        <v>23</v>
      </c>
      <c r="O2026" s="32" t="str">
        <f t="shared" ca="1" si="63"/>
        <v>20-29</v>
      </c>
    </row>
    <row r="2027" spans="1:15" s="32" customFormat="1" ht="15.75" customHeight="1" x14ac:dyDescent="0.2">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c r="N2027" s="32">
        <f t="shared" ca="1" si="62"/>
        <v>41</v>
      </c>
      <c r="O2027" s="32" t="str">
        <f t="shared" ca="1" si="63"/>
        <v>40-49</v>
      </c>
    </row>
    <row r="2028" spans="1:15" s="32" customFormat="1" ht="15.75" customHeight="1" x14ac:dyDescent="0.2">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c r="N2028" s="32">
        <f t="shared" ca="1" si="62"/>
        <v>36</v>
      </c>
      <c r="O2028" s="32" t="str">
        <f t="shared" ca="1" si="63"/>
        <v>30-39</v>
      </c>
    </row>
    <row r="2029" spans="1:15" s="32" customFormat="1" ht="15.75" customHeight="1" x14ac:dyDescent="0.2">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c r="N2029" s="32">
        <f t="shared" ca="1" si="62"/>
        <v>59</v>
      </c>
      <c r="O2029" s="32" t="str">
        <f t="shared" ca="1" si="63"/>
        <v>50-59</v>
      </c>
    </row>
    <row r="2030" spans="1:15" s="32" customFormat="1" ht="15.75" customHeight="1" x14ac:dyDescent="0.2">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c r="N2030" s="32">
        <f t="shared" ca="1" si="62"/>
        <v>46</v>
      </c>
      <c r="O2030" s="32" t="str">
        <f t="shared" ca="1" si="63"/>
        <v>40-49</v>
      </c>
    </row>
    <row r="2031" spans="1:15" s="32" customFormat="1" ht="15.75" customHeight="1" x14ac:dyDescent="0.2">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c r="N2031" s="32">
        <f t="shared" ca="1" si="62"/>
        <v>31</v>
      </c>
      <c r="O2031" s="32" t="str">
        <f t="shared" ca="1" si="63"/>
        <v>30-39</v>
      </c>
    </row>
    <row r="2032" spans="1:15" s="32" customFormat="1" ht="15.75" customHeight="1" x14ac:dyDescent="0.2">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c r="N2032" s="32">
        <f t="shared" ca="1" si="62"/>
        <v>62</v>
      </c>
      <c r="O2032" s="32" t="str">
        <f t="shared" ca="1" si="63"/>
        <v>60-69</v>
      </c>
    </row>
    <row r="2033" spans="1:15" s="32" customFormat="1" ht="15.75" customHeight="1" x14ac:dyDescent="0.2">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c r="N2033" s="32">
        <f t="shared" ca="1" si="62"/>
        <v>36</v>
      </c>
      <c r="O2033" s="32" t="str">
        <f t="shared" ca="1" si="63"/>
        <v>30-39</v>
      </c>
    </row>
    <row r="2034" spans="1:15" s="32" customFormat="1" ht="15.75" customHeight="1" x14ac:dyDescent="0.2">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c r="N2034" s="32">
        <f t="shared" ca="1" si="62"/>
        <v>40</v>
      </c>
      <c r="O2034" s="32" t="str">
        <f t="shared" ca="1" si="63"/>
        <v>40-49</v>
      </c>
    </row>
    <row r="2035" spans="1:15" s="32" customFormat="1" ht="15.75" customHeight="1" x14ac:dyDescent="0.2">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c r="N2035" s="32">
        <f t="shared" ca="1" si="62"/>
        <v>52</v>
      </c>
      <c r="O2035" s="32" t="str">
        <f t="shared" ca="1" si="63"/>
        <v>50-59</v>
      </c>
    </row>
    <row r="2036" spans="1:15" s="32" customFormat="1" ht="15.75" customHeight="1" x14ac:dyDescent="0.2">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c r="N2036" s="32">
        <f t="shared" ca="1" si="62"/>
        <v>49</v>
      </c>
      <c r="O2036" s="32" t="str">
        <f t="shared" ca="1" si="63"/>
        <v>40-49</v>
      </c>
    </row>
    <row r="2037" spans="1:15" s="32" customFormat="1" ht="15.75" customHeight="1" x14ac:dyDescent="0.2">
      <c r="A2037" s="32">
        <v>2035</v>
      </c>
      <c r="B2037" s="38" t="s">
        <v>7230</v>
      </c>
      <c r="C2037" s="38" t="s">
        <v>8269</v>
      </c>
      <c r="D2037" s="38" t="s">
        <v>74</v>
      </c>
      <c r="E2037" s="32">
        <v>40</v>
      </c>
      <c r="F2037" s="51">
        <v>29007</v>
      </c>
      <c r="G2037" s="38" t="s">
        <v>1079</v>
      </c>
      <c r="H2037" s="38" t="s">
        <v>191</v>
      </c>
      <c r="I2037" s="38" t="s">
        <v>79</v>
      </c>
      <c r="J2037" s="38" t="s">
        <v>80</v>
      </c>
      <c r="L2037" s="38" t="s">
        <v>93</v>
      </c>
      <c r="M2037" s="32">
        <v>19</v>
      </c>
      <c r="N2037" s="32">
        <f t="shared" ca="1" si="62"/>
        <v>44</v>
      </c>
      <c r="O2037" s="32" t="str">
        <f t="shared" ca="1" si="63"/>
        <v>40-49</v>
      </c>
    </row>
    <row r="2038" spans="1:15" s="32" customFormat="1" ht="15.75" customHeight="1" x14ac:dyDescent="0.2">
      <c r="A2038" s="32">
        <v>2036</v>
      </c>
      <c r="B2038" s="38" t="s">
        <v>8270</v>
      </c>
      <c r="C2038" s="38" t="s">
        <v>8271</v>
      </c>
      <c r="D2038" s="38" t="s">
        <v>100</v>
      </c>
      <c r="E2038" s="32">
        <v>11</v>
      </c>
      <c r="F2038" s="51">
        <v>28244</v>
      </c>
      <c r="H2038" s="38" t="s">
        <v>250</v>
      </c>
      <c r="I2038" s="38" t="s">
        <v>79</v>
      </c>
      <c r="J2038" s="38" t="s">
        <v>80</v>
      </c>
      <c r="K2038" s="38" t="s">
        <v>5513</v>
      </c>
      <c r="L2038" s="38" t="s">
        <v>93</v>
      </c>
      <c r="M2038" s="32">
        <v>17</v>
      </c>
      <c r="N2038" s="32">
        <f t="shared" ca="1" si="62"/>
        <v>46</v>
      </c>
      <c r="O2038" s="32" t="str">
        <f t="shared" ca="1" si="63"/>
        <v>40-49</v>
      </c>
    </row>
    <row r="2039" spans="1:15" s="32" customFormat="1" ht="15.75" customHeight="1" x14ac:dyDescent="0.2">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c r="N2039" s="32">
        <f t="shared" ca="1" si="62"/>
        <v>34</v>
      </c>
      <c r="O2039" s="32" t="str">
        <f t="shared" ca="1" si="63"/>
        <v>30-39</v>
      </c>
    </row>
    <row r="2040" spans="1:15" s="32" customFormat="1" ht="15.75" customHeight="1" x14ac:dyDescent="0.2">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c r="N2040" s="32">
        <f t="shared" ca="1" si="62"/>
        <v>63</v>
      </c>
      <c r="O2040" s="32" t="str">
        <f t="shared" ca="1" si="63"/>
        <v>60-69</v>
      </c>
    </row>
    <row r="2041" spans="1:15" s="32" customFormat="1" ht="15.75" customHeight="1" x14ac:dyDescent="0.2">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c r="N2041" s="32">
        <f t="shared" ca="1" si="62"/>
        <v>45</v>
      </c>
      <c r="O2041" s="32" t="str">
        <f t="shared" ca="1" si="63"/>
        <v>40-49</v>
      </c>
    </row>
    <row r="2042" spans="1:15" s="32" customFormat="1" ht="15.75" customHeight="1" x14ac:dyDescent="0.2">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c r="N2042" s="32">
        <f t="shared" ca="1" si="62"/>
        <v>54</v>
      </c>
      <c r="O2042" s="32" t="str">
        <f t="shared" ca="1" si="63"/>
        <v>50-59</v>
      </c>
    </row>
    <row r="2043" spans="1:15" s="32" customFormat="1" ht="15.75" customHeight="1" x14ac:dyDescent="0.2">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c r="N2043" s="32">
        <f t="shared" ca="1" si="62"/>
        <v>66</v>
      </c>
      <c r="O2043" s="32" t="str">
        <f t="shared" ca="1" si="63"/>
        <v>60-69</v>
      </c>
    </row>
    <row r="2044" spans="1:15" s="32" customFormat="1" ht="15.75" customHeight="1" x14ac:dyDescent="0.2">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c r="N2044" s="32">
        <f t="shared" ca="1" si="62"/>
        <v>55</v>
      </c>
      <c r="O2044" s="32" t="str">
        <f t="shared" ca="1" si="63"/>
        <v>50-59</v>
      </c>
    </row>
    <row r="2045" spans="1:15" s="32" customFormat="1" ht="15.75" customHeight="1" x14ac:dyDescent="0.2">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c r="N2045" s="32">
        <f t="shared" ca="1" si="62"/>
        <v>46</v>
      </c>
      <c r="O2045" s="32" t="str">
        <f t="shared" ca="1" si="63"/>
        <v>40-49</v>
      </c>
    </row>
    <row r="2046" spans="1:15" s="32" customFormat="1" ht="15.75" customHeight="1" x14ac:dyDescent="0.2">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c r="N2046" s="32">
        <f t="shared" ca="1" si="62"/>
        <v>25</v>
      </c>
      <c r="O2046" s="32" t="str">
        <f t="shared" ca="1" si="63"/>
        <v>20-29</v>
      </c>
    </row>
    <row r="2047" spans="1:15" s="32" customFormat="1" ht="15.75" customHeight="1" x14ac:dyDescent="0.2">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c r="N2047" s="32">
        <f t="shared" ca="1" si="62"/>
        <v>39</v>
      </c>
      <c r="O2047" s="32" t="str">
        <f t="shared" ca="1" si="63"/>
        <v>30-39</v>
      </c>
    </row>
    <row r="2048" spans="1:15" s="32" customFormat="1" ht="15.75" customHeight="1" x14ac:dyDescent="0.2">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c r="N2048" s="32">
        <f t="shared" ca="1" si="62"/>
        <v>64</v>
      </c>
      <c r="O2048" s="32" t="str">
        <f t="shared" ca="1" si="63"/>
        <v>60-69</v>
      </c>
    </row>
    <row r="2049" spans="1:15" s="32" customFormat="1" ht="15.75" customHeight="1" x14ac:dyDescent="0.2">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c r="N2049" s="32">
        <f t="shared" ca="1" si="62"/>
        <v>48</v>
      </c>
      <c r="O2049" s="32" t="str">
        <f t="shared" ca="1" si="63"/>
        <v>40-49</v>
      </c>
    </row>
    <row r="2050" spans="1:15" s="32" customFormat="1" ht="15.75" customHeight="1" x14ac:dyDescent="0.2">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c r="N2050" s="32">
        <f t="shared" ca="1" si="62"/>
        <v>63</v>
      </c>
      <c r="O2050" s="32" t="str">
        <f t="shared" ca="1" si="63"/>
        <v>60-69</v>
      </c>
    </row>
    <row r="2051" spans="1:15" s="32" customFormat="1" ht="15.75" customHeight="1" x14ac:dyDescent="0.2">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c r="N2051" s="32">
        <f t="shared" ca="1" si="62"/>
        <v>61</v>
      </c>
      <c r="O2051" s="32" t="str">
        <f t="shared" ca="1" si="63"/>
        <v>60-69</v>
      </c>
    </row>
    <row r="2052" spans="1:15" s="32" customFormat="1" ht="15.75" customHeight="1" x14ac:dyDescent="0.2">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c r="N2052" s="32">
        <f t="shared" ref="N2052:N2115" ca="1" si="64">DATEDIF(F2052, TODAY(), "Y")</f>
        <v>69</v>
      </c>
      <c r="O2052" s="32" t="str">
        <f t="shared" ref="O2052:O2115" ca="1" si="65">IF(AND(N2052&gt;=20,N2052&lt;=29),"20-29",
IF(AND(N2052&gt;=30,N2052&lt;=39),"30-39",
IF(AND(N2052&gt;=40,N2052&lt;=49),"40-49",
IF(AND(N2052&gt;=50,N2052&lt;=59),"50-59",
IF(AND(N2052&gt;=60,N2052&lt;=69),"60-69",
IF(AND(N2052&gt;=70,N2052&lt;=79),"70-79",
IF(AND(N2052&gt;=80,N2052&lt;=89),"80-89",
IF(AND(N2052&gt;=90,N2052&lt;=99),"90-99",
IF(AND(N2052&gt;=100,N2052&lt;=109),"100-109",IF(AND(N2052&gt;=110,N2052&lt;=119),"110-119",IF(AND(N2052&gt;=120,N2052&lt;=129),"120-129")))))))))))</f>
        <v>60-69</v>
      </c>
    </row>
    <row r="2053" spans="1:15" s="32" customFormat="1" ht="15.75" customHeight="1" x14ac:dyDescent="0.2">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c r="N2053" s="32">
        <f t="shared" ca="1" si="64"/>
        <v>64</v>
      </c>
      <c r="O2053" s="32" t="str">
        <f t="shared" ca="1" si="65"/>
        <v>60-69</v>
      </c>
    </row>
    <row r="2054" spans="1:15" s="32" customFormat="1" ht="15.75" customHeight="1" x14ac:dyDescent="0.2">
      <c r="A2054" s="32">
        <v>2052</v>
      </c>
      <c r="B2054" s="38" t="s">
        <v>8294</v>
      </c>
      <c r="C2054" s="38" t="s">
        <v>8295</v>
      </c>
      <c r="D2054" s="38" t="s">
        <v>74</v>
      </c>
      <c r="E2054" s="32">
        <v>5</v>
      </c>
      <c r="F2054" s="51">
        <v>20423</v>
      </c>
      <c r="H2054" s="38" t="s">
        <v>147</v>
      </c>
      <c r="I2054" s="38" t="s">
        <v>79</v>
      </c>
      <c r="J2054" s="38" t="s">
        <v>80</v>
      </c>
      <c r="K2054" s="38" t="s">
        <v>5246</v>
      </c>
      <c r="L2054" s="38" t="s">
        <v>81</v>
      </c>
      <c r="M2054" s="32">
        <v>8</v>
      </c>
      <c r="N2054" s="32">
        <f t="shared" ca="1" si="64"/>
        <v>67</v>
      </c>
      <c r="O2054" s="32" t="str">
        <f t="shared" ca="1" si="65"/>
        <v>60-69</v>
      </c>
    </row>
    <row r="2055" spans="1:15" s="32" customFormat="1" ht="15.75" customHeight="1" x14ac:dyDescent="0.2">
      <c r="A2055" s="32">
        <v>2053</v>
      </c>
      <c r="B2055" s="38" t="s">
        <v>8296</v>
      </c>
      <c r="C2055" s="38" t="s">
        <v>6549</v>
      </c>
      <c r="D2055" s="38" t="s">
        <v>74</v>
      </c>
      <c r="E2055" s="32">
        <v>7</v>
      </c>
      <c r="F2055" s="51">
        <v>28638</v>
      </c>
      <c r="H2055" s="38" t="s">
        <v>103</v>
      </c>
      <c r="I2055" s="38" t="s">
        <v>104</v>
      </c>
      <c r="J2055" s="38" t="s">
        <v>80</v>
      </c>
      <c r="K2055" s="38" t="s">
        <v>4722</v>
      </c>
      <c r="L2055" s="38" t="s">
        <v>81</v>
      </c>
      <c r="M2055" s="32">
        <v>11</v>
      </c>
      <c r="N2055" s="32">
        <f t="shared" ca="1" si="64"/>
        <v>45</v>
      </c>
      <c r="O2055" s="32" t="str">
        <f t="shared" ca="1" si="65"/>
        <v>40-49</v>
      </c>
    </row>
    <row r="2056" spans="1:15" s="32" customFormat="1" ht="15.75" customHeight="1" x14ac:dyDescent="0.2">
      <c r="A2056" s="32">
        <v>2054</v>
      </c>
      <c r="B2056" s="38" t="s">
        <v>8297</v>
      </c>
      <c r="C2056" s="38" t="s">
        <v>8298</v>
      </c>
      <c r="D2056" s="38" t="s">
        <v>74</v>
      </c>
      <c r="E2056" s="32">
        <v>12</v>
      </c>
      <c r="F2056" s="51">
        <v>34932</v>
      </c>
      <c r="H2056" s="38" t="s">
        <v>78</v>
      </c>
      <c r="I2056" s="38" t="s">
        <v>79</v>
      </c>
      <c r="J2056" s="38" t="s">
        <v>80</v>
      </c>
      <c r="K2056" s="38" t="s">
        <v>4713</v>
      </c>
      <c r="L2056" s="38" t="s">
        <v>81</v>
      </c>
      <c r="M2056" s="32">
        <v>22</v>
      </c>
      <c r="N2056" s="32">
        <f t="shared" ca="1" si="64"/>
        <v>28</v>
      </c>
      <c r="O2056" s="32" t="str">
        <f t="shared" ca="1" si="65"/>
        <v>20-29</v>
      </c>
    </row>
    <row r="2057" spans="1:15" s="32" customFormat="1" ht="15.75" customHeight="1" x14ac:dyDescent="0.2">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c r="N2057" s="32">
        <f t="shared" ca="1" si="64"/>
        <v>43</v>
      </c>
      <c r="O2057" s="32" t="str">
        <f t="shared" ca="1" si="65"/>
        <v>40-49</v>
      </c>
    </row>
    <row r="2058" spans="1:15" s="32" customFormat="1" ht="15.75" customHeight="1" x14ac:dyDescent="0.2">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c r="N2058" s="32">
        <f t="shared" ca="1" si="64"/>
        <v>37</v>
      </c>
      <c r="O2058" s="32" t="str">
        <f t="shared" ca="1" si="65"/>
        <v>30-39</v>
      </c>
    </row>
    <row r="2059" spans="1:15" s="32" customFormat="1" ht="15.75" customHeight="1" x14ac:dyDescent="0.2">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c r="N2059" s="32">
        <f t="shared" ca="1" si="64"/>
        <v>64</v>
      </c>
      <c r="O2059" s="32" t="str">
        <f t="shared" ca="1" si="65"/>
        <v>60-69</v>
      </c>
    </row>
    <row r="2060" spans="1:15" s="32" customFormat="1" ht="15.75" customHeight="1" x14ac:dyDescent="0.2">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c r="N2060" s="32">
        <f t="shared" ca="1" si="64"/>
        <v>45</v>
      </c>
      <c r="O2060" s="32" t="str">
        <f t="shared" ca="1" si="65"/>
        <v>40-49</v>
      </c>
    </row>
    <row r="2061" spans="1:15" s="32" customFormat="1" ht="15.75" customHeight="1" x14ac:dyDescent="0.2">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c r="N2061" s="32">
        <f t="shared" ca="1" si="64"/>
        <v>46</v>
      </c>
      <c r="O2061" s="32" t="str">
        <f t="shared" ca="1" si="65"/>
        <v>40-49</v>
      </c>
    </row>
    <row r="2062" spans="1:15" s="32" customFormat="1" ht="15.75" customHeight="1" x14ac:dyDescent="0.2">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c r="N2062" s="32">
        <f t="shared" ca="1" si="64"/>
        <v>64</v>
      </c>
      <c r="O2062" s="32" t="str">
        <f t="shared" ca="1" si="65"/>
        <v>60-69</v>
      </c>
    </row>
    <row r="2063" spans="1:15" s="32" customFormat="1" ht="15.75" customHeight="1" x14ac:dyDescent="0.2">
      <c r="A2063" s="32">
        <v>2061</v>
      </c>
      <c r="B2063" s="38" t="s">
        <v>4837</v>
      </c>
      <c r="D2063" s="38" t="s">
        <v>100</v>
      </c>
      <c r="E2063" s="32">
        <v>71</v>
      </c>
      <c r="F2063" s="51">
        <v>30340</v>
      </c>
      <c r="G2063" s="38" t="s">
        <v>1340</v>
      </c>
      <c r="H2063" s="38" t="s">
        <v>78</v>
      </c>
      <c r="I2063" s="38" t="s">
        <v>131</v>
      </c>
      <c r="J2063" s="38" t="s">
        <v>80</v>
      </c>
      <c r="K2063" s="38" t="s">
        <v>4967</v>
      </c>
      <c r="L2063" s="38" t="s">
        <v>93</v>
      </c>
      <c r="M2063" s="32">
        <v>4</v>
      </c>
      <c r="N2063" s="32">
        <f t="shared" ca="1" si="64"/>
        <v>40</v>
      </c>
      <c r="O2063" s="32" t="str">
        <f t="shared" ca="1" si="65"/>
        <v>40-49</v>
      </c>
    </row>
    <row r="2064" spans="1:15" s="32" customFormat="1" ht="15.75" customHeight="1" x14ac:dyDescent="0.2">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c r="N2064" s="32">
        <f t="shared" ca="1" si="64"/>
        <v>47</v>
      </c>
      <c r="O2064" s="32" t="str">
        <f t="shared" ca="1" si="65"/>
        <v>40-49</v>
      </c>
    </row>
    <row r="2065" spans="1:15" s="32" customFormat="1" ht="15.75" customHeight="1" x14ac:dyDescent="0.2">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c r="N2065" s="32">
        <f t="shared" ca="1" si="64"/>
        <v>60</v>
      </c>
      <c r="O2065" s="32" t="str">
        <f t="shared" ca="1" si="65"/>
        <v>60-69</v>
      </c>
    </row>
    <row r="2066" spans="1:15" s="32" customFormat="1" ht="15.75" customHeight="1" x14ac:dyDescent="0.2">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c r="N2066" s="32">
        <f t="shared" ca="1" si="64"/>
        <v>54</v>
      </c>
      <c r="O2066" s="32" t="str">
        <f t="shared" ca="1" si="65"/>
        <v>50-59</v>
      </c>
    </row>
    <row r="2067" spans="1:15" s="32" customFormat="1" ht="15.75" customHeight="1" x14ac:dyDescent="0.2">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c r="N2067" s="32">
        <f t="shared" ca="1" si="64"/>
        <v>45</v>
      </c>
      <c r="O2067" s="32" t="str">
        <f t="shared" ca="1" si="65"/>
        <v>40-49</v>
      </c>
    </row>
    <row r="2068" spans="1:15" s="32" customFormat="1" ht="15.75" customHeight="1" x14ac:dyDescent="0.2">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c r="N2068" s="32">
        <f t="shared" ca="1" si="64"/>
        <v>53</v>
      </c>
      <c r="O2068" s="32" t="str">
        <f t="shared" ca="1" si="65"/>
        <v>50-59</v>
      </c>
    </row>
    <row r="2069" spans="1:15" s="32" customFormat="1" ht="15.75" customHeight="1" x14ac:dyDescent="0.2">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c r="N2069" s="32">
        <f t="shared" ca="1" si="64"/>
        <v>44</v>
      </c>
      <c r="O2069" s="32" t="str">
        <f t="shared" ca="1" si="65"/>
        <v>40-49</v>
      </c>
    </row>
    <row r="2070" spans="1:15" s="32" customFormat="1" ht="15.75" customHeight="1" x14ac:dyDescent="0.2">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c r="N2070" s="32">
        <f t="shared" ca="1" si="64"/>
        <v>67</v>
      </c>
      <c r="O2070" s="32" t="str">
        <f t="shared" ca="1" si="65"/>
        <v>60-69</v>
      </c>
    </row>
    <row r="2071" spans="1:15" s="32" customFormat="1" ht="15.75" customHeight="1" x14ac:dyDescent="0.2">
      <c r="A2071" s="32">
        <v>2069</v>
      </c>
      <c r="B2071" s="38" t="s">
        <v>8320</v>
      </c>
      <c r="C2071" s="38" t="s">
        <v>8321</v>
      </c>
      <c r="D2071" s="38" t="s">
        <v>473</v>
      </c>
      <c r="E2071" s="32">
        <v>32</v>
      </c>
      <c r="G2071" s="38" t="s">
        <v>1488</v>
      </c>
      <c r="H2071" s="38" t="s">
        <v>161</v>
      </c>
      <c r="I2071" s="38" t="s">
        <v>79</v>
      </c>
      <c r="J2071" s="38" t="s">
        <v>80</v>
      </c>
      <c r="L2071" s="38" t="s">
        <v>81</v>
      </c>
      <c r="N2071" s="32">
        <f t="shared" ca="1" si="64"/>
        <v>123</v>
      </c>
      <c r="O2071" s="32" t="str">
        <f t="shared" ca="1" si="65"/>
        <v>120-129</v>
      </c>
    </row>
    <row r="2072" spans="1:15" s="32" customFormat="1" ht="15.75" customHeight="1" x14ac:dyDescent="0.2">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c r="N2072" s="32">
        <f t="shared" ca="1" si="64"/>
        <v>41</v>
      </c>
      <c r="O2072" s="32" t="str">
        <f t="shared" ca="1" si="65"/>
        <v>40-49</v>
      </c>
    </row>
    <row r="2073" spans="1:15" s="32" customFormat="1" ht="15.75" customHeight="1" x14ac:dyDescent="0.2">
      <c r="A2073" s="32">
        <v>2071</v>
      </c>
      <c r="B2073" s="38" t="s">
        <v>3143</v>
      </c>
      <c r="C2073" s="38" t="s">
        <v>8323</v>
      </c>
      <c r="D2073" s="38" t="s">
        <v>100</v>
      </c>
      <c r="E2073" s="32">
        <v>69</v>
      </c>
      <c r="F2073" s="51">
        <v>28528</v>
      </c>
      <c r="H2073" s="38" t="s">
        <v>250</v>
      </c>
      <c r="I2073" s="38" t="s">
        <v>79</v>
      </c>
      <c r="J2073" s="38" t="s">
        <v>80</v>
      </c>
      <c r="K2073" s="53">
        <v>-100</v>
      </c>
      <c r="L2073" s="38" t="s">
        <v>93</v>
      </c>
      <c r="M2073" s="32">
        <v>10</v>
      </c>
      <c r="N2073" s="32">
        <f t="shared" ca="1" si="64"/>
        <v>45</v>
      </c>
      <c r="O2073" s="32" t="str">
        <f t="shared" ca="1" si="65"/>
        <v>40-49</v>
      </c>
    </row>
    <row r="2074" spans="1:15" s="32" customFormat="1" ht="15.75" customHeight="1" x14ac:dyDescent="0.2">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c r="N2074" s="32">
        <f t="shared" ca="1" si="64"/>
        <v>63</v>
      </c>
      <c r="O2074" s="32" t="str">
        <f t="shared" ca="1" si="65"/>
        <v>60-69</v>
      </c>
    </row>
    <row r="2075" spans="1:15" s="32" customFormat="1" ht="15.75" customHeight="1" x14ac:dyDescent="0.2">
      <c r="A2075" s="32">
        <v>2073</v>
      </c>
      <c r="B2075" s="38" t="s">
        <v>8326</v>
      </c>
      <c r="D2075" s="38" t="s">
        <v>100</v>
      </c>
      <c r="E2075" s="32">
        <v>87</v>
      </c>
      <c r="F2075" s="51">
        <v>27059</v>
      </c>
      <c r="H2075" s="38" t="s">
        <v>78</v>
      </c>
      <c r="I2075" s="38" t="s">
        <v>131</v>
      </c>
      <c r="J2075" s="38" t="s">
        <v>80</v>
      </c>
      <c r="K2075" s="38" t="s">
        <v>4772</v>
      </c>
      <c r="L2075" s="38" t="s">
        <v>81</v>
      </c>
      <c r="M2075" s="32">
        <v>10</v>
      </c>
      <c r="N2075" s="32">
        <f t="shared" ca="1" si="64"/>
        <v>49</v>
      </c>
      <c r="O2075" s="32" t="str">
        <f t="shared" ca="1" si="65"/>
        <v>40-49</v>
      </c>
    </row>
    <row r="2076" spans="1:15" s="32" customFormat="1" ht="15.75" customHeight="1" x14ac:dyDescent="0.2">
      <c r="A2076" s="32">
        <v>2074</v>
      </c>
      <c r="B2076" s="38" t="s">
        <v>8327</v>
      </c>
      <c r="C2076" s="38" t="s">
        <v>8328</v>
      </c>
      <c r="D2076" s="38" t="s">
        <v>100</v>
      </c>
      <c r="E2076" s="32">
        <v>90</v>
      </c>
      <c r="F2076" s="51">
        <v>35592</v>
      </c>
      <c r="H2076" s="38" t="s">
        <v>103</v>
      </c>
      <c r="I2076" s="38" t="s">
        <v>79</v>
      </c>
      <c r="J2076" s="38" t="s">
        <v>80</v>
      </c>
      <c r="K2076" s="53">
        <v>100</v>
      </c>
      <c r="L2076" s="38" t="s">
        <v>93</v>
      </c>
      <c r="M2076" s="32">
        <v>4</v>
      </c>
      <c r="N2076" s="32">
        <f t="shared" ca="1" si="64"/>
        <v>26</v>
      </c>
      <c r="O2076" s="32" t="str">
        <f t="shared" ca="1" si="65"/>
        <v>20-29</v>
      </c>
    </row>
    <row r="2077" spans="1:15" s="32" customFormat="1" ht="15.75" customHeight="1" x14ac:dyDescent="0.2">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c r="N2077" s="32">
        <f t="shared" ca="1" si="64"/>
        <v>50</v>
      </c>
      <c r="O2077" s="32" t="str">
        <f t="shared" ca="1" si="65"/>
        <v>50-59</v>
      </c>
    </row>
    <row r="2078" spans="1:15" s="32" customFormat="1" ht="15.75" customHeight="1" x14ac:dyDescent="0.2">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c r="N2078" s="32">
        <f t="shared" ca="1" si="64"/>
        <v>54</v>
      </c>
      <c r="O2078" s="32" t="str">
        <f t="shared" ca="1" si="65"/>
        <v>50-59</v>
      </c>
    </row>
    <row r="2079" spans="1:15" s="32" customFormat="1" ht="15.75" customHeight="1" x14ac:dyDescent="0.2">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c r="N2079" s="32">
        <f t="shared" ca="1" si="64"/>
        <v>31</v>
      </c>
      <c r="O2079" s="32" t="str">
        <f t="shared" ca="1" si="65"/>
        <v>30-39</v>
      </c>
    </row>
    <row r="2080" spans="1:15" s="32" customFormat="1" ht="15.75" customHeight="1" x14ac:dyDescent="0.2">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c r="N2080" s="32">
        <f t="shared" ca="1" si="64"/>
        <v>34</v>
      </c>
      <c r="O2080" s="32" t="str">
        <f t="shared" ca="1" si="65"/>
        <v>30-39</v>
      </c>
    </row>
    <row r="2081" spans="1:15" s="32" customFormat="1" ht="15.75" customHeight="1" x14ac:dyDescent="0.2">
      <c r="A2081" s="32">
        <v>2079</v>
      </c>
      <c r="B2081" s="38" t="s">
        <v>8336</v>
      </c>
      <c r="D2081" s="38" t="s">
        <v>100</v>
      </c>
      <c r="E2081" s="32">
        <v>49</v>
      </c>
      <c r="F2081" s="51">
        <v>20665</v>
      </c>
      <c r="G2081" s="38" t="s">
        <v>263</v>
      </c>
      <c r="H2081" s="38" t="s">
        <v>250</v>
      </c>
      <c r="I2081" s="38" t="s">
        <v>131</v>
      </c>
      <c r="J2081" s="38" t="s">
        <v>80</v>
      </c>
      <c r="K2081" s="38" t="s">
        <v>4798</v>
      </c>
      <c r="L2081" s="38" t="s">
        <v>93</v>
      </c>
      <c r="M2081" s="32">
        <v>11</v>
      </c>
      <c r="N2081" s="32">
        <f t="shared" ca="1" si="64"/>
        <v>67</v>
      </c>
      <c r="O2081" s="32" t="str">
        <f t="shared" ca="1" si="65"/>
        <v>60-69</v>
      </c>
    </row>
    <row r="2082" spans="1:15" s="32" customFormat="1" ht="15.75" customHeight="1" x14ac:dyDescent="0.2">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c r="N2082" s="32">
        <f t="shared" ca="1" si="64"/>
        <v>64</v>
      </c>
      <c r="O2082" s="32" t="str">
        <f t="shared" ca="1" si="65"/>
        <v>60-69</v>
      </c>
    </row>
    <row r="2083" spans="1:15" s="32" customFormat="1" ht="15.75" customHeight="1" x14ac:dyDescent="0.2">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c r="N2083" s="32">
        <f t="shared" ca="1" si="64"/>
        <v>51</v>
      </c>
      <c r="O2083" s="32" t="str">
        <f t="shared" ca="1" si="65"/>
        <v>50-59</v>
      </c>
    </row>
    <row r="2084" spans="1:15" s="32" customFormat="1" ht="15.75" customHeight="1" x14ac:dyDescent="0.2">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c r="N2084" s="32">
        <f t="shared" ca="1" si="64"/>
        <v>43</v>
      </c>
      <c r="O2084" s="32" t="str">
        <f t="shared" ca="1" si="65"/>
        <v>40-49</v>
      </c>
    </row>
    <row r="2085" spans="1:15" s="32" customFormat="1" ht="15.75" customHeight="1" x14ac:dyDescent="0.2">
      <c r="A2085" s="32">
        <v>2083</v>
      </c>
      <c r="B2085" s="38" t="s">
        <v>7143</v>
      </c>
      <c r="C2085" s="38" t="s">
        <v>8342</v>
      </c>
      <c r="D2085" s="38" t="s">
        <v>100</v>
      </c>
      <c r="E2085" s="32">
        <v>5</v>
      </c>
      <c r="F2085" s="51">
        <v>29420</v>
      </c>
      <c r="H2085" s="38" t="s">
        <v>250</v>
      </c>
      <c r="I2085" s="38" t="s">
        <v>79</v>
      </c>
      <c r="J2085" s="38" t="s">
        <v>80</v>
      </c>
      <c r="K2085" s="38" t="s">
        <v>4929</v>
      </c>
      <c r="L2085" s="38" t="s">
        <v>93</v>
      </c>
      <c r="M2085" s="32">
        <v>4</v>
      </c>
      <c r="N2085" s="32">
        <f t="shared" ca="1" si="64"/>
        <v>43</v>
      </c>
      <c r="O2085" s="32" t="str">
        <f t="shared" ca="1" si="65"/>
        <v>40-49</v>
      </c>
    </row>
    <row r="2086" spans="1:15" s="32" customFormat="1" ht="15.75" customHeight="1" x14ac:dyDescent="0.2">
      <c r="A2086" s="32">
        <v>2084</v>
      </c>
      <c r="B2086" s="38" t="s">
        <v>8343</v>
      </c>
      <c r="C2086" s="38" t="s">
        <v>8344</v>
      </c>
      <c r="D2086" s="38" t="s">
        <v>100</v>
      </c>
      <c r="E2086" s="32">
        <v>6</v>
      </c>
      <c r="F2086" s="51">
        <v>31688</v>
      </c>
      <c r="H2086" s="38" t="s">
        <v>161</v>
      </c>
      <c r="I2086" s="38" t="s">
        <v>79</v>
      </c>
      <c r="J2086" s="38" t="s">
        <v>80</v>
      </c>
      <c r="K2086" s="38" t="s">
        <v>5453</v>
      </c>
      <c r="L2086" s="38" t="s">
        <v>81</v>
      </c>
      <c r="M2086" s="32">
        <v>17</v>
      </c>
      <c r="N2086" s="32">
        <f t="shared" ca="1" si="64"/>
        <v>37</v>
      </c>
      <c r="O2086" s="32" t="str">
        <f t="shared" ca="1" si="65"/>
        <v>30-39</v>
      </c>
    </row>
    <row r="2087" spans="1:15" s="32" customFormat="1" ht="15.75" customHeight="1" x14ac:dyDescent="0.2">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c r="N2087" s="32">
        <f t="shared" ca="1" si="64"/>
        <v>67</v>
      </c>
      <c r="O2087" s="32" t="str">
        <f t="shared" ca="1" si="65"/>
        <v>60-69</v>
      </c>
    </row>
    <row r="2088" spans="1:15" s="32" customFormat="1" ht="15.75" customHeight="1" x14ac:dyDescent="0.2">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c r="N2088" s="32">
        <f t="shared" ca="1" si="64"/>
        <v>26</v>
      </c>
      <c r="O2088" s="32" t="str">
        <f t="shared" ca="1" si="65"/>
        <v>20-29</v>
      </c>
    </row>
    <row r="2089" spans="1:15" s="32" customFormat="1" ht="15.75" customHeight="1" x14ac:dyDescent="0.2">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c r="N2089" s="32">
        <f t="shared" ca="1" si="64"/>
        <v>54</v>
      </c>
      <c r="O2089" s="32" t="str">
        <f t="shared" ca="1" si="65"/>
        <v>50-59</v>
      </c>
    </row>
    <row r="2090" spans="1:15" s="32" customFormat="1" ht="15.75" customHeight="1" x14ac:dyDescent="0.2">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c r="N2090" s="32">
        <f t="shared" ca="1" si="64"/>
        <v>54</v>
      </c>
      <c r="O2090" s="32" t="str">
        <f t="shared" ca="1" si="65"/>
        <v>50-59</v>
      </c>
    </row>
    <row r="2091" spans="1:15" s="32" customFormat="1" ht="15.75" customHeight="1" x14ac:dyDescent="0.2">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c r="N2091" s="32">
        <f t="shared" ca="1" si="64"/>
        <v>65</v>
      </c>
      <c r="O2091" s="32" t="str">
        <f t="shared" ca="1" si="65"/>
        <v>60-69</v>
      </c>
    </row>
    <row r="2092" spans="1:15" s="32" customFormat="1" ht="15.75" customHeight="1" x14ac:dyDescent="0.2">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c r="N2092" s="32">
        <f t="shared" ca="1" si="64"/>
        <v>58</v>
      </c>
      <c r="O2092" s="32" t="str">
        <f t="shared" ca="1" si="65"/>
        <v>50-59</v>
      </c>
    </row>
    <row r="2093" spans="1:15" s="32" customFormat="1" ht="15.75" customHeight="1" x14ac:dyDescent="0.2">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c r="N2093" s="32">
        <f t="shared" ca="1" si="64"/>
        <v>43</v>
      </c>
      <c r="O2093" s="32" t="str">
        <f t="shared" ca="1" si="65"/>
        <v>40-49</v>
      </c>
    </row>
    <row r="2094" spans="1:15" s="32" customFormat="1" ht="15.75" customHeight="1" x14ac:dyDescent="0.2">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c r="N2094" s="32">
        <f t="shared" ca="1" si="64"/>
        <v>45</v>
      </c>
      <c r="O2094" s="32" t="str">
        <f t="shared" ca="1" si="65"/>
        <v>40-49</v>
      </c>
    </row>
    <row r="2095" spans="1:15" s="32" customFormat="1" ht="15.75" customHeight="1" x14ac:dyDescent="0.2">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c r="N2095" s="32">
        <f t="shared" ca="1" si="64"/>
        <v>24</v>
      </c>
      <c r="O2095" s="32" t="str">
        <f t="shared" ca="1" si="65"/>
        <v>20-29</v>
      </c>
    </row>
    <row r="2096" spans="1:15" s="32" customFormat="1" ht="15.75" customHeight="1" x14ac:dyDescent="0.2">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c r="N2096" s="32">
        <f t="shared" ca="1" si="64"/>
        <v>39</v>
      </c>
      <c r="O2096" s="32" t="str">
        <f t="shared" ca="1" si="65"/>
        <v>30-39</v>
      </c>
    </row>
    <row r="2097" spans="1:15" s="32" customFormat="1" ht="15.75" customHeight="1" x14ac:dyDescent="0.2">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c r="N2097" s="32">
        <f t="shared" ca="1" si="64"/>
        <v>33</v>
      </c>
      <c r="O2097" s="32" t="str">
        <f t="shared" ca="1" si="65"/>
        <v>30-39</v>
      </c>
    </row>
    <row r="2098" spans="1:15" s="32" customFormat="1" ht="15.75" customHeight="1" x14ac:dyDescent="0.2">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c r="N2098" s="32">
        <f t="shared" ca="1" si="64"/>
        <v>54</v>
      </c>
      <c r="O2098" s="32" t="str">
        <f t="shared" ca="1" si="65"/>
        <v>50-59</v>
      </c>
    </row>
    <row r="2099" spans="1:15" s="32" customFormat="1" ht="15.75" customHeight="1" x14ac:dyDescent="0.2">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c r="N2099" s="32">
        <f t="shared" ca="1" si="64"/>
        <v>35</v>
      </c>
      <c r="O2099" s="32" t="str">
        <f t="shared" ca="1" si="65"/>
        <v>30-39</v>
      </c>
    </row>
    <row r="2100" spans="1:15" s="32" customFormat="1" ht="15.75" customHeight="1" x14ac:dyDescent="0.2">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c r="N2100" s="32">
        <f t="shared" ca="1" si="64"/>
        <v>53</v>
      </c>
      <c r="O2100" s="32" t="str">
        <f t="shared" ca="1" si="65"/>
        <v>50-59</v>
      </c>
    </row>
    <row r="2101" spans="1:15" s="32" customFormat="1" ht="15.75" customHeight="1" x14ac:dyDescent="0.2">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c r="N2101" s="32">
        <f t="shared" ca="1" si="64"/>
        <v>64</v>
      </c>
      <c r="O2101" s="32" t="str">
        <f t="shared" ca="1" si="65"/>
        <v>60-69</v>
      </c>
    </row>
    <row r="2102" spans="1:15" s="32" customFormat="1" ht="15.75" customHeight="1" x14ac:dyDescent="0.2">
      <c r="A2102" s="32">
        <v>2100</v>
      </c>
      <c r="B2102" s="38" t="s">
        <v>8371</v>
      </c>
      <c r="C2102" s="38" t="s">
        <v>8372</v>
      </c>
      <c r="D2102" s="38" t="s">
        <v>74</v>
      </c>
      <c r="E2102" s="32">
        <v>34</v>
      </c>
      <c r="F2102" s="51">
        <v>28640</v>
      </c>
      <c r="G2102" s="38" t="s">
        <v>449</v>
      </c>
      <c r="H2102" s="38" t="s">
        <v>161</v>
      </c>
      <c r="I2102" s="38" t="s">
        <v>79</v>
      </c>
      <c r="J2102" s="38" t="s">
        <v>80</v>
      </c>
      <c r="L2102" s="38" t="s">
        <v>93</v>
      </c>
      <c r="M2102" s="32">
        <v>14</v>
      </c>
      <c r="N2102" s="32">
        <f t="shared" ca="1" si="64"/>
        <v>45</v>
      </c>
      <c r="O2102" s="32" t="str">
        <f t="shared" ca="1" si="65"/>
        <v>40-49</v>
      </c>
    </row>
    <row r="2103" spans="1:15" s="32" customFormat="1" ht="15.75" customHeight="1" x14ac:dyDescent="0.2">
      <c r="A2103" s="32">
        <v>2101</v>
      </c>
      <c r="B2103" s="38" t="s">
        <v>8373</v>
      </c>
      <c r="D2103" s="38" t="s">
        <v>100</v>
      </c>
      <c r="E2103" s="32">
        <v>71</v>
      </c>
      <c r="F2103" s="51">
        <v>35862</v>
      </c>
      <c r="G2103" s="38" t="s">
        <v>77</v>
      </c>
      <c r="H2103" s="38" t="s">
        <v>250</v>
      </c>
      <c r="I2103" s="38" t="s">
        <v>79</v>
      </c>
      <c r="J2103" s="38" t="s">
        <v>80</v>
      </c>
      <c r="K2103" s="38" t="s">
        <v>4819</v>
      </c>
      <c r="L2103" s="38" t="s">
        <v>81</v>
      </c>
      <c r="M2103" s="32">
        <v>2</v>
      </c>
      <c r="N2103" s="32">
        <f t="shared" ca="1" si="64"/>
        <v>25</v>
      </c>
      <c r="O2103" s="32" t="str">
        <f t="shared" ca="1" si="65"/>
        <v>20-29</v>
      </c>
    </row>
    <row r="2104" spans="1:15" s="32" customFormat="1" ht="15.75" customHeight="1" x14ac:dyDescent="0.2">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c r="N2104" s="32">
        <f t="shared" ca="1" si="64"/>
        <v>47</v>
      </c>
      <c r="O2104" s="32" t="str">
        <f t="shared" ca="1" si="65"/>
        <v>40-49</v>
      </c>
    </row>
    <row r="2105" spans="1:15" s="32" customFormat="1" ht="15.75" customHeight="1" x14ac:dyDescent="0.2">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c r="N2105" s="32">
        <f t="shared" ca="1" si="64"/>
        <v>48</v>
      </c>
      <c r="O2105" s="32" t="str">
        <f t="shared" ca="1" si="65"/>
        <v>40-49</v>
      </c>
    </row>
    <row r="2106" spans="1:15" s="32" customFormat="1" ht="15.75" customHeight="1" x14ac:dyDescent="0.2">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c r="N2106" s="32">
        <f t="shared" ca="1" si="64"/>
        <v>44</v>
      </c>
      <c r="O2106" s="32" t="str">
        <f t="shared" ca="1" si="65"/>
        <v>40-49</v>
      </c>
    </row>
    <row r="2107" spans="1:15" s="32" customFormat="1" ht="15.75" customHeight="1" x14ac:dyDescent="0.2">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c r="N2107" s="32">
        <f t="shared" ca="1" si="64"/>
        <v>51</v>
      </c>
      <c r="O2107" s="32" t="str">
        <f t="shared" ca="1" si="65"/>
        <v>50-59</v>
      </c>
    </row>
    <row r="2108" spans="1:15" s="32" customFormat="1" ht="15.75" customHeight="1" x14ac:dyDescent="0.2">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c r="N2108" s="32">
        <f t="shared" ca="1" si="64"/>
        <v>53</v>
      </c>
      <c r="O2108" s="32" t="str">
        <f t="shared" ca="1" si="65"/>
        <v>50-59</v>
      </c>
    </row>
    <row r="2109" spans="1:15" s="32" customFormat="1" ht="15.75" customHeight="1" x14ac:dyDescent="0.2">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c r="N2109" s="32">
        <f t="shared" ca="1" si="64"/>
        <v>31</v>
      </c>
      <c r="O2109" s="32" t="str">
        <f t="shared" ca="1" si="65"/>
        <v>30-39</v>
      </c>
    </row>
    <row r="2110" spans="1:15" s="32" customFormat="1" ht="15.75" customHeight="1" x14ac:dyDescent="0.2">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c r="N2110" s="32">
        <f t="shared" ca="1" si="64"/>
        <v>37</v>
      </c>
      <c r="O2110" s="32" t="str">
        <f t="shared" ca="1" si="65"/>
        <v>30-39</v>
      </c>
    </row>
    <row r="2111" spans="1:15" s="32" customFormat="1" ht="15.75" customHeight="1" x14ac:dyDescent="0.2">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c r="N2111" s="32">
        <f t="shared" ca="1" si="64"/>
        <v>58</v>
      </c>
      <c r="O2111" s="32" t="str">
        <f t="shared" ca="1" si="65"/>
        <v>50-59</v>
      </c>
    </row>
    <row r="2112" spans="1:15" s="32" customFormat="1" ht="15.75" customHeight="1" x14ac:dyDescent="0.2">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c r="N2112" s="32">
        <f t="shared" ca="1" si="64"/>
        <v>50</v>
      </c>
      <c r="O2112" s="32" t="str">
        <f t="shared" ca="1" si="65"/>
        <v>50-59</v>
      </c>
    </row>
    <row r="2113" spans="1:15" s="32" customFormat="1" ht="15.75" customHeight="1" x14ac:dyDescent="0.2">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c r="N2113" s="32">
        <f t="shared" ca="1" si="64"/>
        <v>49</v>
      </c>
      <c r="O2113" s="32" t="str">
        <f t="shared" ca="1" si="65"/>
        <v>40-49</v>
      </c>
    </row>
    <row r="2114" spans="1:15" s="32" customFormat="1" ht="15.75" customHeight="1" x14ac:dyDescent="0.2">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c r="N2114" s="32">
        <f t="shared" ca="1" si="64"/>
        <v>30</v>
      </c>
      <c r="O2114" s="32" t="str">
        <f t="shared" ca="1" si="65"/>
        <v>30-39</v>
      </c>
    </row>
    <row r="2115" spans="1:15" s="32" customFormat="1" ht="15.75" customHeight="1" x14ac:dyDescent="0.2">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c r="N2115" s="32">
        <f t="shared" ca="1" si="64"/>
        <v>51</v>
      </c>
      <c r="O2115" s="32" t="str">
        <f t="shared" ca="1" si="65"/>
        <v>50-59</v>
      </c>
    </row>
    <row r="2116" spans="1:15" s="32" customFormat="1" ht="15.75" customHeight="1" x14ac:dyDescent="0.2">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c r="N2116" s="32">
        <f t="shared" ref="N2116:N2179" ca="1" si="66">DATEDIF(F2116, TODAY(), "Y")</f>
        <v>68</v>
      </c>
      <c r="O2116" s="32" t="str">
        <f t="shared" ref="O2116:O2179" ca="1" si="67">IF(AND(N2116&gt;=20,N2116&lt;=29),"20-29",
IF(AND(N2116&gt;=30,N2116&lt;=39),"30-39",
IF(AND(N2116&gt;=40,N2116&lt;=49),"40-49",
IF(AND(N2116&gt;=50,N2116&lt;=59),"50-59",
IF(AND(N2116&gt;=60,N2116&lt;=69),"60-69",
IF(AND(N2116&gt;=70,N2116&lt;=79),"70-79",
IF(AND(N2116&gt;=80,N2116&lt;=89),"80-89",
IF(AND(N2116&gt;=90,N2116&lt;=99),"90-99",
IF(AND(N2116&gt;=100,N2116&lt;=109),"100-109",IF(AND(N2116&gt;=110,N2116&lt;=119),"110-119",IF(AND(N2116&gt;=120,N2116&lt;=129),"120-129")))))))))))</f>
        <v>60-69</v>
      </c>
    </row>
    <row r="2117" spans="1:15" s="32" customFormat="1" ht="15.75" customHeight="1" x14ac:dyDescent="0.2">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c r="N2117" s="32">
        <f t="shared" ca="1" si="66"/>
        <v>48</v>
      </c>
      <c r="O2117" s="32" t="str">
        <f t="shared" ca="1" si="67"/>
        <v>40-49</v>
      </c>
    </row>
    <row r="2118" spans="1:15" s="32" customFormat="1" ht="15.75" customHeight="1" x14ac:dyDescent="0.2">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c r="N2118" s="32">
        <f t="shared" ca="1" si="66"/>
        <v>44</v>
      </c>
      <c r="O2118" s="32" t="str">
        <f t="shared" ca="1" si="67"/>
        <v>40-49</v>
      </c>
    </row>
    <row r="2119" spans="1:15" s="32" customFormat="1" ht="15.75" customHeight="1" x14ac:dyDescent="0.2">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c r="N2119" s="32">
        <f t="shared" ca="1" si="66"/>
        <v>28</v>
      </c>
      <c r="O2119" s="32" t="str">
        <f t="shared" ca="1" si="67"/>
        <v>20-29</v>
      </c>
    </row>
    <row r="2120" spans="1:15" s="32" customFormat="1" ht="15.75" customHeight="1" x14ac:dyDescent="0.2">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c r="N2120" s="32">
        <f t="shared" ca="1" si="66"/>
        <v>45</v>
      </c>
      <c r="O2120" s="32" t="str">
        <f t="shared" ca="1" si="67"/>
        <v>40-49</v>
      </c>
    </row>
    <row r="2121" spans="1:15" s="32" customFormat="1" ht="15.75" customHeight="1" x14ac:dyDescent="0.2">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c r="N2121" s="32">
        <f t="shared" ca="1" si="66"/>
        <v>38</v>
      </c>
      <c r="O2121" s="32" t="str">
        <f t="shared" ca="1" si="67"/>
        <v>30-39</v>
      </c>
    </row>
    <row r="2122" spans="1:15" s="32" customFormat="1" ht="15.75" customHeight="1" x14ac:dyDescent="0.2">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c r="N2122" s="32">
        <f t="shared" ca="1" si="66"/>
        <v>26</v>
      </c>
      <c r="O2122" s="32" t="str">
        <f t="shared" ca="1" si="67"/>
        <v>20-29</v>
      </c>
    </row>
    <row r="2123" spans="1:15" s="32" customFormat="1" ht="15.75" customHeight="1" x14ac:dyDescent="0.2">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c r="N2123" s="32">
        <f t="shared" ca="1" si="66"/>
        <v>34</v>
      </c>
      <c r="O2123" s="32" t="str">
        <f t="shared" ca="1" si="67"/>
        <v>30-39</v>
      </c>
    </row>
    <row r="2124" spans="1:15" s="32" customFormat="1" ht="15.75" customHeight="1" x14ac:dyDescent="0.2">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c r="N2124" s="32">
        <f t="shared" ca="1" si="66"/>
        <v>50</v>
      </c>
      <c r="O2124" s="32" t="str">
        <f t="shared" ca="1" si="67"/>
        <v>50-59</v>
      </c>
    </row>
    <row r="2125" spans="1:15" s="32" customFormat="1" ht="15.75" customHeight="1" x14ac:dyDescent="0.2">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c r="N2125" s="32">
        <f t="shared" ca="1" si="66"/>
        <v>30</v>
      </c>
      <c r="O2125" s="32" t="str">
        <f t="shared" ca="1" si="67"/>
        <v>30-39</v>
      </c>
    </row>
    <row r="2126" spans="1:15" s="32" customFormat="1" ht="15.75" customHeight="1" x14ac:dyDescent="0.2">
      <c r="A2126" s="32">
        <v>2124</v>
      </c>
      <c r="B2126" s="38" t="s">
        <v>8411</v>
      </c>
      <c r="C2126" s="38" t="s">
        <v>8412</v>
      </c>
      <c r="D2126" s="38" t="s">
        <v>74</v>
      </c>
      <c r="E2126" s="32">
        <v>17</v>
      </c>
      <c r="F2126" s="51">
        <v>28520</v>
      </c>
      <c r="H2126" s="38" t="s">
        <v>147</v>
      </c>
      <c r="I2126" s="38" t="s">
        <v>131</v>
      </c>
      <c r="J2126" s="38" t="s">
        <v>80</v>
      </c>
      <c r="K2126" s="53">
        <v>-1</v>
      </c>
      <c r="L2126" s="38" t="s">
        <v>93</v>
      </c>
      <c r="M2126" s="32">
        <v>18</v>
      </c>
      <c r="N2126" s="32">
        <f t="shared" ca="1" si="66"/>
        <v>45</v>
      </c>
      <c r="O2126" s="32" t="str">
        <f t="shared" ca="1" si="67"/>
        <v>40-49</v>
      </c>
    </row>
    <row r="2127" spans="1:15" s="32" customFormat="1" ht="15.75" customHeight="1" x14ac:dyDescent="0.2">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c r="N2127" s="32">
        <f t="shared" ca="1" si="66"/>
        <v>48</v>
      </c>
      <c r="O2127" s="32" t="str">
        <f t="shared" ca="1" si="67"/>
        <v>40-49</v>
      </c>
    </row>
    <row r="2128" spans="1:15" s="32" customFormat="1" ht="15.75" customHeight="1" x14ac:dyDescent="0.2">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c r="N2128" s="32">
        <f t="shared" ca="1" si="66"/>
        <v>65</v>
      </c>
      <c r="O2128" s="32" t="str">
        <f t="shared" ca="1" si="67"/>
        <v>60-69</v>
      </c>
    </row>
    <row r="2129" spans="1:15" s="32" customFormat="1" ht="15.75" customHeight="1" x14ac:dyDescent="0.2">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c r="N2129" s="32">
        <f t="shared" ca="1" si="66"/>
        <v>49</v>
      </c>
      <c r="O2129" s="32" t="str">
        <f t="shared" ca="1" si="67"/>
        <v>40-49</v>
      </c>
    </row>
    <row r="2130" spans="1:15" s="32" customFormat="1" ht="15.75" customHeight="1" x14ac:dyDescent="0.2">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c r="N2130" s="32">
        <f t="shared" ca="1" si="66"/>
        <v>47</v>
      </c>
      <c r="O2130" s="32" t="str">
        <f t="shared" ca="1" si="67"/>
        <v>40-49</v>
      </c>
    </row>
    <row r="2131" spans="1:15" s="32" customFormat="1" ht="15.75" customHeight="1" x14ac:dyDescent="0.2">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c r="N2131" s="32">
        <f t="shared" ca="1" si="66"/>
        <v>43</v>
      </c>
      <c r="O2131" s="32" t="str">
        <f t="shared" ca="1" si="67"/>
        <v>40-49</v>
      </c>
    </row>
    <row r="2132" spans="1:15" s="32" customFormat="1" ht="15.75" customHeight="1" x14ac:dyDescent="0.2">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c r="N2132" s="32">
        <f t="shared" ca="1" si="66"/>
        <v>33</v>
      </c>
      <c r="O2132" s="32" t="str">
        <f t="shared" ca="1" si="67"/>
        <v>30-39</v>
      </c>
    </row>
    <row r="2133" spans="1:15" s="32" customFormat="1" ht="15.75" customHeight="1" x14ac:dyDescent="0.2">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c r="N2133" s="32">
        <f t="shared" ca="1" si="66"/>
        <v>52</v>
      </c>
      <c r="O2133" s="32" t="str">
        <f t="shared" ca="1" si="67"/>
        <v>50-59</v>
      </c>
    </row>
    <row r="2134" spans="1:15" s="32" customFormat="1" ht="15.75" customHeight="1" x14ac:dyDescent="0.2">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c r="N2134" s="32">
        <f t="shared" ca="1" si="66"/>
        <v>38</v>
      </c>
      <c r="O2134" s="32" t="str">
        <f t="shared" ca="1" si="67"/>
        <v>30-39</v>
      </c>
    </row>
    <row r="2135" spans="1:15" s="32" customFormat="1" ht="15.75" customHeight="1" x14ac:dyDescent="0.2">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c r="N2135" s="32">
        <f t="shared" ca="1" si="66"/>
        <v>25</v>
      </c>
      <c r="O2135" s="32" t="str">
        <f t="shared" ca="1" si="67"/>
        <v>20-29</v>
      </c>
    </row>
    <row r="2136" spans="1:15" s="32" customFormat="1" ht="15.75" customHeight="1" x14ac:dyDescent="0.2">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c r="N2136" s="32">
        <f t="shared" ca="1" si="66"/>
        <v>23</v>
      </c>
      <c r="O2136" s="32" t="str">
        <f t="shared" ca="1" si="67"/>
        <v>20-29</v>
      </c>
    </row>
    <row r="2137" spans="1:15" s="32" customFormat="1" ht="15.75" customHeight="1" x14ac:dyDescent="0.2">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c r="N2137" s="32">
        <f t="shared" ca="1" si="66"/>
        <v>43</v>
      </c>
      <c r="O2137" s="32" t="str">
        <f t="shared" ca="1" si="67"/>
        <v>40-49</v>
      </c>
    </row>
    <row r="2138" spans="1:15" s="32" customFormat="1" ht="15.75" customHeight="1" x14ac:dyDescent="0.2">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c r="N2138" s="32">
        <f t="shared" ca="1" si="66"/>
        <v>58</v>
      </c>
      <c r="O2138" s="32" t="str">
        <f t="shared" ca="1" si="67"/>
        <v>50-59</v>
      </c>
    </row>
    <row r="2139" spans="1:15" s="32" customFormat="1" ht="15.75" customHeight="1" x14ac:dyDescent="0.2">
      <c r="A2139" s="32">
        <v>2137</v>
      </c>
      <c r="B2139" s="38" t="s">
        <v>3419</v>
      </c>
      <c r="D2139" s="38" t="s">
        <v>100</v>
      </c>
      <c r="E2139" s="32">
        <v>46</v>
      </c>
      <c r="F2139" s="51">
        <v>26106</v>
      </c>
      <c r="G2139" s="38" t="s">
        <v>1581</v>
      </c>
      <c r="H2139" s="38" t="s">
        <v>78</v>
      </c>
      <c r="I2139" s="38" t="s">
        <v>104</v>
      </c>
      <c r="J2139" s="38" t="s">
        <v>80</v>
      </c>
      <c r="K2139" s="38" t="s">
        <v>4845</v>
      </c>
      <c r="L2139" s="38" t="s">
        <v>93</v>
      </c>
      <c r="M2139" s="32">
        <v>5</v>
      </c>
      <c r="N2139" s="32">
        <f t="shared" ca="1" si="66"/>
        <v>52</v>
      </c>
      <c r="O2139" s="32" t="str">
        <f t="shared" ca="1" si="67"/>
        <v>50-59</v>
      </c>
    </row>
    <row r="2140" spans="1:15" s="32" customFormat="1" ht="15.75" customHeight="1" x14ac:dyDescent="0.2">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c r="N2140" s="32">
        <f t="shared" ca="1" si="66"/>
        <v>44</v>
      </c>
      <c r="O2140" s="32" t="str">
        <f t="shared" ca="1" si="67"/>
        <v>40-49</v>
      </c>
    </row>
    <row r="2141" spans="1:15" s="32" customFormat="1" ht="15.75" customHeight="1" x14ac:dyDescent="0.2">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c r="N2141" s="32">
        <f t="shared" ca="1" si="66"/>
        <v>41</v>
      </c>
      <c r="O2141" s="32" t="str">
        <f t="shared" ca="1" si="67"/>
        <v>40-49</v>
      </c>
    </row>
    <row r="2142" spans="1:15" s="32" customFormat="1" ht="15.75" customHeight="1" x14ac:dyDescent="0.2">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c r="N2142" s="32">
        <f t="shared" ca="1" si="66"/>
        <v>47</v>
      </c>
      <c r="O2142" s="32" t="str">
        <f t="shared" ca="1" si="67"/>
        <v>40-49</v>
      </c>
    </row>
    <row r="2143" spans="1:15" s="32" customFormat="1" ht="15.75" customHeight="1" x14ac:dyDescent="0.2">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c r="N2143" s="32">
        <f t="shared" ca="1" si="66"/>
        <v>59</v>
      </c>
      <c r="O2143" s="32" t="str">
        <f t="shared" ca="1" si="67"/>
        <v>50-59</v>
      </c>
    </row>
    <row r="2144" spans="1:15" s="32" customFormat="1" ht="15.75" customHeight="1" x14ac:dyDescent="0.2">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c r="N2144" s="32">
        <f t="shared" ca="1" si="66"/>
        <v>44</v>
      </c>
      <c r="O2144" s="32" t="str">
        <f t="shared" ca="1" si="67"/>
        <v>40-49</v>
      </c>
    </row>
    <row r="2145" spans="1:15" s="32" customFormat="1" ht="15.75" customHeight="1" x14ac:dyDescent="0.2">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c r="N2145" s="32">
        <f t="shared" ca="1" si="66"/>
        <v>59</v>
      </c>
      <c r="O2145" s="32" t="str">
        <f t="shared" ca="1" si="67"/>
        <v>50-59</v>
      </c>
    </row>
    <row r="2146" spans="1:15" s="32" customFormat="1" ht="15.75" customHeight="1" x14ac:dyDescent="0.2">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c r="N2146" s="32">
        <f t="shared" ca="1" si="66"/>
        <v>45</v>
      </c>
      <c r="O2146" s="32" t="str">
        <f t="shared" ca="1" si="67"/>
        <v>40-49</v>
      </c>
    </row>
    <row r="2147" spans="1:15" s="32" customFormat="1" ht="15.75" customHeight="1" x14ac:dyDescent="0.2">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c r="N2147" s="32">
        <f t="shared" ca="1" si="66"/>
        <v>63</v>
      </c>
      <c r="O2147" s="32" t="str">
        <f t="shared" ca="1" si="67"/>
        <v>60-69</v>
      </c>
    </row>
    <row r="2148" spans="1:15" s="32" customFormat="1" ht="15.75" customHeight="1" x14ac:dyDescent="0.2">
      <c r="A2148" s="32">
        <v>2146</v>
      </c>
      <c r="B2148" s="38" t="s">
        <v>5405</v>
      </c>
      <c r="C2148" s="38" t="s">
        <v>8446</v>
      </c>
      <c r="D2148" s="38" t="s">
        <v>74</v>
      </c>
      <c r="E2148" s="32">
        <v>75</v>
      </c>
      <c r="F2148" s="51">
        <v>24497</v>
      </c>
      <c r="H2148" s="38" t="s">
        <v>250</v>
      </c>
      <c r="I2148" s="38" t="s">
        <v>79</v>
      </c>
      <c r="J2148" s="38" t="s">
        <v>80</v>
      </c>
      <c r="K2148" s="38" t="s">
        <v>5417</v>
      </c>
      <c r="L2148" s="38" t="s">
        <v>93</v>
      </c>
      <c r="M2148" s="32">
        <v>13</v>
      </c>
      <c r="N2148" s="32">
        <f t="shared" ca="1" si="66"/>
        <v>56</v>
      </c>
      <c r="O2148" s="32" t="str">
        <f t="shared" ca="1" si="67"/>
        <v>50-59</v>
      </c>
    </row>
    <row r="2149" spans="1:15" s="32" customFormat="1" ht="15.75" customHeight="1" x14ac:dyDescent="0.2">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c r="N2149" s="32">
        <f t="shared" ca="1" si="66"/>
        <v>25</v>
      </c>
      <c r="O2149" s="32" t="str">
        <f t="shared" ca="1" si="67"/>
        <v>20-29</v>
      </c>
    </row>
    <row r="2150" spans="1:15" s="32" customFormat="1" ht="15.75" customHeight="1" x14ac:dyDescent="0.2">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c r="N2150" s="32">
        <f t="shared" ca="1" si="66"/>
        <v>34</v>
      </c>
      <c r="O2150" s="32" t="str">
        <f t="shared" ca="1" si="67"/>
        <v>30-39</v>
      </c>
    </row>
    <row r="2151" spans="1:15" s="32" customFormat="1" ht="15.75" customHeight="1" x14ac:dyDescent="0.2">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c r="N2151" s="32">
        <f t="shared" ca="1" si="66"/>
        <v>45</v>
      </c>
      <c r="O2151" s="32" t="str">
        <f t="shared" ca="1" si="67"/>
        <v>40-49</v>
      </c>
    </row>
    <row r="2152" spans="1:15" s="32" customFormat="1" ht="15.75" customHeight="1" x14ac:dyDescent="0.2">
      <c r="A2152" s="32">
        <v>2150</v>
      </c>
      <c r="B2152" s="38" t="s">
        <v>8453</v>
      </c>
      <c r="C2152" s="38" t="s">
        <v>8454</v>
      </c>
      <c r="D2152" s="38" t="s">
        <v>74</v>
      </c>
      <c r="E2152" s="32">
        <v>75</v>
      </c>
      <c r="F2152" s="51">
        <v>21798</v>
      </c>
      <c r="H2152" s="38" t="s">
        <v>147</v>
      </c>
      <c r="I2152" s="38" t="s">
        <v>104</v>
      </c>
      <c r="J2152" s="38" t="s">
        <v>80</v>
      </c>
      <c r="K2152" s="38" t="s">
        <v>4725</v>
      </c>
      <c r="L2152" s="38" t="s">
        <v>81</v>
      </c>
      <c r="M2152" s="32">
        <v>8</v>
      </c>
      <c r="N2152" s="32">
        <f t="shared" ca="1" si="66"/>
        <v>64</v>
      </c>
      <c r="O2152" s="32" t="str">
        <f t="shared" ca="1" si="67"/>
        <v>60-69</v>
      </c>
    </row>
    <row r="2153" spans="1:15" s="32" customFormat="1" ht="15.75" customHeight="1" x14ac:dyDescent="0.2">
      <c r="A2153" s="32">
        <v>2151</v>
      </c>
      <c r="B2153" s="38" t="s">
        <v>8455</v>
      </c>
      <c r="C2153" s="38" t="s">
        <v>8456</v>
      </c>
      <c r="D2153" s="38" t="s">
        <v>74</v>
      </c>
      <c r="E2153" s="32">
        <v>9</v>
      </c>
      <c r="F2153" s="51">
        <v>31708</v>
      </c>
      <c r="H2153" s="38" t="s">
        <v>130</v>
      </c>
      <c r="I2153" s="38" t="s">
        <v>104</v>
      </c>
      <c r="J2153" s="38" t="s">
        <v>80</v>
      </c>
      <c r="K2153" s="38" t="s">
        <v>5453</v>
      </c>
      <c r="L2153" s="38" t="s">
        <v>93</v>
      </c>
      <c r="M2153" s="32">
        <v>6</v>
      </c>
      <c r="N2153" s="32">
        <f t="shared" ca="1" si="66"/>
        <v>37</v>
      </c>
      <c r="O2153" s="32" t="str">
        <f t="shared" ca="1" si="67"/>
        <v>30-39</v>
      </c>
    </row>
    <row r="2154" spans="1:15" s="32" customFormat="1" ht="15.75" customHeight="1" x14ac:dyDescent="0.2">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c r="N2154" s="32">
        <f t="shared" ca="1" si="66"/>
        <v>54</v>
      </c>
      <c r="O2154" s="32" t="str">
        <f t="shared" ca="1" si="67"/>
        <v>50-59</v>
      </c>
    </row>
    <row r="2155" spans="1:15" s="32" customFormat="1" ht="15.75" customHeight="1" x14ac:dyDescent="0.2">
      <c r="A2155" s="32">
        <v>2153</v>
      </c>
      <c r="B2155" s="38" t="s">
        <v>8459</v>
      </c>
      <c r="D2155" s="38" t="s">
        <v>74</v>
      </c>
      <c r="E2155" s="32">
        <v>22</v>
      </c>
      <c r="F2155" s="51">
        <v>31698</v>
      </c>
      <c r="G2155" s="38" t="s">
        <v>121</v>
      </c>
      <c r="H2155" s="38" t="s">
        <v>103</v>
      </c>
      <c r="I2155" s="38" t="s">
        <v>79</v>
      </c>
      <c r="J2155" s="38" t="s">
        <v>80</v>
      </c>
      <c r="K2155" s="38" t="s">
        <v>4745</v>
      </c>
      <c r="L2155" s="38" t="s">
        <v>93</v>
      </c>
      <c r="M2155" s="32">
        <v>10</v>
      </c>
      <c r="N2155" s="32">
        <f t="shared" ca="1" si="66"/>
        <v>37</v>
      </c>
      <c r="O2155" s="32" t="str">
        <f t="shared" ca="1" si="67"/>
        <v>30-39</v>
      </c>
    </row>
    <row r="2156" spans="1:15" s="32" customFormat="1" ht="15.75" customHeight="1" x14ac:dyDescent="0.2">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c r="N2156" s="32">
        <f t="shared" ca="1" si="66"/>
        <v>43</v>
      </c>
      <c r="O2156" s="32" t="str">
        <f t="shared" ca="1" si="67"/>
        <v>40-49</v>
      </c>
    </row>
    <row r="2157" spans="1:15" s="32" customFormat="1" ht="15.75" customHeight="1" x14ac:dyDescent="0.2">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c r="N2157" s="32">
        <f t="shared" ca="1" si="66"/>
        <v>59</v>
      </c>
      <c r="O2157" s="32" t="str">
        <f t="shared" ca="1" si="67"/>
        <v>50-59</v>
      </c>
    </row>
    <row r="2158" spans="1:15" s="32" customFormat="1" ht="15.75" customHeight="1" x14ac:dyDescent="0.2">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c r="N2158" s="32">
        <f t="shared" ca="1" si="66"/>
        <v>46</v>
      </c>
      <c r="O2158" s="32" t="str">
        <f t="shared" ca="1" si="67"/>
        <v>40-49</v>
      </c>
    </row>
    <row r="2159" spans="1:15" s="32" customFormat="1" ht="15.75" customHeight="1" x14ac:dyDescent="0.2">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c r="N2159" s="32">
        <f t="shared" ca="1" si="66"/>
        <v>45</v>
      </c>
      <c r="O2159" s="32" t="str">
        <f t="shared" ca="1" si="67"/>
        <v>40-49</v>
      </c>
    </row>
    <row r="2160" spans="1:15" s="32" customFormat="1" ht="15.75" customHeight="1" x14ac:dyDescent="0.2">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c r="N2160" s="32">
        <f t="shared" ca="1" si="66"/>
        <v>62</v>
      </c>
      <c r="O2160" s="32" t="str">
        <f t="shared" ca="1" si="67"/>
        <v>60-69</v>
      </c>
    </row>
    <row r="2161" spans="1:15" s="32" customFormat="1" ht="15.75" customHeight="1" x14ac:dyDescent="0.2">
      <c r="A2161" s="32">
        <v>2159</v>
      </c>
      <c r="B2161" s="38" t="s">
        <v>8467</v>
      </c>
      <c r="C2161" s="38" t="s">
        <v>8468</v>
      </c>
      <c r="D2161" s="38" t="s">
        <v>74</v>
      </c>
      <c r="E2161" s="32">
        <v>19</v>
      </c>
      <c r="F2161" s="51">
        <v>23289</v>
      </c>
      <c r="H2161" s="38" t="s">
        <v>250</v>
      </c>
      <c r="I2161" s="38" t="s">
        <v>131</v>
      </c>
      <c r="J2161" s="38" t="s">
        <v>80</v>
      </c>
      <c r="K2161" s="38" t="s">
        <v>4946</v>
      </c>
      <c r="L2161" s="38" t="s">
        <v>81</v>
      </c>
      <c r="M2161" s="32">
        <v>6</v>
      </c>
      <c r="N2161" s="32">
        <f t="shared" ca="1" si="66"/>
        <v>60</v>
      </c>
      <c r="O2161" s="32" t="str">
        <f t="shared" ca="1" si="67"/>
        <v>60-69</v>
      </c>
    </row>
    <row r="2162" spans="1:15" s="32" customFormat="1" ht="15.75" customHeight="1" x14ac:dyDescent="0.2">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c r="N2162" s="32">
        <f t="shared" ca="1" si="66"/>
        <v>52</v>
      </c>
      <c r="O2162" s="32" t="str">
        <f t="shared" ca="1" si="67"/>
        <v>50-59</v>
      </c>
    </row>
    <row r="2163" spans="1:15" s="32" customFormat="1" ht="15.75" customHeight="1" x14ac:dyDescent="0.2">
      <c r="A2163" s="32">
        <v>2161</v>
      </c>
      <c r="B2163" s="38" t="s">
        <v>5670</v>
      </c>
      <c r="C2163" s="38" t="s">
        <v>8471</v>
      </c>
      <c r="D2163" s="38" t="s">
        <v>74</v>
      </c>
      <c r="E2163" s="32">
        <v>35</v>
      </c>
      <c r="F2163" s="51">
        <v>35809</v>
      </c>
      <c r="H2163" s="38" t="s">
        <v>103</v>
      </c>
      <c r="I2163" s="38" t="s">
        <v>79</v>
      </c>
      <c r="J2163" s="38" t="s">
        <v>80</v>
      </c>
      <c r="K2163" s="38" t="s">
        <v>4962</v>
      </c>
      <c r="L2163" s="38" t="s">
        <v>93</v>
      </c>
      <c r="M2163" s="32">
        <v>4</v>
      </c>
      <c r="N2163" s="32">
        <f t="shared" ca="1" si="66"/>
        <v>25</v>
      </c>
      <c r="O2163" s="32" t="str">
        <f t="shared" ca="1" si="67"/>
        <v>20-29</v>
      </c>
    </row>
    <row r="2164" spans="1:15" s="32" customFormat="1" ht="15.75" customHeight="1" x14ac:dyDescent="0.2">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c r="N2164" s="32">
        <f t="shared" ca="1" si="66"/>
        <v>49</v>
      </c>
      <c r="O2164" s="32" t="str">
        <f t="shared" ca="1" si="67"/>
        <v>40-49</v>
      </c>
    </row>
    <row r="2165" spans="1:15" s="32" customFormat="1" ht="15.75" customHeight="1" x14ac:dyDescent="0.2">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c r="N2165" s="32">
        <f t="shared" ca="1" si="66"/>
        <v>26</v>
      </c>
      <c r="O2165" s="32" t="str">
        <f t="shared" ca="1" si="67"/>
        <v>20-29</v>
      </c>
    </row>
    <row r="2166" spans="1:15" s="32" customFormat="1" ht="15.75" customHeight="1" x14ac:dyDescent="0.2">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c r="N2166" s="32">
        <f t="shared" ca="1" si="66"/>
        <v>50</v>
      </c>
      <c r="O2166" s="32" t="str">
        <f t="shared" ca="1" si="67"/>
        <v>50-59</v>
      </c>
    </row>
    <row r="2167" spans="1:15" s="32" customFormat="1" ht="15.75" customHeight="1" x14ac:dyDescent="0.2">
      <c r="A2167" s="32">
        <v>2165</v>
      </c>
      <c r="B2167" s="38" t="s">
        <v>6918</v>
      </c>
      <c r="C2167" s="38" t="s">
        <v>8476</v>
      </c>
      <c r="D2167" s="38" t="s">
        <v>473</v>
      </c>
      <c r="E2167" s="32">
        <v>16</v>
      </c>
      <c r="G2167" s="38" t="s">
        <v>857</v>
      </c>
      <c r="H2167" s="38" t="s">
        <v>78</v>
      </c>
      <c r="I2167" s="38" t="s">
        <v>104</v>
      </c>
      <c r="J2167" s="38" t="s">
        <v>80</v>
      </c>
      <c r="L2167" s="38" t="s">
        <v>93</v>
      </c>
      <c r="N2167" s="32">
        <f t="shared" ca="1" si="66"/>
        <v>123</v>
      </c>
      <c r="O2167" s="32" t="str">
        <f t="shared" ca="1" si="67"/>
        <v>120-129</v>
      </c>
    </row>
    <row r="2168" spans="1:15" s="32" customFormat="1" ht="15.75" customHeight="1" x14ac:dyDescent="0.2">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c r="N2168" s="32">
        <f t="shared" ca="1" si="66"/>
        <v>38</v>
      </c>
      <c r="O2168" s="32" t="str">
        <f t="shared" ca="1" si="67"/>
        <v>30-39</v>
      </c>
    </row>
    <row r="2169" spans="1:15" s="32" customFormat="1" ht="15.75" customHeight="1" x14ac:dyDescent="0.2">
      <c r="A2169" s="32">
        <v>2167</v>
      </c>
      <c r="B2169" s="38" t="s">
        <v>8479</v>
      </c>
      <c r="C2169" s="38" t="s">
        <v>8480</v>
      </c>
      <c r="D2169" s="38" t="s">
        <v>100</v>
      </c>
      <c r="E2169" s="32">
        <v>31</v>
      </c>
      <c r="F2169" s="51">
        <v>35622</v>
      </c>
      <c r="G2169" s="38" t="s">
        <v>288</v>
      </c>
      <c r="H2169" s="38" t="s">
        <v>130</v>
      </c>
      <c r="I2169" s="38" t="s">
        <v>79</v>
      </c>
      <c r="J2169" s="38" t="s">
        <v>80</v>
      </c>
      <c r="L2169" s="38" t="s">
        <v>93</v>
      </c>
      <c r="M2169" s="32">
        <v>1</v>
      </c>
      <c r="N2169" s="32">
        <f t="shared" ca="1" si="66"/>
        <v>26</v>
      </c>
      <c r="O2169" s="32" t="str">
        <f t="shared" ca="1" si="67"/>
        <v>20-29</v>
      </c>
    </row>
    <row r="2170" spans="1:15" s="32" customFormat="1" ht="15.75" customHeight="1" x14ac:dyDescent="0.2">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c r="N2170" s="32">
        <f t="shared" ca="1" si="66"/>
        <v>48</v>
      </c>
      <c r="O2170" s="32" t="str">
        <f t="shared" ca="1" si="67"/>
        <v>40-49</v>
      </c>
    </row>
    <row r="2171" spans="1:15" s="32" customFormat="1" ht="15.75" customHeight="1" x14ac:dyDescent="0.2">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c r="N2171" s="32">
        <f t="shared" ca="1" si="66"/>
        <v>44</v>
      </c>
      <c r="O2171" s="32" t="str">
        <f t="shared" ca="1" si="67"/>
        <v>40-49</v>
      </c>
    </row>
    <row r="2172" spans="1:15" s="32" customFormat="1" ht="15.75" customHeight="1" x14ac:dyDescent="0.2">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c r="N2172" s="32">
        <f t="shared" ca="1" si="66"/>
        <v>60</v>
      </c>
      <c r="O2172" s="32" t="str">
        <f t="shared" ca="1" si="67"/>
        <v>60-69</v>
      </c>
    </row>
    <row r="2173" spans="1:15" s="32" customFormat="1" ht="15.75" customHeight="1" x14ac:dyDescent="0.2">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c r="N2173" s="32">
        <f t="shared" ca="1" si="66"/>
        <v>53</v>
      </c>
      <c r="O2173" s="32" t="str">
        <f t="shared" ca="1" si="67"/>
        <v>50-59</v>
      </c>
    </row>
    <row r="2174" spans="1:15" s="32" customFormat="1" ht="15.75" customHeight="1" x14ac:dyDescent="0.2">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c r="N2174" s="32">
        <f t="shared" ca="1" si="66"/>
        <v>44</v>
      </c>
      <c r="O2174" s="32" t="str">
        <f t="shared" ca="1" si="67"/>
        <v>40-49</v>
      </c>
    </row>
    <row r="2175" spans="1:15" s="32" customFormat="1" ht="15.75" customHeight="1" x14ac:dyDescent="0.2">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c r="N2175" s="32">
        <f t="shared" ca="1" si="66"/>
        <v>47</v>
      </c>
      <c r="O2175" s="32" t="str">
        <f t="shared" ca="1" si="67"/>
        <v>40-49</v>
      </c>
    </row>
    <row r="2176" spans="1:15" s="32" customFormat="1" ht="15.75" customHeight="1" x14ac:dyDescent="0.2">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c r="N2176" s="32">
        <f t="shared" ca="1" si="66"/>
        <v>61</v>
      </c>
      <c r="O2176" s="32" t="str">
        <f t="shared" ca="1" si="67"/>
        <v>60-69</v>
      </c>
    </row>
    <row r="2177" spans="1:15" s="32" customFormat="1" ht="15.75" customHeight="1" x14ac:dyDescent="0.2">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c r="N2177" s="32">
        <f t="shared" ca="1" si="66"/>
        <v>38</v>
      </c>
      <c r="O2177" s="32" t="str">
        <f t="shared" ca="1" si="67"/>
        <v>30-39</v>
      </c>
    </row>
    <row r="2178" spans="1:15" s="32" customFormat="1" ht="15.75" customHeight="1" x14ac:dyDescent="0.2">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c r="N2178" s="32">
        <f t="shared" ca="1" si="66"/>
        <v>60</v>
      </c>
      <c r="O2178" s="32" t="str">
        <f t="shared" ca="1" si="67"/>
        <v>60-69</v>
      </c>
    </row>
    <row r="2179" spans="1:15" s="32" customFormat="1" ht="15.75" customHeight="1" x14ac:dyDescent="0.2">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c r="N2179" s="32">
        <f t="shared" ca="1" si="66"/>
        <v>46</v>
      </c>
      <c r="O2179" s="32" t="str">
        <f t="shared" ca="1" si="67"/>
        <v>40-49</v>
      </c>
    </row>
    <row r="2180" spans="1:15" s="32" customFormat="1" ht="15.75" customHeight="1" x14ac:dyDescent="0.2">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c r="N2180" s="32">
        <f t="shared" ref="N2180:N2243" ca="1" si="68">DATEDIF(F2180, TODAY(), "Y")</f>
        <v>69</v>
      </c>
      <c r="O2180" s="32" t="str">
        <f t="shared" ref="O2180:O2243" ca="1" si="69">IF(AND(N2180&gt;=20,N2180&lt;=29),"20-29",
IF(AND(N2180&gt;=30,N2180&lt;=39),"30-39",
IF(AND(N2180&gt;=40,N2180&lt;=49),"40-49",
IF(AND(N2180&gt;=50,N2180&lt;=59),"50-59",
IF(AND(N2180&gt;=60,N2180&lt;=69),"60-69",
IF(AND(N2180&gt;=70,N2180&lt;=79),"70-79",
IF(AND(N2180&gt;=80,N2180&lt;=89),"80-89",
IF(AND(N2180&gt;=90,N2180&lt;=99),"90-99",
IF(AND(N2180&gt;=100,N2180&lt;=109),"100-109",IF(AND(N2180&gt;=110,N2180&lt;=119),"110-119",IF(AND(N2180&gt;=120,N2180&lt;=129),"120-129")))))))))))</f>
        <v>60-69</v>
      </c>
    </row>
    <row r="2181" spans="1:15" s="32" customFormat="1" ht="15.75" customHeight="1" x14ac:dyDescent="0.2">
      <c r="A2181" s="32">
        <v>2179</v>
      </c>
      <c r="B2181" s="38" t="s">
        <v>8500</v>
      </c>
      <c r="C2181" s="38" t="s">
        <v>8501</v>
      </c>
      <c r="D2181" s="38" t="s">
        <v>74</v>
      </c>
      <c r="E2181" s="32">
        <v>15</v>
      </c>
      <c r="F2181" s="51">
        <v>22148</v>
      </c>
      <c r="G2181" s="38" t="s">
        <v>601</v>
      </c>
      <c r="H2181" s="38" t="s">
        <v>78</v>
      </c>
      <c r="I2181" s="38" t="s">
        <v>79</v>
      </c>
      <c r="J2181" s="38" t="s">
        <v>80</v>
      </c>
      <c r="L2181" s="38" t="s">
        <v>93</v>
      </c>
      <c r="M2181" s="32">
        <v>17</v>
      </c>
      <c r="N2181" s="32">
        <f t="shared" ca="1" si="68"/>
        <v>63</v>
      </c>
      <c r="O2181" s="32" t="str">
        <f t="shared" ca="1" si="69"/>
        <v>60-69</v>
      </c>
    </row>
    <row r="2182" spans="1:15" s="32" customFormat="1" ht="15.75" customHeight="1" x14ac:dyDescent="0.2">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c r="N2182" s="32">
        <f t="shared" ca="1" si="68"/>
        <v>63</v>
      </c>
      <c r="O2182" s="32" t="str">
        <f t="shared" ca="1" si="69"/>
        <v>60-69</v>
      </c>
    </row>
    <row r="2183" spans="1:15" s="32" customFormat="1" ht="15.75" customHeight="1" x14ac:dyDescent="0.2">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c r="N2183" s="32">
        <f t="shared" ca="1" si="68"/>
        <v>49</v>
      </c>
      <c r="O2183" s="32" t="str">
        <f t="shared" ca="1" si="69"/>
        <v>40-49</v>
      </c>
    </row>
    <row r="2184" spans="1:15" s="32" customFormat="1" ht="15.75" customHeight="1" x14ac:dyDescent="0.2">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c r="N2184" s="32">
        <f t="shared" ca="1" si="68"/>
        <v>56</v>
      </c>
      <c r="O2184" s="32" t="str">
        <f t="shared" ca="1" si="69"/>
        <v>50-59</v>
      </c>
    </row>
    <row r="2185" spans="1:15" s="32" customFormat="1" ht="15.75" customHeight="1" x14ac:dyDescent="0.2">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c r="N2185" s="32">
        <f t="shared" ca="1" si="68"/>
        <v>51</v>
      </c>
      <c r="O2185" s="32" t="str">
        <f t="shared" ca="1" si="69"/>
        <v>50-59</v>
      </c>
    </row>
    <row r="2186" spans="1:15" s="32" customFormat="1" ht="15.75" customHeight="1" x14ac:dyDescent="0.2">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c r="N2186" s="32">
        <f t="shared" ca="1" si="68"/>
        <v>51</v>
      </c>
      <c r="O2186" s="32" t="str">
        <f t="shared" ca="1" si="69"/>
        <v>50-59</v>
      </c>
    </row>
    <row r="2187" spans="1:15" s="32" customFormat="1" ht="15.75" customHeight="1" x14ac:dyDescent="0.2">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c r="N2187" s="32">
        <f t="shared" ca="1" si="68"/>
        <v>60</v>
      </c>
      <c r="O2187" s="32" t="str">
        <f t="shared" ca="1" si="69"/>
        <v>60-69</v>
      </c>
    </row>
    <row r="2188" spans="1:15" s="32" customFormat="1" ht="15.75" customHeight="1" x14ac:dyDescent="0.2">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c r="N2188" s="32">
        <f t="shared" ca="1" si="68"/>
        <v>60</v>
      </c>
      <c r="O2188" s="32" t="str">
        <f t="shared" ca="1" si="69"/>
        <v>60-69</v>
      </c>
    </row>
    <row r="2189" spans="1:15" s="32" customFormat="1" ht="15.75" customHeight="1" x14ac:dyDescent="0.2">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c r="N2189" s="32">
        <f t="shared" ca="1" si="68"/>
        <v>25</v>
      </c>
      <c r="O2189" s="32" t="str">
        <f t="shared" ca="1" si="69"/>
        <v>20-29</v>
      </c>
    </row>
    <row r="2190" spans="1:15" s="32" customFormat="1" ht="15.75" customHeight="1" x14ac:dyDescent="0.2">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c r="N2190" s="32">
        <f t="shared" ca="1" si="68"/>
        <v>51</v>
      </c>
      <c r="O2190" s="32" t="str">
        <f t="shared" ca="1" si="69"/>
        <v>50-59</v>
      </c>
    </row>
    <row r="2191" spans="1:15" s="32" customFormat="1" ht="15.75" customHeight="1" x14ac:dyDescent="0.2">
      <c r="A2191" s="32">
        <v>2189</v>
      </c>
      <c r="B2191" s="38" t="s">
        <v>8512</v>
      </c>
      <c r="D2191" s="38" t="s">
        <v>74</v>
      </c>
      <c r="E2191" s="32">
        <v>43</v>
      </c>
      <c r="F2191" s="51">
        <v>35851</v>
      </c>
      <c r="G2191" s="38" t="s">
        <v>1455</v>
      </c>
      <c r="H2191" s="38" t="s">
        <v>103</v>
      </c>
      <c r="I2191" s="38" t="s">
        <v>131</v>
      </c>
      <c r="J2191" s="38" t="s">
        <v>80</v>
      </c>
      <c r="K2191" s="38" t="s">
        <v>4962</v>
      </c>
      <c r="L2191" s="38" t="s">
        <v>93</v>
      </c>
      <c r="M2191" s="32">
        <v>4</v>
      </c>
      <c r="N2191" s="32">
        <f t="shared" ca="1" si="68"/>
        <v>25</v>
      </c>
      <c r="O2191" s="32" t="str">
        <f t="shared" ca="1" si="69"/>
        <v>20-29</v>
      </c>
    </row>
    <row r="2192" spans="1:15" s="32" customFormat="1" ht="15.75" customHeight="1" x14ac:dyDescent="0.2">
      <c r="A2192" s="32">
        <v>2190</v>
      </c>
      <c r="B2192" s="38" t="s">
        <v>8513</v>
      </c>
      <c r="C2192" s="38" t="s">
        <v>8514</v>
      </c>
      <c r="D2192" s="38" t="s">
        <v>100</v>
      </c>
      <c r="E2192" s="32">
        <v>77</v>
      </c>
      <c r="F2192" s="51">
        <v>28962</v>
      </c>
      <c r="H2192" s="38" t="s">
        <v>161</v>
      </c>
      <c r="I2192" s="38" t="s">
        <v>104</v>
      </c>
      <c r="J2192" s="38" t="s">
        <v>80</v>
      </c>
      <c r="K2192" s="38" t="s">
        <v>4798</v>
      </c>
      <c r="L2192" s="38" t="s">
        <v>93</v>
      </c>
      <c r="M2192" s="32">
        <v>13</v>
      </c>
      <c r="N2192" s="32">
        <f t="shared" ca="1" si="68"/>
        <v>44</v>
      </c>
      <c r="O2192" s="32" t="str">
        <f t="shared" ca="1" si="69"/>
        <v>40-49</v>
      </c>
    </row>
    <row r="2193" spans="1:15" s="32" customFormat="1" ht="15.75" customHeight="1" x14ac:dyDescent="0.2">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c r="N2193" s="32">
        <f t="shared" ca="1" si="68"/>
        <v>47</v>
      </c>
      <c r="O2193" s="32" t="str">
        <f t="shared" ca="1" si="69"/>
        <v>40-49</v>
      </c>
    </row>
    <row r="2194" spans="1:15" s="32" customFormat="1" ht="15.75" customHeight="1" x14ac:dyDescent="0.2">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c r="N2194" s="32">
        <f t="shared" ca="1" si="68"/>
        <v>57</v>
      </c>
      <c r="O2194" s="32" t="str">
        <f t="shared" ca="1" si="69"/>
        <v>50-59</v>
      </c>
    </row>
    <row r="2195" spans="1:15" s="32" customFormat="1" ht="15.75" customHeight="1" x14ac:dyDescent="0.2">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c r="N2195" s="32">
        <f t="shared" ca="1" si="68"/>
        <v>67</v>
      </c>
      <c r="O2195" s="32" t="str">
        <f t="shared" ca="1" si="69"/>
        <v>60-69</v>
      </c>
    </row>
    <row r="2196" spans="1:15" s="32" customFormat="1" ht="15.75" customHeight="1" x14ac:dyDescent="0.2">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c r="N2196" s="32">
        <f t="shared" ca="1" si="68"/>
        <v>65</v>
      </c>
      <c r="O2196" s="32" t="str">
        <f t="shared" ca="1" si="69"/>
        <v>60-69</v>
      </c>
    </row>
    <row r="2197" spans="1:15" s="32" customFormat="1" ht="15.75" customHeight="1" x14ac:dyDescent="0.2">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c r="N2197" s="32">
        <f t="shared" ca="1" si="68"/>
        <v>36</v>
      </c>
      <c r="O2197" s="32" t="str">
        <f t="shared" ca="1" si="69"/>
        <v>30-39</v>
      </c>
    </row>
    <row r="2198" spans="1:15" s="32" customFormat="1" ht="15.75" customHeight="1" x14ac:dyDescent="0.2">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c r="N2198" s="32">
        <f t="shared" ca="1" si="68"/>
        <v>47</v>
      </c>
      <c r="O2198" s="32" t="str">
        <f t="shared" ca="1" si="69"/>
        <v>40-49</v>
      </c>
    </row>
    <row r="2199" spans="1:15" s="32" customFormat="1" ht="15.75" customHeight="1" x14ac:dyDescent="0.2">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c r="N2199" s="32">
        <f t="shared" ca="1" si="68"/>
        <v>30</v>
      </c>
      <c r="O2199" s="32" t="str">
        <f t="shared" ca="1" si="69"/>
        <v>30-39</v>
      </c>
    </row>
    <row r="2200" spans="1:15" s="32" customFormat="1" ht="15.75" customHeight="1" x14ac:dyDescent="0.2">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c r="N2200" s="32">
        <f t="shared" ca="1" si="68"/>
        <v>25</v>
      </c>
      <c r="O2200" s="32" t="str">
        <f t="shared" ca="1" si="69"/>
        <v>20-29</v>
      </c>
    </row>
    <row r="2201" spans="1:15" s="32" customFormat="1" ht="15.75" customHeight="1" x14ac:dyDescent="0.2">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c r="N2201" s="32">
        <f t="shared" ca="1" si="68"/>
        <v>40</v>
      </c>
      <c r="O2201" s="32" t="str">
        <f t="shared" ca="1" si="69"/>
        <v>40-49</v>
      </c>
    </row>
    <row r="2202" spans="1:15" s="32" customFormat="1" ht="15.75" customHeight="1" x14ac:dyDescent="0.2">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c r="N2202" s="32">
        <f t="shared" ca="1" si="68"/>
        <v>37</v>
      </c>
      <c r="O2202" s="32" t="str">
        <f t="shared" ca="1" si="69"/>
        <v>30-39</v>
      </c>
    </row>
    <row r="2203" spans="1:15" s="32" customFormat="1" ht="15.75" customHeight="1" x14ac:dyDescent="0.2">
      <c r="A2203" s="32">
        <v>2201</v>
      </c>
      <c r="B2203" s="38" t="s">
        <v>5101</v>
      </c>
      <c r="C2203" s="38" t="s">
        <v>8531</v>
      </c>
      <c r="D2203" s="38" t="s">
        <v>100</v>
      </c>
      <c r="E2203" s="32">
        <v>56</v>
      </c>
      <c r="F2203" s="51">
        <v>36141</v>
      </c>
      <c r="G2203" s="38" t="s">
        <v>363</v>
      </c>
      <c r="H2203" s="38" t="s">
        <v>103</v>
      </c>
      <c r="I2203" s="38" t="s">
        <v>104</v>
      </c>
      <c r="J2203" s="38" t="s">
        <v>80</v>
      </c>
      <c r="L2203" s="38" t="s">
        <v>81</v>
      </c>
      <c r="M2203" s="32">
        <v>1</v>
      </c>
      <c r="N2203" s="32">
        <f t="shared" ca="1" si="68"/>
        <v>24</v>
      </c>
      <c r="O2203" s="32" t="str">
        <f t="shared" ca="1" si="69"/>
        <v>20-29</v>
      </c>
    </row>
    <row r="2204" spans="1:15" s="32" customFormat="1" ht="15.75" customHeight="1" x14ac:dyDescent="0.2">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c r="N2204" s="32">
        <f t="shared" ca="1" si="68"/>
        <v>46</v>
      </c>
      <c r="O2204" s="32" t="str">
        <f t="shared" ca="1" si="69"/>
        <v>40-49</v>
      </c>
    </row>
    <row r="2205" spans="1:15" s="32" customFormat="1" ht="15.75" customHeight="1" x14ac:dyDescent="0.2">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c r="N2205" s="32">
        <f t="shared" ca="1" si="68"/>
        <v>24</v>
      </c>
      <c r="O2205" s="32" t="str">
        <f t="shared" ca="1" si="69"/>
        <v>20-29</v>
      </c>
    </row>
    <row r="2206" spans="1:15" s="32" customFormat="1" ht="15.75" customHeight="1" x14ac:dyDescent="0.2">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c r="N2206" s="32">
        <f t="shared" ca="1" si="68"/>
        <v>56</v>
      </c>
      <c r="O2206" s="32" t="str">
        <f t="shared" ca="1" si="69"/>
        <v>50-59</v>
      </c>
    </row>
    <row r="2207" spans="1:15" s="32" customFormat="1" ht="15.75" customHeight="1" x14ac:dyDescent="0.2">
      <c r="A2207" s="32">
        <v>2205</v>
      </c>
      <c r="B2207" s="38" t="s">
        <v>8534</v>
      </c>
      <c r="C2207" s="38" t="s">
        <v>8535</v>
      </c>
      <c r="D2207" s="38" t="s">
        <v>473</v>
      </c>
      <c r="E2207" s="32">
        <v>76</v>
      </c>
      <c r="G2207" s="38" t="s">
        <v>2779</v>
      </c>
      <c r="H2207" s="38" t="s">
        <v>161</v>
      </c>
      <c r="I2207" s="38" t="s">
        <v>79</v>
      </c>
      <c r="J2207" s="38" t="s">
        <v>80</v>
      </c>
      <c r="L2207" s="38" t="s">
        <v>93</v>
      </c>
      <c r="N2207" s="32">
        <f t="shared" ca="1" si="68"/>
        <v>123</v>
      </c>
      <c r="O2207" s="32" t="str">
        <f t="shared" ca="1" si="69"/>
        <v>120-129</v>
      </c>
    </row>
    <row r="2208" spans="1:15" s="32" customFormat="1" ht="15.75" customHeight="1" x14ac:dyDescent="0.2">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c r="N2208" s="32">
        <f t="shared" ca="1" si="68"/>
        <v>66</v>
      </c>
      <c r="O2208" s="32" t="str">
        <f t="shared" ca="1" si="69"/>
        <v>60-69</v>
      </c>
    </row>
    <row r="2209" spans="1:15" s="32" customFormat="1" ht="15.75" customHeight="1" x14ac:dyDescent="0.2">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c r="N2209" s="32">
        <f t="shared" ca="1" si="68"/>
        <v>44</v>
      </c>
      <c r="O2209" s="32" t="str">
        <f t="shared" ca="1" si="69"/>
        <v>40-49</v>
      </c>
    </row>
    <row r="2210" spans="1:15" s="32" customFormat="1" ht="15.75" customHeight="1" x14ac:dyDescent="0.2">
      <c r="A2210" s="32">
        <v>2208</v>
      </c>
      <c r="B2210" s="38" t="s">
        <v>439</v>
      </c>
      <c r="C2210" s="38" t="s">
        <v>8539</v>
      </c>
      <c r="D2210" s="38" t="s">
        <v>100</v>
      </c>
      <c r="E2210" s="32">
        <v>59</v>
      </c>
      <c r="F2210" s="51">
        <v>19851</v>
      </c>
      <c r="H2210" s="38" t="s">
        <v>250</v>
      </c>
      <c r="I2210" s="38" t="s">
        <v>79</v>
      </c>
      <c r="J2210" s="38" t="s">
        <v>80</v>
      </c>
      <c r="L2210" s="38" t="s">
        <v>93</v>
      </c>
      <c r="M2210" s="32">
        <v>9</v>
      </c>
      <c r="N2210" s="32">
        <f t="shared" ca="1" si="68"/>
        <v>69</v>
      </c>
      <c r="O2210" s="32" t="str">
        <f t="shared" ca="1" si="69"/>
        <v>60-69</v>
      </c>
    </row>
    <row r="2211" spans="1:15" s="32" customFormat="1" ht="15.75" customHeight="1" x14ac:dyDescent="0.2">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c r="N2211" s="32">
        <f t="shared" ca="1" si="68"/>
        <v>30</v>
      </c>
      <c r="O2211" s="32" t="str">
        <f t="shared" ca="1" si="69"/>
        <v>30-39</v>
      </c>
    </row>
    <row r="2212" spans="1:15" s="32" customFormat="1" ht="15.75" customHeight="1" x14ac:dyDescent="0.2">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c r="N2212" s="32">
        <f t="shared" ca="1" si="68"/>
        <v>37</v>
      </c>
      <c r="O2212" s="32" t="str">
        <f t="shared" ca="1" si="69"/>
        <v>30-39</v>
      </c>
    </row>
    <row r="2213" spans="1:15" s="32" customFormat="1" ht="15.75" customHeight="1" x14ac:dyDescent="0.2">
      <c r="A2213" s="32">
        <v>2211</v>
      </c>
      <c r="B2213" s="38" t="s">
        <v>8543</v>
      </c>
      <c r="C2213" s="38" t="s">
        <v>8544</v>
      </c>
      <c r="D2213" s="38" t="s">
        <v>100</v>
      </c>
      <c r="E2213" s="32">
        <v>3</v>
      </c>
      <c r="F2213" s="51">
        <v>27633</v>
      </c>
      <c r="H2213" s="38" t="s">
        <v>78</v>
      </c>
      <c r="I2213" s="38" t="s">
        <v>79</v>
      </c>
      <c r="J2213" s="38" t="s">
        <v>80</v>
      </c>
      <c r="K2213" s="38" t="s">
        <v>5417</v>
      </c>
      <c r="L2213" s="38" t="s">
        <v>81</v>
      </c>
      <c r="M2213" s="32">
        <v>18</v>
      </c>
      <c r="N2213" s="32">
        <f t="shared" ca="1" si="68"/>
        <v>48</v>
      </c>
      <c r="O2213" s="32" t="str">
        <f t="shared" ca="1" si="69"/>
        <v>40-49</v>
      </c>
    </row>
    <row r="2214" spans="1:15" s="32" customFormat="1" ht="15.75" customHeight="1" x14ac:dyDescent="0.2">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c r="N2214" s="32">
        <f t="shared" ca="1" si="68"/>
        <v>49</v>
      </c>
      <c r="O2214" s="32" t="str">
        <f t="shared" ca="1" si="69"/>
        <v>40-49</v>
      </c>
    </row>
    <row r="2215" spans="1:15" s="32" customFormat="1" ht="15.75" customHeight="1" x14ac:dyDescent="0.2">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c r="N2215" s="32">
        <f t="shared" ca="1" si="68"/>
        <v>27</v>
      </c>
      <c r="O2215" s="32" t="str">
        <f t="shared" ca="1" si="69"/>
        <v>20-29</v>
      </c>
    </row>
    <row r="2216" spans="1:15" s="32" customFormat="1" ht="15.75" customHeight="1" x14ac:dyDescent="0.2">
      <c r="A2216" s="32">
        <v>2214</v>
      </c>
      <c r="B2216" s="38" t="s">
        <v>8547</v>
      </c>
      <c r="C2216" s="38" t="s">
        <v>8548</v>
      </c>
      <c r="D2216" s="38" t="s">
        <v>74</v>
      </c>
      <c r="E2216" s="32">
        <v>52</v>
      </c>
      <c r="F2216" s="51">
        <v>20905</v>
      </c>
      <c r="H2216" s="38" t="s">
        <v>78</v>
      </c>
      <c r="I2216" s="38" t="s">
        <v>131</v>
      </c>
      <c r="J2216" s="38" t="s">
        <v>80</v>
      </c>
      <c r="K2216" s="38" t="s">
        <v>5197</v>
      </c>
      <c r="L2216" s="38" t="s">
        <v>81</v>
      </c>
      <c r="M2216" s="32">
        <v>8</v>
      </c>
      <c r="N2216" s="32">
        <f t="shared" ca="1" si="68"/>
        <v>66</v>
      </c>
      <c r="O2216" s="32" t="str">
        <f t="shared" ca="1" si="69"/>
        <v>60-69</v>
      </c>
    </row>
    <row r="2217" spans="1:15" s="32" customFormat="1" ht="15.75" customHeight="1" x14ac:dyDescent="0.2">
      <c r="A2217" s="32">
        <v>2215</v>
      </c>
      <c r="B2217" s="38" t="s">
        <v>8549</v>
      </c>
      <c r="C2217" s="38" t="s">
        <v>8550</v>
      </c>
      <c r="D2217" s="38" t="s">
        <v>100</v>
      </c>
      <c r="E2217" s="32">
        <v>50</v>
      </c>
      <c r="F2217" s="51">
        <v>25984</v>
      </c>
      <c r="G2217" s="38" t="s">
        <v>91</v>
      </c>
      <c r="H2217" s="38" t="s">
        <v>103</v>
      </c>
      <c r="I2217" s="38" t="s">
        <v>79</v>
      </c>
      <c r="J2217" s="38" t="s">
        <v>80</v>
      </c>
      <c r="L2217" s="38" t="s">
        <v>81</v>
      </c>
      <c r="M2217" s="32">
        <v>18</v>
      </c>
      <c r="N2217" s="32">
        <f t="shared" ca="1" si="68"/>
        <v>52</v>
      </c>
      <c r="O2217" s="32" t="str">
        <f t="shared" ca="1" si="69"/>
        <v>50-59</v>
      </c>
    </row>
    <row r="2218" spans="1:15" s="32" customFormat="1" ht="15.75" customHeight="1" x14ac:dyDescent="0.2">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c r="N2218" s="32">
        <f t="shared" ca="1" si="68"/>
        <v>61</v>
      </c>
      <c r="O2218" s="32" t="str">
        <f t="shared" ca="1" si="69"/>
        <v>60-69</v>
      </c>
    </row>
    <row r="2219" spans="1:15" s="32" customFormat="1" ht="15.75" customHeight="1" x14ac:dyDescent="0.2">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c r="N2219" s="32">
        <f t="shared" ca="1" si="68"/>
        <v>42</v>
      </c>
      <c r="O2219" s="32" t="str">
        <f t="shared" ca="1" si="69"/>
        <v>40-49</v>
      </c>
    </row>
    <row r="2220" spans="1:15" s="32" customFormat="1" ht="15.75" customHeight="1" x14ac:dyDescent="0.2">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c r="N2220" s="32">
        <f t="shared" ca="1" si="68"/>
        <v>31</v>
      </c>
      <c r="O2220" s="32" t="str">
        <f t="shared" ca="1" si="69"/>
        <v>30-39</v>
      </c>
    </row>
    <row r="2221" spans="1:15" s="32" customFormat="1" ht="15.75" customHeight="1" x14ac:dyDescent="0.2">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c r="N2221" s="32">
        <f t="shared" ca="1" si="68"/>
        <v>41</v>
      </c>
      <c r="O2221" s="32" t="str">
        <f t="shared" ca="1" si="69"/>
        <v>40-49</v>
      </c>
    </row>
    <row r="2222" spans="1:15" s="32" customFormat="1" ht="15.75" customHeight="1" x14ac:dyDescent="0.2">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c r="N2222" s="32">
        <f t="shared" ca="1" si="68"/>
        <v>64</v>
      </c>
      <c r="O2222" s="32" t="str">
        <f t="shared" ca="1" si="69"/>
        <v>60-69</v>
      </c>
    </row>
    <row r="2223" spans="1:15" s="32" customFormat="1" ht="15.75" customHeight="1" x14ac:dyDescent="0.2">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c r="N2223" s="32">
        <f t="shared" ca="1" si="68"/>
        <v>27</v>
      </c>
      <c r="O2223" s="32" t="str">
        <f t="shared" ca="1" si="69"/>
        <v>20-29</v>
      </c>
    </row>
    <row r="2224" spans="1:15" s="32" customFormat="1" ht="15.75" customHeight="1" x14ac:dyDescent="0.2">
      <c r="A2224" s="32">
        <v>2222</v>
      </c>
      <c r="B2224" s="38" t="s">
        <v>8558</v>
      </c>
      <c r="C2224" s="38" t="s">
        <v>8559</v>
      </c>
      <c r="D2224" s="38" t="s">
        <v>100</v>
      </c>
      <c r="E2224" s="32">
        <v>20</v>
      </c>
      <c r="F2224" s="51">
        <v>27267</v>
      </c>
      <c r="G2224" s="38" t="s">
        <v>1429</v>
      </c>
      <c r="H2224" s="38" t="s">
        <v>103</v>
      </c>
      <c r="I2224" s="38" t="s">
        <v>79</v>
      </c>
      <c r="J2224" s="38" t="s">
        <v>80</v>
      </c>
      <c r="L2224" s="38" t="s">
        <v>93</v>
      </c>
      <c r="M2224" s="32">
        <v>14</v>
      </c>
      <c r="N2224" s="32">
        <f t="shared" ca="1" si="68"/>
        <v>49</v>
      </c>
      <c r="O2224" s="32" t="str">
        <f t="shared" ca="1" si="69"/>
        <v>40-49</v>
      </c>
    </row>
    <row r="2225" spans="1:15" s="32" customFormat="1" ht="15.75" customHeight="1" x14ac:dyDescent="0.2">
      <c r="A2225" s="32">
        <v>2223</v>
      </c>
      <c r="B2225" s="38" t="s">
        <v>7097</v>
      </c>
      <c r="C2225" s="38" t="s">
        <v>8560</v>
      </c>
      <c r="D2225" s="38" t="s">
        <v>100</v>
      </c>
      <c r="E2225" s="32">
        <v>38</v>
      </c>
      <c r="F2225" s="51">
        <v>29615</v>
      </c>
      <c r="G2225" s="38" t="s">
        <v>1429</v>
      </c>
      <c r="H2225" s="38" t="s">
        <v>191</v>
      </c>
      <c r="I2225" s="38" t="s">
        <v>79</v>
      </c>
      <c r="J2225" s="38" t="s">
        <v>80</v>
      </c>
      <c r="L2225" s="38" t="s">
        <v>93</v>
      </c>
      <c r="M2225" s="32">
        <v>12</v>
      </c>
      <c r="N2225" s="32">
        <f t="shared" ca="1" si="68"/>
        <v>42</v>
      </c>
      <c r="O2225" s="32" t="str">
        <f t="shared" ca="1" si="69"/>
        <v>40-49</v>
      </c>
    </row>
    <row r="2226" spans="1:15" s="32" customFormat="1" ht="15.75" customHeight="1" x14ac:dyDescent="0.2">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c r="N2226" s="32">
        <f t="shared" ca="1" si="68"/>
        <v>25</v>
      </c>
      <c r="O2226" s="32" t="str">
        <f t="shared" ca="1" si="69"/>
        <v>20-29</v>
      </c>
    </row>
    <row r="2227" spans="1:15" s="32" customFormat="1" ht="15.75" customHeight="1" x14ac:dyDescent="0.2">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c r="N2227" s="32">
        <f t="shared" ca="1" si="68"/>
        <v>35</v>
      </c>
      <c r="O2227" s="32" t="str">
        <f t="shared" ca="1" si="69"/>
        <v>30-39</v>
      </c>
    </row>
    <row r="2228" spans="1:15" s="32" customFormat="1" ht="15.75" customHeight="1" x14ac:dyDescent="0.2">
      <c r="A2228" s="32">
        <v>2226</v>
      </c>
      <c r="B2228" s="38" t="s">
        <v>8565</v>
      </c>
      <c r="C2228" s="38" t="s">
        <v>8566</v>
      </c>
      <c r="D2228" s="38" t="s">
        <v>100</v>
      </c>
      <c r="E2228" s="32">
        <v>10</v>
      </c>
      <c r="F2228" s="51">
        <v>20292</v>
      </c>
      <c r="G2228" s="38" t="s">
        <v>4826</v>
      </c>
      <c r="H2228" s="38" t="s">
        <v>130</v>
      </c>
      <c r="I2228" s="38" t="s">
        <v>79</v>
      </c>
      <c r="J2228" s="38" t="s">
        <v>80</v>
      </c>
      <c r="L2228" s="38" t="s">
        <v>93</v>
      </c>
      <c r="M2228" s="32">
        <v>11</v>
      </c>
      <c r="N2228" s="32">
        <f t="shared" ca="1" si="68"/>
        <v>68</v>
      </c>
      <c r="O2228" s="32" t="str">
        <f t="shared" ca="1" si="69"/>
        <v>60-69</v>
      </c>
    </row>
    <row r="2229" spans="1:15" s="32" customFormat="1" ht="15.75" customHeight="1" x14ac:dyDescent="0.2">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c r="N2229" s="32">
        <f t="shared" ca="1" si="68"/>
        <v>47</v>
      </c>
      <c r="O2229" s="32" t="str">
        <f t="shared" ca="1" si="69"/>
        <v>40-49</v>
      </c>
    </row>
    <row r="2230" spans="1:15" s="32" customFormat="1" ht="15.75" customHeight="1" x14ac:dyDescent="0.2">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c r="N2230" s="32">
        <f t="shared" ca="1" si="68"/>
        <v>67</v>
      </c>
      <c r="O2230" s="32" t="str">
        <f t="shared" ca="1" si="69"/>
        <v>60-69</v>
      </c>
    </row>
    <row r="2231" spans="1:15" s="32" customFormat="1" ht="15.75" customHeight="1" x14ac:dyDescent="0.2">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c r="N2231" s="32">
        <f t="shared" ca="1" si="68"/>
        <v>64</v>
      </c>
      <c r="O2231" s="32" t="str">
        <f t="shared" ca="1" si="69"/>
        <v>60-69</v>
      </c>
    </row>
    <row r="2232" spans="1:15" s="32" customFormat="1" ht="15.75" customHeight="1" x14ac:dyDescent="0.2">
      <c r="A2232" s="32">
        <v>2230</v>
      </c>
      <c r="B2232" s="38" t="s">
        <v>8571</v>
      </c>
      <c r="C2232" s="38" t="s">
        <v>8572</v>
      </c>
      <c r="D2232" s="38" t="s">
        <v>100</v>
      </c>
      <c r="E2232" s="32">
        <v>53</v>
      </c>
      <c r="F2232" s="51">
        <v>28481</v>
      </c>
      <c r="H2232" s="38" t="s">
        <v>250</v>
      </c>
      <c r="I2232" s="38" t="s">
        <v>79</v>
      </c>
      <c r="J2232" s="38" t="s">
        <v>80</v>
      </c>
      <c r="K2232" s="38" t="s">
        <v>4938</v>
      </c>
      <c r="L2232" s="38" t="s">
        <v>93</v>
      </c>
      <c r="M2232" s="32">
        <v>19</v>
      </c>
      <c r="N2232" s="32">
        <f t="shared" ca="1" si="68"/>
        <v>45</v>
      </c>
      <c r="O2232" s="32" t="str">
        <f t="shared" ca="1" si="69"/>
        <v>40-49</v>
      </c>
    </row>
    <row r="2233" spans="1:15" s="32" customFormat="1" ht="15.75" customHeight="1" x14ac:dyDescent="0.2">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c r="N2233" s="32">
        <f t="shared" ca="1" si="68"/>
        <v>64</v>
      </c>
      <c r="O2233" s="32" t="str">
        <f t="shared" ca="1" si="69"/>
        <v>60-69</v>
      </c>
    </row>
    <row r="2234" spans="1:15" s="32" customFormat="1" ht="15.75" customHeight="1" x14ac:dyDescent="0.2">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c r="N2234" s="32">
        <f t="shared" ca="1" si="68"/>
        <v>33</v>
      </c>
      <c r="O2234" s="32" t="str">
        <f t="shared" ca="1" si="69"/>
        <v>30-39</v>
      </c>
    </row>
    <row r="2235" spans="1:15" s="32" customFormat="1" ht="15.75" customHeight="1" x14ac:dyDescent="0.2">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c r="N2235" s="32">
        <f t="shared" ca="1" si="68"/>
        <v>50</v>
      </c>
      <c r="O2235" s="32" t="str">
        <f t="shared" ca="1" si="69"/>
        <v>50-59</v>
      </c>
    </row>
    <row r="2236" spans="1:15" s="32" customFormat="1" ht="15.75" customHeight="1" x14ac:dyDescent="0.2">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c r="N2236" s="32">
        <f t="shared" ca="1" si="68"/>
        <v>37</v>
      </c>
      <c r="O2236" s="32" t="str">
        <f t="shared" ca="1" si="69"/>
        <v>30-39</v>
      </c>
    </row>
    <row r="2237" spans="1:15" s="32" customFormat="1" ht="15.75" customHeight="1" x14ac:dyDescent="0.2">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c r="N2237" s="32">
        <f t="shared" ca="1" si="68"/>
        <v>44</v>
      </c>
      <c r="O2237" s="32" t="str">
        <f t="shared" ca="1" si="69"/>
        <v>40-49</v>
      </c>
    </row>
    <row r="2238" spans="1:15" s="32" customFormat="1" ht="15.75" customHeight="1" x14ac:dyDescent="0.2">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c r="N2238" s="32">
        <f t="shared" ca="1" si="68"/>
        <v>55</v>
      </c>
      <c r="O2238" s="32" t="str">
        <f t="shared" ca="1" si="69"/>
        <v>50-59</v>
      </c>
    </row>
    <row r="2239" spans="1:15" s="32" customFormat="1" ht="15.75" customHeight="1" x14ac:dyDescent="0.2">
      <c r="A2239" s="32">
        <v>2237</v>
      </c>
      <c r="B2239" s="38" t="s">
        <v>8582</v>
      </c>
      <c r="C2239" s="38" t="s">
        <v>8583</v>
      </c>
      <c r="D2239" s="38" t="s">
        <v>100</v>
      </c>
      <c r="E2239" s="32">
        <v>83</v>
      </c>
      <c r="F2239" s="51">
        <v>25380</v>
      </c>
      <c r="H2239" s="38" t="s">
        <v>250</v>
      </c>
      <c r="I2239" s="38" t="s">
        <v>79</v>
      </c>
      <c r="J2239" s="38" t="s">
        <v>80</v>
      </c>
      <c r="K2239" s="38" t="s">
        <v>4902</v>
      </c>
      <c r="L2239" s="38" t="s">
        <v>81</v>
      </c>
      <c r="M2239" s="32">
        <v>9</v>
      </c>
      <c r="N2239" s="32">
        <f t="shared" ca="1" si="68"/>
        <v>54</v>
      </c>
      <c r="O2239" s="32" t="str">
        <f t="shared" ca="1" si="69"/>
        <v>50-59</v>
      </c>
    </row>
    <row r="2240" spans="1:15" s="32" customFormat="1" ht="15.75" customHeight="1" x14ac:dyDescent="0.2">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c r="N2240" s="32">
        <f t="shared" ca="1" si="68"/>
        <v>45</v>
      </c>
      <c r="O2240" s="32" t="str">
        <f t="shared" ca="1" si="69"/>
        <v>40-49</v>
      </c>
    </row>
    <row r="2241" spans="1:15" s="32" customFormat="1" ht="15.75" customHeight="1" x14ac:dyDescent="0.2">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c r="N2241" s="32">
        <f t="shared" ca="1" si="68"/>
        <v>63</v>
      </c>
      <c r="O2241" s="32" t="str">
        <f t="shared" ca="1" si="69"/>
        <v>60-69</v>
      </c>
    </row>
    <row r="2242" spans="1:15" s="32" customFormat="1" ht="15.75" customHeight="1" x14ac:dyDescent="0.2">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c r="N2242" s="32">
        <f t="shared" ca="1" si="68"/>
        <v>54</v>
      </c>
      <c r="O2242" s="32" t="str">
        <f t="shared" ca="1" si="69"/>
        <v>50-59</v>
      </c>
    </row>
    <row r="2243" spans="1:15" s="32" customFormat="1" ht="15.75" customHeight="1" x14ac:dyDescent="0.2">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c r="N2243" s="32">
        <f t="shared" ca="1" si="68"/>
        <v>48</v>
      </c>
      <c r="O2243" s="32" t="str">
        <f t="shared" ca="1" si="69"/>
        <v>40-49</v>
      </c>
    </row>
    <row r="2244" spans="1:15" s="32" customFormat="1" ht="15.75" customHeight="1" x14ac:dyDescent="0.2">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c r="N2244" s="32">
        <f t="shared" ref="N2244:N2307" ca="1" si="70">DATEDIF(F2244, TODAY(), "Y")</f>
        <v>46</v>
      </c>
      <c r="O2244" s="32" t="str">
        <f t="shared" ref="O2244:O2307" ca="1" si="71">IF(AND(N2244&gt;=20,N2244&lt;=29),"20-29",
IF(AND(N2244&gt;=30,N2244&lt;=39),"30-39",
IF(AND(N2244&gt;=40,N2244&lt;=49),"40-49",
IF(AND(N2244&gt;=50,N2244&lt;=59),"50-59",
IF(AND(N2244&gt;=60,N2244&lt;=69),"60-69",
IF(AND(N2244&gt;=70,N2244&lt;=79),"70-79",
IF(AND(N2244&gt;=80,N2244&lt;=89),"80-89",
IF(AND(N2244&gt;=90,N2244&lt;=99),"90-99",
IF(AND(N2244&gt;=100,N2244&lt;=109),"100-109",IF(AND(N2244&gt;=110,N2244&lt;=119),"110-119",IF(AND(N2244&gt;=120,N2244&lt;=129),"120-129")))))))))))</f>
        <v>40-49</v>
      </c>
    </row>
    <row r="2245" spans="1:15" s="32" customFormat="1" ht="15.75" customHeight="1" x14ac:dyDescent="0.2">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c r="N2245" s="32">
        <f t="shared" ca="1" si="70"/>
        <v>47</v>
      </c>
      <c r="O2245" s="32" t="str">
        <f t="shared" ca="1" si="71"/>
        <v>40-49</v>
      </c>
    </row>
    <row r="2246" spans="1:15" s="32" customFormat="1" ht="15.75" customHeight="1" x14ac:dyDescent="0.2">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c r="N2246" s="32">
        <f t="shared" ca="1" si="70"/>
        <v>51</v>
      </c>
      <c r="O2246" s="32" t="str">
        <f t="shared" ca="1" si="71"/>
        <v>50-59</v>
      </c>
    </row>
    <row r="2247" spans="1:15" s="32" customFormat="1" ht="15.75" customHeight="1" x14ac:dyDescent="0.2">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c r="N2247" s="32">
        <f t="shared" ca="1" si="70"/>
        <v>43</v>
      </c>
      <c r="O2247" s="32" t="str">
        <f t="shared" ca="1" si="71"/>
        <v>40-49</v>
      </c>
    </row>
    <row r="2248" spans="1:15" s="32" customFormat="1" ht="15.75" customHeight="1" x14ac:dyDescent="0.2">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c r="N2248" s="32">
        <f t="shared" ca="1" si="70"/>
        <v>44</v>
      </c>
      <c r="O2248" s="32" t="str">
        <f t="shared" ca="1" si="71"/>
        <v>40-49</v>
      </c>
    </row>
    <row r="2249" spans="1:15" s="32" customFormat="1" ht="15.75" customHeight="1" x14ac:dyDescent="0.2">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c r="N2249" s="32">
        <f t="shared" ca="1" si="70"/>
        <v>28</v>
      </c>
      <c r="O2249" s="32" t="str">
        <f t="shared" ca="1" si="71"/>
        <v>20-29</v>
      </c>
    </row>
    <row r="2250" spans="1:15" s="32" customFormat="1" ht="15.75" customHeight="1" x14ac:dyDescent="0.2">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c r="N2250" s="32">
        <f t="shared" ca="1" si="70"/>
        <v>27</v>
      </c>
      <c r="O2250" s="32" t="str">
        <f t="shared" ca="1" si="71"/>
        <v>20-29</v>
      </c>
    </row>
    <row r="2251" spans="1:15" s="32" customFormat="1" ht="15.75" customHeight="1" x14ac:dyDescent="0.2">
      <c r="A2251" s="32">
        <v>2249</v>
      </c>
      <c r="B2251" s="38" t="s">
        <v>8604</v>
      </c>
      <c r="C2251" s="38" t="s">
        <v>7966</v>
      </c>
      <c r="D2251" s="38" t="s">
        <v>100</v>
      </c>
      <c r="E2251" s="32">
        <v>7</v>
      </c>
      <c r="F2251" s="51">
        <v>35380</v>
      </c>
      <c r="H2251" s="38" t="s">
        <v>103</v>
      </c>
      <c r="I2251" s="38" t="s">
        <v>79</v>
      </c>
      <c r="J2251" s="38" t="s">
        <v>80</v>
      </c>
      <c r="K2251" s="38" t="s">
        <v>5475</v>
      </c>
      <c r="L2251" s="38" t="s">
        <v>93</v>
      </c>
      <c r="M2251" s="32">
        <v>5</v>
      </c>
      <c r="N2251" s="32">
        <f t="shared" ca="1" si="70"/>
        <v>26</v>
      </c>
      <c r="O2251" s="32" t="str">
        <f t="shared" ca="1" si="71"/>
        <v>20-29</v>
      </c>
    </row>
    <row r="2252" spans="1:15" s="32" customFormat="1" ht="15.75" customHeight="1" x14ac:dyDescent="0.2">
      <c r="A2252" s="32">
        <v>2250</v>
      </c>
      <c r="B2252" s="38" t="s">
        <v>8605</v>
      </c>
      <c r="C2252" s="38" t="s">
        <v>8606</v>
      </c>
      <c r="D2252" s="38" t="s">
        <v>74</v>
      </c>
      <c r="E2252" s="32">
        <v>72</v>
      </c>
      <c r="F2252" s="51">
        <v>33781</v>
      </c>
      <c r="H2252" s="38" t="s">
        <v>183</v>
      </c>
      <c r="I2252" s="38" t="s">
        <v>131</v>
      </c>
      <c r="J2252" s="38" t="s">
        <v>80</v>
      </c>
      <c r="K2252" s="38" t="s">
        <v>4959</v>
      </c>
      <c r="L2252" s="38" t="s">
        <v>93</v>
      </c>
      <c r="M2252" s="32">
        <v>7</v>
      </c>
      <c r="N2252" s="32">
        <f t="shared" ca="1" si="70"/>
        <v>31</v>
      </c>
      <c r="O2252" s="32" t="str">
        <f t="shared" ca="1" si="71"/>
        <v>30-39</v>
      </c>
    </row>
    <row r="2253" spans="1:15" s="32" customFormat="1" ht="15.75" customHeight="1" x14ac:dyDescent="0.2">
      <c r="A2253" s="32">
        <v>2251</v>
      </c>
      <c r="B2253" s="38" t="s">
        <v>8607</v>
      </c>
      <c r="C2253" s="38" t="s">
        <v>8608</v>
      </c>
      <c r="D2253" s="38" t="s">
        <v>74</v>
      </c>
      <c r="E2253" s="32">
        <v>68</v>
      </c>
      <c r="F2253" s="51">
        <v>21781</v>
      </c>
      <c r="H2253" s="38" t="s">
        <v>92</v>
      </c>
      <c r="I2253" s="38" t="s">
        <v>131</v>
      </c>
      <c r="J2253" s="38" t="s">
        <v>80</v>
      </c>
      <c r="K2253" s="38" t="s">
        <v>4833</v>
      </c>
      <c r="L2253" s="38" t="s">
        <v>93</v>
      </c>
      <c r="M2253" s="32">
        <v>19</v>
      </c>
      <c r="N2253" s="32">
        <f t="shared" ca="1" si="70"/>
        <v>64</v>
      </c>
      <c r="O2253" s="32" t="str">
        <f t="shared" ca="1" si="71"/>
        <v>60-69</v>
      </c>
    </row>
    <row r="2254" spans="1:15" s="32" customFormat="1" ht="15.75" customHeight="1" x14ac:dyDescent="0.2">
      <c r="A2254" s="32">
        <v>2252</v>
      </c>
      <c r="B2254" s="38" t="s">
        <v>5644</v>
      </c>
      <c r="C2254" s="38" t="s">
        <v>8449</v>
      </c>
      <c r="D2254" s="38" t="s">
        <v>473</v>
      </c>
      <c r="E2254" s="32">
        <v>31</v>
      </c>
      <c r="G2254" s="38" t="s">
        <v>670</v>
      </c>
      <c r="H2254" s="38" t="s">
        <v>161</v>
      </c>
      <c r="I2254" s="38" t="s">
        <v>131</v>
      </c>
      <c r="J2254" s="38" t="s">
        <v>80</v>
      </c>
      <c r="L2254" s="38" t="s">
        <v>81</v>
      </c>
      <c r="N2254" s="32">
        <f t="shared" ca="1" si="70"/>
        <v>123</v>
      </c>
      <c r="O2254" s="32" t="str">
        <f t="shared" ca="1" si="71"/>
        <v>120-129</v>
      </c>
    </row>
    <row r="2255" spans="1:15" s="32" customFormat="1" ht="15.75" customHeight="1" x14ac:dyDescent="0.2">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c r="N2255" s="32">
        <f t="shared" ca="1" si="70"/>
        <v>64</v>
      </c>
      <c r="O2255" s="32" t="str">
        <f t="shared" ca="1" si="71"/>
        <v>60-69</v>
      </c>
    </row>
    <row r="2256" spans="1:15" s="32" customFormat="1" ht="15.75" customHeight="1" x14ac:dyDescent="0.2">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c r="N2256" s="32">
        <f t="shared" ca="1" si="70"/>
        <v>68</v>
      </c>
      <c r="O2256" s="32" t="str">
        <f t="shared" ca="1" si="71"/>
        <v>60-69</v>
      </c>
    </row>
    <row r="2257" spans="1:15" s="32" customFormat="1" ht="15.75" customHeight="1" x14ac:dyDescent="0.2">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c r="N2257" s="32">
        <f t="shared" ca="1" si="70"/>
        <v>31</v>
      </c>
      <c r="O2257" s="32" t="str">
        <f t="shared" ca="1" si="71"/>
        <v>30-39</v>
      </c>
    </row>
    <row r="2258" spans="1:15" s="32" customFormat="1" ht="15.75" customHeight="1" x14ac:dyDescent="0.2">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c r="N2258" s="32">
        <f t="shared" ca="1" si="70"/>
        <v>45</v>
      </c>
      <c r="O2258" s="32" t="str">
        <f t="shared" ca="1" si="71"/>
        <v>40-49</v>
      </c>
    </row>
    <row r="2259" spans="1:15" s="32" customFormat="1" ht="15.75" customHeight="1" x14ac:dyDescent="0.2">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c r="N2259" s="32">
        <f t="shared" ca="1" si="70"/>
        <v>46</v>
      </c>
      <c r="O2259" s="32" t="str">
        <f t="shared" ca="1" si="71"/>
        <v>40-49</v>
      </c>
    </row>
    <row r="2260" spans="1:15" s="32" customFormat="1" ht="15.75" customHeight="1" x14ac:dyDescent="0.2">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c r="N2260" s="32">
        <f t="shared" ca="1" si="70"/>
        <v>49</v>
      </c>
      <c r="O2260" s="32" t="str">
        <f t="shared" ca="1" si="71"/>
        <v>40-49</v>
      </c>
    </row>
    <row r="2261" spans="1:15" s="32" customFormat="1" ht="15.75" customHeight="1" x14ac:dyDescent="0.2">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c r="N2261" s="32">
        <f t="shared" ca="1" si="70"/>
        <v>24</v>
      </c>
      <c r="O2261" s="32" t="str">
        <f t="shared" ca="1" si="71"/>
        <v>20-29</v>
      </c>
    </row>
    <row r="2262" spans="1:15" s="32" customFormat="1" ht="15.75" customHeight="1" x14ac:dyDescent="0.2">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c r="N2262" s="32">
        <f t="shared" ca="1" si="70"/>
        <v>56</v>
      </c>
      <c r="O2262" s="32" t="str">
        <f t="shared" ca="1" si="71"/>
        <v>50-59</v>
      </c>
    </row>
    <row r="2263" spans="1:15" s="32" customFormat="1" ht="15.75" customHeight="1" x14ac:dyDescent="0.2">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c r="N2263" s="32">
        <f t="shared" ca="1" si="70"/>
        <v>43</v>
      </c>
      <c r="O2263" s="32" t="str">
        <f t="shared" ca="1" si="71"/>
        <v>40-49</v>
      </c>
    </row>
    <row r="2264" spans="1:15" s="32" customFormat="1" ht="15.75" customHeight="1" x14ac:dyDescent="0.2">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c r="N2264" s="32">
        <f t="shared" ca="1" si="70"/>
        <v>39</v>
      </c>
      <c r="O2264" s="32" t="str">
        <f t="shared" ca="1" si="71"/>
        <v>30-39</v>
      </c>
    </row>
    <row r="2265" spans="1:15" s="32" customFormat="1" ht="15.75" customHeight="1" x14ac:dyDescent="0.2">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c r="N2265" s="32">
        <f t="shared" ca="1" si="70"/>
        <v>36</v>
      </c>
      <c r="O2265" s="32" t="str">
        <f t="shared" ca="1" si="71"/>
        <v>30-39</v>
      </c>
    </row>
    <row r="2266" spans="1:15" s="32" customFormat="1" ht="15.75" customHeight="1" x14ac:dyDescent="0.2">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c r="N2266" s="32">
        <f t="shared" ca="1" si="70"/>
        <v>51</v>
      </c>
      <c r="O2266" s="32" t="str">
        <f t="shared" ca="1" si="71"/>
        <v>50-59</v>
      </c>
    </row>
    <row r="2267" spans="1:15" s="32" customFormat="1" ht="15.75" customHeight="1" x14ac:dyDescent="0.2">
      <c r="A2267" s="32">
        <v>2265</v>
      </c>
      <c r="B2267" s="38" t="s">
        <v>8626</v>
      </c>
      <c r="C2267" s="38" t="s">
        <v>8627</v>
      </c>
      <c r="D2267" s="38" t="s">
        <v>74</v>
      </c>
      <c r="E2267" s="32">
        <v>55</v>
      </c>
      <c r="F2267" s="51">
        <v>29431</v>
      </c>
      <c r="H2267" s="38" t="s">
        <v>92</v>
      </c>
      <c r="I2267" s="38" t="s">
        <v>79</v>
      </c>
      <c r="J2267" s="38" t="s">
        <v>80</v>
      </c>
      <c r="L2267" s="38" t="s">
        <v>81</v>
      </c>
      <c r="M2267" s="32">
        <v>5</v>
      </c>
      <c r="N2267" s="32">
        <f t="shared" ca="1" si="70"/>
        <v>43</v>
      </c>
      <c r="O2267" s="32" t="str">
        <f t="shared" ca="1" si="71"/>
        <v>40-49</v>
      </c>
    </row>
    <row r="2268" spans="1:15" s="32" customFormat="1" ht="15.75" customHeight="1" x14ac:dyDescent="0.2">
      <c r="A2268" s="32">
        <v>2266</v>
      </c>
      <c r="B2268" s="38" t="s">
        <v>7130</v>
      </c>
      <c r="C2268" s="38" t="s">
        <v>8628</v>
      </c>
      <c r="D2268" s="38" t="s">
        <v>74</v>
      </c>
      <c r="E2268" s="32">
        <v>74</v>
      </c>
      <c r="F2268" s="51">
        <v>36079</v>
      </c>
      <c r="H2268" s="38" t="s">
        <v>147</v>
      </c>
      <c r="I2268" s="38" t="s">
        <v>131</v>
      </c>
      <c r="J2268" s="38" t="s">
        <v>80</v>
      </c>
      <c r="K2268" s="38" t="s">
        <v>4816</v>
      </c>
      <c r="L2268" s="38" t="s">
        <v>93</v>
      </c>
      <c r="M2268" s="32">
        <v>1</v>
      </c>
      <c r="N2268" s="32">
        <f t="shared" ca="1" si="70"/>
        <v>25</v>
      </c>
      <c r="O2268" s="32" t="str">
        <f t="shared" ca="1" si="71"/>
        <v>20-29</v>
      </c>
    </row>
    <row r="2269" spans="1:15" s="32" customFormat="1" ht="15.75" customHeight="1" x14ac:dyDescent="0.2">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c r="N2269" s="32">
        <f t="shared" ca="1" si="70"/>
        <v>59</v>
      </c>
      <c r="O2269" s="32" t="str">
        <f t="shared" ca="1" si="71"/>
        <v>50-59</v>
      </c>
    </row>
    <row r="2270" spans="1:15" s="32" customFormat="1" ht="15.75" customHeight="1" x14ac:dyDescent="0.2">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c r="N2270" s="32">
        <f t="shared" ca="1" si="70"/>
        <v>58</v>
      </c>
      <c r="O2270" s="32" t="str">
        <f t="shared" ca="1" si="71"/>
        <v>50-59</v>
      </c>
    </row>
    <row r="2271" spans="1:15" s="32" customFormat="1" ht="15.75" customHeight="1" x14ac:dyDescent="0.2">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c r="N2271" s="32">
        <f t="shared" ca="1" si="70"/>
        <v>33</v>
      </c>
      <c r="O2271" s="32" t="str">
        <f t="shared" ca="1" si="71"/>
        <v>30-39</v>
      </c>
    </row>
    <row r="2272" spans="1:15" s="32" customFormat="1" ht="15.75" customHeight="1" x14ac:dyDescent="0.2">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c r="N2272" s="32">
        <f t="shared" ca="1" si="70"/>
        <v>57</v>
      </c>
      <c r="O2272" s="32" t="str">
        <f t="shared" ca="1" si="71"/>
        <v>50-59</v>
      </c>
    </row>
    <row r="2273" spans="1:15" s="32" customFormat="1" ht="15.75" customHeight="1" x14ac:dyDescent="0.2">
      <c r="A2273" s="32">
        <v>2271</v>
      </c>
      <c r="B2273" s="38" t="s">
        <v>8635</v>
      </c>
      <c r="C2273" s="38" t="s">
        <v>8636</v>
      </c>
      <c r="D2273" s="38" t="s">
        <v>74</v>
      </c>
      <c r="E2273" s="32">
        <v>96</v>
      </c>
      <c r="F2273" s="51">
        <v>27114</v>
      </c>
      <c r="H2273" s="38" t="s">
        <v>183</v>
      </c>
      <c r="I2273" s="38" t="s">
        <v>79</v>
      </c>
      <c r="J2273" s="38" t="s">
        <v>80</v>
      </c>
      <c r="K2273" s="38" t="s">
        <v>4775</v>
      </c>
      <c r="L2273" s="38" t="s">
        <v>81</v>
      </c>
      <c r="M2273" s="32">
        <v>18</v>
      </c>
      <c r="N2273" s="32">
        <f t="shared" ca="1" si="70"/>
        <v>49</v>
      </c>
      <c r="O2273" s="32" t="str">
        <f t="shared" ca="1" si="71"/>
        <v>40-49</v>
      </c>
    </row>
    <row r="2274" spans="1:15" s="32" customFormat="1" ht="15.75" customHeight="1" x14ac:dyDescent="0.2">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c r="N2274" s="32">
        <f t="shared" ca="1" si="70"/>
        <v>28</v>
      </c>
      <c r="O2274" s="32" t="str">
        <f t="shared" ca="1" si="71"/>
        <v>20-29</v>
      </c>
    </row>
    <row r="2275" spans="1:15" s="32" customFormat="1" ht="15.75" customHeight="1" x14ac:dyDescent="0.2">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c r="N2275" s="32">
        <f t="shared" ca="1" si="70"/>
        <v>59</v>
      </c>
      <c r="O2275" s="32" t="str">
        <f t="shared" ca="1" si="71"/>
        <v>50-59</v>
      </c>
    </row>
    <row r="2276" spans="1:15" s="32" customFormat="1" ht="15.75" customHeight="1" x14ac:dyDescent="0.2">
      <c r="A2276" s="32">
        <v>2274</v>
      </c>
      <c r="B2276" s="38" t="s">
        <v>8640</v>
      </c>
      <c r="C2276" s="38" t="s">
        <v>8641</v>
      </c>
      <c r="D2276" s="38" t="s">
        <v>100</v>
      </c>
      <c r="E2276" s="32">
        <v>15</v>
      </c>
      <c r="F2276" s="51">
        <v>29185</v>
      </c>
      <c r="G2276" s="38" t="s">
        <v>569</v>
      </c>
      <c r="H2276" s="38" t="s">
        <v>78</v>
      </c>
      <c r="I2276" s="38" t="s">
        <v>79</v>
      </c>
      <c r="J2276" s="38" t="s">
        <v>80</v>
      </c>
      <c r="L2276" s="38" t="s">
        <v>81</v>
      </c>
      <c r="M2276" s="32">
        <v>13</v>
      </c>
      <c r="N2276" s="32">
        <f t="shared" ca="1" si="70"/>
        <v>43</v>
      </c>
      <c r="O2276" s="32" t="str">
        <f t="shared" ca="1" si="71"/>
        <v>40-49</v>
      </c>
    </row>
    <row r="2277" spans="1:15" s="32" customFormat="1" ht="15.75" customHeight="1" x14ac:dyDescent="0.2">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c r="N2277" s="32">
        <f t="shared" ca="1" si="70"/>
        <v>31</v>
      </c>
      <c r="O2277" s="32" t="str">
        <f t="shared" ca="1" si="71"/>
        <v>30-39</v>
      </c>
    </row>
    <row r="2278" spans="1:15" s="32" customFormat="1" ht="15.75" customHeight="1" x14ac:dyDescent="0.2">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c r="N2278" s="32">
        <f t="shared" ca="1" si="70"/>
        <v>38</v>
      </c>
      <c r="O2278" s="32" t="str">
        <f t="shared" ca="1" si="71"/>
        <v>30-39</v>
      </c>
    </row>
    <row r="2279" spans="1:15" s="32" customFormat="1" ht="15.75" customHeight="1" x14ac:dyDescent="0.2">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c r="N2279" s="32">
        <f t="shared" ca="1" si="70"/>
        <v>60</v>
      </c>
      <c r="O2279" s="32" t="str">
        <f t="shared" ca="1" si="71"/>
        <v>60-69</v>
      </c>
    </row>
    <row r="2280" spans="1:15" s="32" customFormat="1" ht="15.75" customHeight="1" x14ac:dyDescent="0.2">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c r="N2280" s="32">
        <f t="shared" ca="1" si="70"/>
        <v>46</v>
      </c>
      <c r="O2280" s="32" t="str">
        <f t="shared" ca="1" si="71"/>
        <v>40-49</v>
      </c>
    </row>
    <row r="2281" spans="1:15" s="32" customFormat="1" ht="15.75" customHeight="1" x14ac:dyDescent="0.2">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c r="N2281" s="32">
        <f t="shared" ca="1" si="70"/>
        <v>44</v>
      </c>
      <c r="O2281" s="32" t="str">
        <f t="shared" ca="1" si="71"/>
        <v>40-49</v>
      </c>
    </row>
    <row r="2282" spans="1:15" s="32" customFormat="1" ht="15.75" customHeight="1" x14ac:dyDescent="0.2">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c r="N2282" s="32">
        <f t="shared" ca="1" si="70"/>
        <v>62</v>
      </c>
      <c r="O2282" s="32" t="str">
        <f t="shared" ca="1" si="71"/>
        <v>60-69</v>
      </c>
    </row>
    <row r="2283" spans="1:15" s="32" customFormat="1" ht="15.75" customHeight="1" x14ac:dyDescent="0.2">
      <c r="A2283" s="32">
        <v>2281</v>
      </c>
      <c r="B2283" s="38" t="s">
        <v>7254</v>
      </c>
      <c r="C2283" s="38" t="s">
        <v>8648</v>
      </c>
      <c r="D2283" s="38" t="s">
        <v>100</v>
      </c>
      <c r="E2283" s="32">
        <v>56</v>
      </c>
      <c r="F2283" s="51">
        <v>32638</v>
      </c>
      <c r="H2283" s="38" t="s">
        <v>250</v>
      </c>
      <c r="I2283" s="38" t="s">
        <v>131</v>
      </c>
      <c r="J2283" s="38" t="s">
        <v>80</v>
      </c>
      <c r="K2283" s="53">
        <v>0</v>
      </c>
      <c r="L2283" s="38" t="s">
        <v>81</v>
      </c>
      <c r="M2283" s="32">
        <v>14</v>
      </c>
      <c r="N2283" s="32">
        <f t="shared" ca="1" si="70"/>
        <v>34</v>
      </c>
      <c r="O2283" s="32" t="str">
        <f t="shared" ca="1" si="71"/>
        <v>30-39</v>
      </c>
    </row>
    <row r="2284" spans="1:15" s="32" customFormat="1" ht="15.75" customHeight="1" x14ac:dyDescent="0.2">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c r="N2284" s="32">
        <f t="shared" ca="1" si="70"/>
        <v>66</v>
      </c>
      <c r="O2284" s="32" t="str">
        <f t="shared" ca="1" si="71"/>
        <v>60-69</v>
      </c>
    </row>
    <row r="2285" spans="1:15" s="32" customFormat="1" ht="15.75" customHeight="1" x14ac:dyDescent="0.2">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c r="N2285" s="32">
        <f t="shared" ca="1" si="70"/>
        <v>69</v>
      </c>
      <c r="O2285" s="32" t="str">
        <f t="shared" ca="1" si="71"/>
        <v>60-69</v>
      </c>
    </row>
    <row r="2286" spans="1:15" s="32" customFormat="1" ht="15.75" customHeight="1" x14ac:dyDescent="0.2">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c r="N2286" s="32">
        <f t="shared" ca="1" si="70"/>
        <v>49</v>
      </c>
      <c r="O2286" s="32" t="str">
        <f t="shared" ca="1" si="71"/>
        <v>40-49</v>
      </c>
    </row>
    <row r="2287" spans="1:15" s="32" customFormat="1" ht="15.75" customHeight="1" x14ac:dyDescent="0.2">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c r="N2287" s="32">
        <f t="shared" ca="1" si="70"/>
        <v>50</v>
      </c>
      <c r="O2287" s="32" t="str">
        <f t="shared" ca="1" si="71"/>
        <v>50-59</v>
      </c>
    </row>
    <row r="2288" spans="1:15" s="32" customFormat="1" ht="15.75" customHeight="1" x14ac:dyDescent="0.2">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c r="N2288" s="32">
        <f t="shared" ca="1" si="70"/>
        <v>28</v>
      </c>
      <c r="O2288" s="32" t="str">
        <f t="shared" ca="1" si="71"/>
        <v>20-29</v>
      </c>
    </row>
    <row r="2289" spans="1:15" s="32" customFormat="1" ht="15.75" customHeight="1" x14ac:dyDescent="0.2">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c r="N2289" s="32">
        <f t="shared" ca="1" si="70"/>
        <v>49</v>
      </c>
      <c r="O2289" s="32" t="str">
        <f t="shared" ca="1" si="71"/>
        <v>40-49</v>
      </c>
    </row>
    <row r="2290" spans="1:15" s="32" customFormat="1" ht="15.75" customHeight="1" x14ac:dyDescent="0.2">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c r="N2290" s="32">
        <f t="shared" ca="1" si="70"/>
        <v>59</v>
      </c>
      <c r="O2290" s="32" t="str">
        <f t="shared" ca="1" si="71"/>
        <v>50-59</v>
      </c>
    </row>
    <row r="2291" spans="1:15" s="32" customFormat="1" ht="15.75" customHeight="1" x14ac:dyDescent="0.2">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c r="N2291" s="32">
        <f t="shared" ca="1" si="70"/>
        <v>43</v>
      </c>
      <c r="O2291" s="32" t="str">
        <f t="shared" ca="1" si="71"/>
        <v>40-49</v>
      </c>
    </row>
    <row r="2292" spans="1:15" s="32" customFormat="1" ht="15.75" customHeight="1" x14ac:dyDescent="0.2">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c r="N2292" s="32">
        <f t="shared" ca="1" si="70"/>
        <v>42</v>
      </c>
      <c r="O2292" s="32" t="str">
        <f t="shared" ca="1" si="71"/>
        <v>40-49</v>
      </c>
    </row>
    <row r="2293" spans="1:15" s="32" customFormat="1" ht="15.75" customHeight="1" x14ac:dyDescent="0.2">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c r="N2293" s="32">
        <f t="shared" ca="1" si="70"/>
        <v>52</v>
      </c>
      <c r="O2293" s="32" t="str">
        <f t="shared" ca="1" si="71"/>
        <v>50-59</v>
      </c>
    </row>
    <row r="2294" spans="1:15" s="32" customFormat="1" ht="15.75" customHeight="1" x14ac:dyDescent="0.2">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c r="N2294" s="32">
        <f t="shared" ca="1" si="70"/>
        <v>25</v>
      </c>
      <c r="O2294" s="32" t="str">
        <f t="shared" ca="1" si="71"/>
        <v>20-29</v>
      </c>
    </row>
    <row r="2295" spans="1:15" s="32" customFormat="1" ht="15.75" customHeight="1" x14ac:dyDescent="0.2">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c r="N2295" s="32">
        <f t="shared" ca="1" si="70"/>
        <v>65</v>
      </c>
      <c r="O2295" s="32" t="str">
        <f t="shared" ca="1" si="71"/>
        <v>60-69</v>
      </c>
    </row>
    <row r="2296" spans="1:15" s="32" customFormat="1" ht="15.75" customHeight="1" x14ac:dyDescent="0.2">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c r="N2296" s="32">
        <f t="shared" ca="1" si="70"/>
        <v>36</v>
      </c>
      <c r="O2296" s="32" t="str">
        <f t="shared" ca="1" si="71"/>
        <v>30-39</v>
      </c>
    </row>
    <row r="2297" spans="1:15" s="32" customFormat="1" ht="15.75" customHeight="1" x14ac:dyDescent="0.2">
      <c r="A2297" s="32">
        <v>2295</v>
      </c>
      <c r="B2297" s="38" t="s">
        <v>877</v>
      </c>
      <c r="C2297" s="38" t="s">
        <v>8358</v>
      </c>
      <c r="D2297" s="38" t="s">
        <v>473</v>
      </c>
      <c r="E2297" s="32">
        <v>35</v>
      </c>
      <c r="G2297" s="38" t="s">
        <v>230</v>
      </c>
      <c r="H2297" s="38" t="s">
        <v>161</v>
      </c>
      <c r="I2297" s="38" t="s">
        <v>79</v>
      </c>
      <c r="J2297" s="38" t="s">
        <v>80</v>
      </c>
      <c r="L2297" s="38" t="s">
        <v>81</v>
      </c>
      <c r="N2297" s="32">
        <f t="shared" ca="1" si="70"/>
        <v>123</v>
      </c>
      <c r="O2297" s="32" t="str">
        <f t="shared" ca="1" si="71"/>
        <v>120-129</v>
      </c>
    </row>
    <row r="2298" spans="1:15" s="32" customFormat="1" ht="15.75" customHeight="1" x14ac:dyDescent="0.2">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c r="N2298" s="32">
        <f t="shared" ca="1" si="70"/>
        <v>21</v>
      </c>
      <c r="O2298" s="32" t="str">
        <f t="shared" ca="1" si="71"/>
        <v>20-29</v>
      </c>
    </row>
    <row r="2299" spans="1:15" s="32" customFormat="1" ht="15.75" customHeight="1" x14ac:dyDescent="0.2">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c r="N2299" s="32">
        <f t="shared" ca="1" si="70"/>
        <v>51</v>
      </c>
      <c r="O2299" s="32" t="str">
        <f t="shared" ca="1" si="71"/>
        <v>50-59</v>
      </c>
    </row>
    <row r="2300" spans="1:15" s="32" customFormat="1" ht="15.75" customHeight="1" x14ac:dyDescent="0.2">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c r="N2300" s="32">
        <f t="shared" ca="1" si="70"/>
        <v>26</v>
      </c>
      <c r="O2300" s="32" t="str">
        <f t="shared" ca="1" si="71"/>
        <v>20-29</v>
      </c>
    </row>
    <row r="2301" spans="1:15" s="32" customFormat="1" ht="15.75" customHeight="1" x14ac:dyDescent="0.2">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c r="N2301" s="32">
        <f t="shared" ca="1" si="70"/>
        <v>37</v>
      </c>
      <c r="O2301" s="32" t="str">
        <f t="shared" ca="1" si="71"/>
        <v>30-39</v>
      </c>
    </row>
    <row r="2302" spans="1:15" s="32" customFormat="1" ht="15.75" customHeight="1" x14ac:dyDescent="0.2">
      <c r="A2302" s="32">
        <v>2300</v>
      </c>
      <c r="B2302" s="38" t="s">
        <v>4919</v>
      </c>
      <c r="C2302" s="38" t="s">
        <v>8677</v>
      </c>
      <c r="D2302" s="38" t="s">
        <v>74</v>
      </c>
      <c r="E2302" s="32">
        <v>20</v>
      </c>
      <c r="F2302" s="51">
        <v>36064</v>
      </c>
      <c r="H2302" s="38" t="s">
        <v>103</v>
      </c>
      <c r="I2302" s="38" t="s">
        <v>79</v>
      </c>
      <c r="J2302" s="38" t="s">
        <v>80</v>
      </c>
      <c r="K2302" s="32">
        <v>-1</v>
      </c>
      <c r="L2302" s="38" t="s">
        <v>81</v>
      </c>
      <c r="M2302" s="32">
        <v>3</v>
      </c>
      <c r="N2302" s="32">
        <f t="shared" ca="1" si="70"/>
        <v>25</v>
      </c>
      <c r="O2302" s="32" t="str">
        <f t="shared" ca="1" si="71"/>
        <v>20-29</v>
      </c>
    </row>
    <row r="2303" spans="1:15" s="32" customFormat="1" ht="15.75" customHeight="1" x14ac:dyDescent="0.2">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c r="N2303" s="32">
        <f t="shared" ca="1" si="70"/>
        <v>57</v>
      </c>
      <c r="O2303" s="32" t="str">
        <f t="shared" ca="1" si="71"/>
        <v>50-59</v>
      </c>
    </row>
    <row r="2304" spans="1:15" s="32" customFormat="1" ht="15.75" customHeight="1" x14ac:dyDescent="0.2">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c r="N2304" s="32">
        <f t="shared" ca="1" si="70"/>
        <v>24</v>
      </c>
      <c r="O2304" s="32" t="str">
        <f t="shared" ca="1" si="71"/>
        <v>20-29</v>
      </c>
    </row>
    <row r="2305" spans="1:15" s="32" customFormat="1" ht="15.75" customHeight="1" x14ac:dyDescent="0.2">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c r="N2305" s="32">
        <f t="shared" ca="1" si="70"/>
        <v>30</v>
      </c>
      <c r="O2305" s="32" t="str">
        <f t="shared" ca="1" si="71"/>
        <v>30-39</v>
      </c>
    </row>
    <row r="2306" spans="1:15" s="32" customFormat="1" ht="15.75" customHeight="1" x14ac:dyDescent="0.2">
      <c r="A2306" s="32">
        <v>2304</v>
      </c>
      <c r="B2306" s="38" t="s">
        <v>8682</v>
      </c>
      <c r="C2306" s="38" t="s">
        <v>8683</v>
      </c>
      <c r="D2306" s="38" t="s">
        <v>100</v>
      </c>
      <c r="E2306" s="32">
        <v>65</v>
      </c>
      <c r="F2306" s="51">
        <v>20972</v>
      </c>
      <c r="H2306" s="38" t="s">
        <v>250</v>
      </c>
      <c r="I2306" s="38" t="s">
        <v>79</v>
      </c>
      <c r="J2306" s="38" t="s">
        <v>80</v>
      </c>
      <c r="K2306" s="52">
        <v>43132</v>
      </c>
      <c r="L2306" s="38" t="s">
        <v>81</v>
      </c>
      <c r="M2306" s="32">
        <v>11</v>
      </c>
      <c r="N2306" s="32">
        <f t="shared" ca="1" si="70"/>
        <v>66</v>
      </c>
      <c r="O2306" s="32" t="str">
        <f t="shared" ca="1" si="71"/>
        <v>60-69</v>
      </c>
    </row>
    <row r="2307" spans="1:15" s="32" customFormat="1" ht="15.75" customHeight="1" x14ac:dyDescent="0.2">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c r="N2307" s="32">
        <f t="shared" ca="1" si="70"/>
        <v>39</v>
      </c>
      <c r="O2307" s="32" t="str">
        <f t="shared" ca="1" si="71"/>
        <v>30-39</v>
      </c>
    </row>
    <row r="2308" spans="1:15" s="32" customFormat="1" ht="15.75" customHeight="1" x14ac:dyDescent="0.2">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c r="N2308" s="32">
        <f t="shared" ref="N2308:N2371" ca="1" si="72">DATEDIF(F2308, TODAY(), "Y")</f>
        <v>63</v>
      </c>
      <c r="O2308" s="32" t="str">
        <f t="shared" ref="O2308:O2371" ca="1" si="73">IF(AND(N2308&gt;=20,N2308&lt;=29),"20-29",
IF(AND(N2308&gt;=30,N2308&lt;=39),"30-39",
IF(AND(N2308&gt;=40,N2308&lt;=49),"40-49",
IF(AND(N2308&gt;=50,N2308&lt;=59),"50-59",
IF(AND(N2308&gt;=60,N2308&lt;=69),"60-69",
IF(AND(N2308&gt;=70,N2308&lt;=79),"70-79",
IF(AND(N2308&gt;=80,N2308&lt;=89),"80-89",
IF(AND(N2308&gt;=90,N2308&lt;=99),"90-99",
IF(AND(N2308&gt;=100,N2308&lt;=109),"100-109",IF(AND(N2308&gt;=110,N2308&lt;=119),"110-119",IF(AND(N2308&gt;=120,N2308&lt;=129),"120-129")))))))))))</f>
        <v>60-69</v>
      </c>
    </row>
    <row r="2309" spans="1:15" s="32" customFormat="1" ht="15.75" customHeight="1" x14ac:dyDescent="0.2">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c r="N2309" s="32">
        <f t="shared" ca="1" si="72"/>
        <v>45</v>
      </c>
      <c r="O2309" s="32" t="str">
        <f t="shared" ca="1" si="73"/>
        <v>40-49</v>
      </c>
    </row>
    <row r="2310" spans="1:15" s="32" customFormat="1" ht="15.75" customHeight="1" x14ac:dyDescent="0.2">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c r="N2310" s="32">
        <f t="shared" ca="1" si="72"/>
        <v>60</v>
      </c>
      <c r="O2310" s="32" t="str">
        <f t="shared" ca="1" si="73"/>
        <v>60-69</v>
      </c>
    </row>
    <row r="2311" spans="1:15" s="32" customFormat="1" ht="15.75" customHeight="1" x14ac:dyDescent="0.2">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c r="N2311" s="32">
        <f t="shared" ca="1" si="72"/>
        <v>38</v>
      </c>
      <c r="O2311" s="32" t="str">
        <f t="shared" ca="1" si="73"/>
        <v>30-39</v>
      </c>
    </row>
    <row r="2312" spans="1:15" s="32" customFormat="1" ht="15.75" customHeight="1" x14ac:dyDescent="0.2">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c r="N2312" s="32">
        <f t="shared" ca="1" si="72"/>
        <v>53</v>
      </c>
      <c r="O2312" s="32" t="str">
        <f t="shared" ca="1" si="73"/>
        <v>50-59</v>
      </c>
    </row>
    <row r="2313" spans="1:15" s="32" customFormat="1" ht="15.75" customHeight="1" x14ac:dyDescent="0.2">
      <c r="A2313" s="32">
        <v>2311</v>
      </c>
      <c r="B2313" s="38" t="s">
        <v>8696</v>
      </c>
      <c r="D2313" s="38" t="s">
        <v>100</v>
      </c>
      <c r="E2313" s="32">
        <v>49</v>
      </c>
      <c r="F2313" s="51">
        <v>32554</v>
      </c>
      <c r="G2313" s="38" t="s">
        <v>363</v>
      </c>
      <c r="H2313" s="38" t="s">
        <v>191</v>
      </c>
      <c r="I2313" s="38" t="s">
        <v>79</v>
      </c>
      <c r="J2313" s="38" t="s">
        <v>80</v>
      </c>
      <c r="K2313" s="38" t="s">
        <v>4962</v>
      </c>
      <c r="L2313" s="38" t="s">
        <v>93</v>
      </c>
      <c r="M2313" s="32">
        <v>16</v>
      </c>
      <c r="N2313" s="32">
        <f t="shared" ca="1" si="72"/>
        <v>34</v>
      </c>
      <c r="O2313" s="32" t="str">
        <f t="shared" ca="1" si="73"/>
        <v>30-39</v>
      </c>
    </row>
    <row r="2314" spans="1:15" s="32" customFormat="1" ht="15.75" customHeight="1" x14ac:dyDescent="0.2">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c r="N2314" s="32">
        <f t="shared" ca="1" si="72"/>
        <v>44</v>
      </c>
      <c r="O2314" s="32" t="str">
        <f t="shared" ca="1" si="73"/>
        <v>40-49</v>
      </c>
    </row>
    <row r="2315" spans="1:15" s="32" customFormat="1" ht="15.75" customHeight="1" x14ac:dyDescent="0.2">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c r="N2315" s="32">
        <f t="shared" ca="1" si="72"/>
        <v>57</v>
      </c>
      <c r="O2315" s="32" t="str">
        <f t="shared" ca="1" si="73"/>
        <v>50-59</v>
      </c>
    </row>
    <row r="2316" spans="1:15" s="32" customFormat="1" ht="15.75" customHeight="1" x14ac:dyDescent="0.2">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c r="N2316" s="32">
        <f t="shared" ca="1" si="72"/>
        <v>29</v>
      </c>
      <c r="O2316" s="32" t="str">
        <f t="shared" ca="1" si="73"/>
        <v>20-29</v>
      </c>
    </row>
    <row r="2317" spans="1:15" s="32" customFormat="1" ht="15.75" customHeight="1" x14ac:dyDescent="0.2">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c r="N2317" s="32">
        <f t="shared" ca="1" si="72"/>
        <v>29</v>
      </c>
      <c r="O2317" s="32" t="str">
        <f t="shared" ca="1" si="73"/>
        <v>20-29</v>
      </c>
    </row>
    <row r="2318" spans="1:15" s="32" customFormat="1" ht="15.75" customHeight="1" x14ac:dyDescent="0.2">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c r="N2318" s="32">
        <f t="shared" ca="1" si="72"/>
        <v>45</v>
      </c>
      <c r="O2318" s="32" t="str">
        <f t="shared" ca="1" si="73"/>
        <v>40-49</v>
      </c>
    </row>
    <row r="2319" spans="1:15" s="32" customFormat="1" ht="15.75" customHeight="1" x14ac:dyDescent="0.2">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c r="N2319" s="32">
        <f t="shared" ca="1" si="72"/>
        <v>46</v>
      </c>
      <c r="O2319" s="32" t="str">
        <f t="shared" ca="1" si="73"/>
        <v>40-49</v>
      </c>
    </row>
    <row r="2320" spans="1:15" s="32" customFormat="1" ht="15.75" customHeight="1" x14ac:dyDescent="0.2">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c r="N2320" s="32">
        <f t="shared" ca="1" si="72"/>
        <v>35</v>
      </c>
      <c r="O2320" s="32" t="str">
        <f t="shared" ca="1" si="73"/>
        <v>30-39</v>
      </c>
    </row>
    <row r="2321" spans="1:15" s="32" customFormat="1" ht="15.75" customHeight="1" x14ac:dyDescent="0.2">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c r="N2321" s="32">
        <f t="shared" ca="1" si="72"/>
        <v>38</v>
      </c>
      <c r="O2321" s="32" t="str">
        <f t="shared" ca="1" si="73"/>
        <v>30-39</v>
      </c>
    </row>
    <row r="2322" spans="1:15" s="32" customFormat="1" ht="15.75" customHeight="1" x14ac:dyDescent="0.2">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c r="N2322" s="32">
        <f t="shared" ca="1" si="72"/>
        <v>57</v>
      </c>
      <c r="O2322" s="32" t="str">
        <f t="shared" ca="1" si="73"/>
        <v>50-59</v>
      </c>
    </row>
    <row r="2323" spans="1:15" s="32" customFormat="1" ht="15.75" customHeight="1" x14ac:dyDescent="0.2">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c r="N2323" s="32">
        <f t="shared" ca="1" si="72"/>
        <v>43</v>
      </c>
      <c r="O2323" s="32" t="str">
        <f t="shared" ca="1" si="73"/>
        <v>40-49</v>
      </c>
    </row>
    <row r="2324" spans="1:15" s="32" customFormat="1" ht="15.75" customHeight="1" x14ac:dyDescent="0.2">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c r="N2324" s="32">
        <f t="shared" ca="1" si="72"/>
        <v>31</v>
      </c>
      <c r="O2324" s="32" t="str">
        <f t="shared" ca="1" si="73"/>
        <v>30-39</v>
      </c>
    </row>
    <row r="2325" spans="1:15" s="32" customFormat="1" ht="15.75" customHeight="1" x14ac:dyDescent="0.2">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c r="N2325" s="32">
        <f t="shared" ca="1" si="72"/>
        <v>35</v>
      </c>
      <c r="O2325" s="32" t="str">
        <f t="shared" ca="1" si="73"/>
        <v>30-39</v>
      </c>
    </row>
    <row r="2326" spans="1:15" s="32" customFormat="1" ht="15.75" customHeight="1" x14ac:dyDescent="0.2">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c r="N2326" s="32">
        <f t="shared" ca="1" si="72"/>
        <v>57</v>
      </c>
      <c r="O2326" s="32" t="str">
        <f t="shared" ca="1" si="73"/>
        <v>50-59</v>
      </c>
    </row>
    <row r="2327" spans="1:15" s="32" customFormat="1" ht="15.75" customHeight="1" x14ac:dyDescent="0.2">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c r="N2327" s="32">
        <f t="shared" ca="1" si="72"/>
        <v>59</v>
      </c>
      <c r="O2327" s="32" t="str">
        <f t="shared" ca="1" si="73"/>
        <v>50-59</v>
      </c>
    </row>
    <row r="2328" spans="1:15" s="32" customFormat="1" ht="15.75" customHeight="1" x14ac:dyDescent="0.2">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c r="N2328" s="32">
        <f t="shared" ca="1" si="72"/>
        <v>57</v>
      </c>
      <c r="O2328" s="32" t="str">
        <f t="shared" ca="1" si="73"/>
        <v>50-59</v>
      </c>
    </row>
    <row r="2329" spans="1:15" s="32" customFormat="1" ht="15.75" customHeight="1" x14ac:dyDescent="0.2">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c r="N2329" s="32">
        <f t="shared" ca="1" si="72"/>
        <v>60</v>
      </c>
      <c r="O2329" s="32" t="str">
        <f t="shared" ca="1" si="73"/>
        <v>60-69</v>
      </c>
    </row>
    <row r="2330" spans="1:15" s="32" customFormat="1" ht="15.75" customHeight="1" x14ac:dyDescent="0.2">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c r="N2330" s="32">
        <f t="shared" ca="1" si="72"/>
        <v>37</v>
      </c>
      <c r="O2330" s="32" t="str">
        <f t="shared" ca="1" si="73"/>
        <v>30-39</v>
      </c>
    </row>
    <row r="2331" spans="1:15" s="32" customFormat="1" ht="15.75" customHeight="1" x14ac:dyDescent="0.2">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c r="N2331" s="32">
        <f t="shared" ca="1" si="72"/>
        <v>65</v>
      </c>
      <c r="O2331" s="32" t="str">
        <f t="shared" ca="1" si="73"/>
        <v>60-69</v>
      </c>
    </row>
    <row r="2332" spans="1:15" s="32" customFormat="1" ht="15.75" customHeight="1" x14ac:dyDescent="0.2">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c r="N2332" s="32">
        <f t="shared" ca="1" si="72"/>
        <v>33</v>
      </c>
      <c r="O2332" s="32" t="str">
        <f t="shared" ca="1" si="73"/>
        <v>30-39</v>
      </c>
    </row>
    <row r="2333" spans="1:15" s="32" customFormat="1" ht="15.75" customHeight="1" x14ac:dyDescent="0.2">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c r="N2333" s="32">
        <f t="shared" ca="1" si="72"/>
        <v>60</v>
      </c>
      <c r="O2333" s="32" t="str">
        <f t="shared" ca="1" si="73"/>
        <v>60-69</v>
      </c>
    </row>
    <row r="2334" spans="1:15" s="32" customFormat="1" ht="15.75" customHeight="1" x14ac:dyDescent="0.2">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c r="N2334" s="32">
        <f t="shared" ca="1" si="72"/>
        <v>46</v>
      </c>
      <c r="O2334" s="32" t="str">
        <f t="shared" ca="1" si="73"/>
        <v>40-49</v>
      </c>
    </row>
    <row r="2335" spans="1:15" s="32" customFormat="1" ht="15.75" customHeight="1" x14ac:dyDescent="0.2">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c r="N2335" s="32">
        <f t="shared" ca="1" si="72"/>
        <v>57</v>
      </c>
      <c r="O2335" s="32" t="str">
        <f t="shared" ca="1" si="73"/>
        <v>50-59</v>
      </c>
    </row>
    <row r="2336" spans="1:15" s="32" customFormat="1" ht="15.75" customHeight="1" x14ac:dyDescent="0.2">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c r="N2336" s="32">
        <f t="shared" ca="1" si="72"/>
        <v>27</v>
      </c>
      <c r="O2336" s="32" t="str">
        <f t="shared" ca="1" si="73"/>
        <v>20-29</v>
      </c>
    </row>
    <row r="2337" spans="1:15" s="32" customFormat="1" ht="15.75" customHeight="1" x14ac:dyDescent="0.2">
      <c r="A2337" s="32">
        <v>2335</v>
      </c>
      <c r="B2337" s="38" t="s">
        <v>8734</v>
      </c>
      <c r="C2337" s="38" t="s">
        <v>8735</v>
      </c>
      <c r="D2337" s="38" t="s">
        <v>473</v>
      </c>
      <c r="E2337" s="32">
        <v>42</v>
      </c>
      <c r="G2337" s="38" t="s">
        <v>263</v>
      </c>
      <c r="H2337" s="38" t="s">
        <v>161</v>
      </c>
      <c r="I2337" s="38" t="s">
        <v>79</v>
      </c>
      <c r="J2337" s="38" t="s">
        <v>80</v>
      </c>
      <c r="L2337" s="38" t="s">
        <v>93</v>
      </c>
      <c r="N2337" s="32">
        <f t="shared" ca="1" si="72"/>
        <v>123</v>
      </c>
      <c r="O2337" s="32" t="str">
        <f t="shared" ca="1" si="73"/>
        <v>120-129</v>
      </c>
    </row>
    <row r="2338" spans="1:15" s="32" customFormat="1" ht="15.75" customHeight="1" x14ac:dyDescent="0.2">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c r="N2338" s="32">
        <f t="shared" ca="1" si="72"/>
        <v>45</v>
      </c>
      <c r="O2338" s="32" t="str">
        <f t="shared" ca="1" si="73"/>
        <v>40-49</v>
      </c>
    </row>
    <row r="2339" spans="1:15" s="32" customFormat="1" ht="15.75" customHeight="1" x14ac:dyDescent="0.2">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c r="N2339" s="32">
        <f t="shared" ca="1" si="72"/>
        <v>23</v>
      </c>
      <c r="O2339" s="32" t="str">
        <f t="shared" ca="1" si="73"/>
        <v>20-29</v>
      </c>
    </row>
    <row r="2340" spans="1:15" s="32" customFormat="1" ht="15.75" customHeight="1" x14ac:dyDescent="0.2">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c r="N2340" s="32">
        <f t="shared" ca="1" si="72"/>
        <v>36</v>
      </c>
      <c r="O2340" s="32" t="str">
        <f t="shared" ca="1" si="73"/>
        <v>30-39</v>
      </c>
    </row>
    <row r="2341" spans="1:15" s="32" customFormat="1" ht="15.75" customHeight="1" x14ac:dyDescent="0.2">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c r="N2341" s="32">
        <f t="shared" ca="1" si="72"/>
        <v>64</v>
      </c>
      <c r="O2341" s="32" t="str">
        <f t="shared" ca="1" si="73"/>
        <v>60-69</v>
      </c>
    </row>
    <row r="2342" spans="1:15" s="32" customFormat="1" ht="15.75" customHeight="1" x14ac:dyDescent="0.2">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c r="N2342" s="32">
        <f t="shared" ca="1" si="72"/>
        <v>45</v>
      </c>
      <c r="O2342" s="32" t="str">
        <f t="shared" ca="1" si="73"/>
        <v>40-49</v>
      </c>
    </row>
    <row r="2343" spans="1:15" s="32" customFormat="1" ht="15.75" customHeight="1" x14ac:dyDescent="0.2">
      <c r="A2343" s="32">
        <v>2341</v>
      </c>
      <c r="B2343" s="38" t="s">
        <v>8742</v>
      </c>
      <c r="C2343" s="38" t="s">
        <v>8743</v>
      </c>
      <c r="D2343" s="38" t="s">
        <v>473</v>
      </c>
      <c r="E2343" s="32">
        <v>41</v>
      </c>
      <c r="G2343" s="38" t="s">
        <v>4531</v>
      </c>
      <c r="H2343" s="38" t="s">
        <v>161</v>
      </c>
      <c r="I2343" s="38" t="s">
        <v>79</v>
      </c>
      <c r="J2343" s="38" t="s">
        <v>80</v>
      </c>
      <c r="L2343" s="38" t="s">
        <v>81</v>
      </c>
      <c r="N2343" s="32">
        <f t="shared" ca="1" si="72"/>
        <v>123</v>
      </c>
      <c r="O2343" s="32" t="str">
        <f t="shared" ca="1" si="73"/>
        <v>120-129</v>
      </c>
    </row>
    <row r="2344" spans="1:15" s="32" customFormat="1" ht="15.75" customHeight="1" x14ac:dyDescent="0.2">
      <c r="A2344" s="32">
        <v>2342</v>
      </c>
      <c r="B2344" s="38" t="s">
        <v>7599</v>
      </c>
      <c r="C2344" s="38" t="s">
        <v>8744</v>
      </c>
      <c r="D2344" s="38" t="s">
        <v>100</v>
      </c>
      <c r="E2344" s="32">
        <v>87</v>
      </c>
      <c r="F2344" s="51">
        <v>36420</v>
      </c>
      <c r="H2344" s="38" t="s">
        <v>250</v>
      </c>
      <c r="I2344" s="38" t="s">
        <v>79</v>
      </c>
      <c r="J2344" s="38" t="s">
        <v>80</v>
      </c>
      <c r="K2344" s="38" t="s">
        <v>5246</v>
      </c>
      <c r="L2344" s="38" t="s">
        <v>93</v>
      </c>
      <c r="M2344" s="32">
        <v>2</v>
      </c>
      <c r="N2344" s="32">
        <f t="shared" ca="1" si="72"/>
        <v>24</v>
      </c>
      <c r="O2344" s="32" t="str">
        <f t="shared" ca="1" si="73"/>
        <v>20-29</v>
      </c>
    </row>
    <row r="2345" spans="1:15" s="32" customFormat="1" ht="15.75" customHeight="1" x14ac:dyDescent="0.2">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c r="N2345" s="32">
        <f t="shared" ca="1" si="72"/>
        <v>64</v>
      </c>
      <c r="O2345" s="32" t="str">
        <f t="shared" ca="1" si="73"/>
        <v>60-69</v>
      </c>
    </row>
    <row r="2346" spans="1:15" s="32" customFormat="1" ht="15.75" customHeight="1" x14ac:dyDescent="0.2">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c r="N2346" s="32">
        <f t="shared" ca="1" si="72"/>
        <v>30</v>
      </c>
      <c r="O2346" s="32" t="str">
        <f t="shared" ca="1" si="73"/>
        <v>30-39</v>
      </c>
    </row>
    <row r="2347" spans="1:15" s="32" customFormat="1" ht="15.75" customHeight="1" x14ac:dyDescent="0.2">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c r="N2347" s="32">
        <f t="shared" ca="1" si="72"/>
        <v>37</v>
      </c>
      <c r="O2347" s="32" t="str">
        <f t="shared" ca="1" si="73"/>
        <v>30-39</v>
      </c>
    </row>
    <row r="2348" spans="1:15" s="32" customFormat="1" ht="15.75" customHeight="1" x14ac:dyDescent="0.2">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c r="N2348" s="32">
        <f t="shared" ca="1" si="72"/>
        <v>44</v>
      </c>
      <c r="O2348" s="32" t="str">
        <f t="shared" ca="1" si="73"/>
        <v>40-49</v>
      </c>
    </row>
    <row r="2349" spans="1:15" s="32" customFormat="1" ht="15.75" customHeight="1" x14ac:dyDescent="0.2">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c r="N2349" s="32">
        <f t="shared" ca="1" si="72"/>
        <v>66</v>
      </c>
      <c r="O2349" s="32" t="str">
        <f t="shared" ca="1" si="73"/>
        <v>60-69</v>
      </c>
    </row>
    <row r="2350" spans="1:15" s="32" customFormat="1" ht="15.75" customHeight="1" x14ac:dyDescent="0.2">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c r="N2350" s="32">
        <f t="shared" ca="1" si="72"/>
        <v>65</v>
      </c>
      <c r="O2350" s="32" t="str">
        <f t="shared" ca="1" si="73"/>
        <v>60-69</v>
      </c>
    </row>
    <row r="2351" spans="1:15" s="32" customFormat="1" ht="15.75" customHeight="1" x14ac:dyDescent="0.2">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c r="N2351" s="32">
        <f t="shared" ca="1" si="72"/>
        <v>44</v>
      </c>
      <c r="O2351" s="32" t="str">
        <f t="shared" ca="1" si="73"/>
        <v>40-49</v>
      </c>
    </row>
    <row r="2352" spans="1:15" s="32" customFormat="1" ht="15.75" customHeight="1" x14ac:dyDescent="0.2">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c r="N2352" s="32">
        <f t="shared" ca="1" si="72"/>
        <v>64</v>
      </c>
      <c r="O2352" s="32" t="str">
        <f t="shared" ca="1" si="73"/>
        <v>60-69</v>
      </c>
    </row>
    <row r="2353" spans="1:15" s="32" customFormat="1" ht="15.75" customHeight="1" x14ac:dyDescent="0.2">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c r="N2353" s="32">
        <f t="shared" ca="1" si="72"/>
        <v>31</v>
      </c>
      <c r="O2353" s="32" t="str">
        <f t="shared" ca="1" si="73"/>
        <v>30-39</v>
      </c>
    </row>
    <row r="2354" spans="1:15" s="32" customFormat="1" ht="15.75" customHeight="1" x14ac:dyDescent="0.2">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c r="N2354" s="32">
        <f t="shared" ca="1" si="72"/>
        <v>52</v>
      </c>
      <c r="O2354" s="32" t="str">
        <f t="shared" ca="1" si="73"/>
        <v>50-59</v>
      </c>
    </row>
    <row r="2355" spans="1:15" s="32" customFormat="1" ht="15.75" customHeight="1" x14ac:dyDescent="0.2">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c r="N2355" s="32">
        <f t="shared" ca="1" si="72"/>
        <v>44</v>
      </c>
      <c r="O2355" s="32" t="str">
        <f t="shared" ca="1" si="73"/>
        <v>40-49</v>
      </c>
    </row>
    <row r="2356" spans="1:15" s="32" customFormat="1" ht="15.75" customHeight="1" x14ac:dyDescent="0.2">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c r="N2356" s="32">
        <f t="shared" ca="1" si="72"/>
        <v>64</v>
      </c>
      <c r="O2356" s="32" t="str">
        <f t="shared" ca="1" si="73"/>
        <v>60-69</v>
      </c>
    </row>
    <row r="2357" spans="1:15" s="32" customFormat="1" ht="15.75" customHeight="1" x14ac:dyDescent="0.2">
      <c r="A2357" s="32">
        <v>2355</v>
      </c>
      <c r="B2357" s="38" t="s">
        <v>6715</v>
      </c>
      <c r="D2357" s="38" t="s">
        <v>74</v>
      </c>
      <c r="E2357" s="32">
        <v>87</v>
      </c>
      <c r="F2357" s="51">
        <v>34322</v>
      </c>
      <c r="G2357" s="38" t="s">
        <v>1787</v>
      </c>
      <c r="H2357" s="38" t="s">
        <v>78</v>
      </c>
      <c r="I2357" s="38" t="s">
        <v>79</v>
      </c>
      <c r="J2357" s="38" t="s">
        <v>80</v>
      </c>
      <c r="K2357" s="38" t="s">
        <v>4860</v>
      </c>
      <c r="L2357" s="38" t="s">
        <v>81</v>
      </c>
      <c r="M2357" s="32">
        <v>4</v>
      </c>
      <c r="N2357" s="32">
        <f t="shared" ca="1" si="72"/>
        <v>29</v>
      </c>
      <c r="O2357" s="32" t="str">
        <f t="shared" ca="1" si="73"/>
        <v>20-29</v>
      </c>
    </row>
    <row r="2358" spans="1:15" s="32" customFormat="1" ht="15.75" customHeight="1" x14ac:dyDescent="0.2">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c r="N2358" s="32">
        <f t="shared" ca="1" si="72"/>
        <v>28</v>
      </c>
      <c r="O2358" s="32" t="str">
        <f t="shared" ca="1" si="73"/>
        <v>20-29</v>
      </c>
    </row>
    <row r="2359" spans="1:15" s="32" customFormat="1" ht="15.75" customHeight="1" x14ac:dyDescent="0.2">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c r="N2359" s="32">
        <f t="shared" ca="1" si="72"/>
        <v>61</v>
      </c>
      <c r="O2359" s="32" t="str">
        <f t="shared" ca="1" si="73"/>
        <v>60-69</v>
      </c>
    </row>
    <row r="2360" spans="1:15" s="32" customFormat="1" ht="15.75" customHeight="1" x14ac:dyDescent="0.2">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c r="N2360" s="32">
        <f t="shared" ca="1" si="72"/>
        <v>64</v>
      </c>
      <c r="O2360" s="32" t="str">
        <f t="shared" ca="1" si="73"/>
        <v>60-69</v>
      </c>
    </row>
    <row r="2361" spans="1:15" s="32" customFormat="1" ht="15.75" customHeight="1" x14ac:dyDescent="0.2">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c r="N2361" s="32">
        <f t="shared" ca="1" si="72"/>
        <v>37</v>
      </c>
      <c r="O2361" s="32" t="str">
        <f t="shared" ca="1" si="73"/>
        <v>30-39</v>
      </c>
    </row>
    <row r="2362" spans="1:15" s="32" customFormat="1" ht="15.75" customHeight="1" x14ac:dyDescent="0.2">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c r="N2362" s="32">
        <f t="shared" ca="1" si="72"/>
        <v>49</v>
      </c>
      <c r="O2362" s="32" t="str">
        <f t="shared" ca="1" si="73"/>
        <v>40-49</v>
      </c>
    </row>
    <row r="2363" spans="1:15" s="32" customFormat="1" ht="15.75" customHeight="1" x14ac:dyDescent="0.2">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c r="N2363" s="32">
        <f t="shared" ca="1" si="72"/>
        <v>68</v>
      </c>
      <c r="O2363" s="32" t="str">
        <f t="shared" ca="1" si="73"/>
        <v>60-69</v>
      </c>
    </row>
    <row r="2364" spans="1:15" s="32" customFormat="1" ht="15.75" customHeight="1" x14ac:dyDescent="0.2">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c r="N2364" s="32">
        <f t="shared" ca="1" si="72"/>
        <v>51</v>
      </c>
      <c r="O2364" s="32" t="str">
        <f t="shared" ca="1" si="73"/>
        <v>50-59</v>
      </c>
    </row>
    <row r="2365" spans="1:15" s="32" customFormat="1" ht="15.75" customHeight="1" x14ac:dyDescent="0.2">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c r="N2365" s="32">
        <f t="shared" ca="1" si="72"/>
        <v>39</v>
      </c>
      <c r="O2365" s="32" t="str">
        <f t="shared" ca="1" si="73"/>
        <v>30-39</v>
      </c>
    </row>
    <row r="2366" spans="1:15" s="32" customFormat="1" ht="15.75" customHeight="1" x14ac:dyDescent="0.2">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c r="N2366" s="32">
        <f t="shared" ca="1" si="72"/>
        <v>28</v>
      </c>
      <c r="O2366" s="32" t="str">
        <f t="shared" ca="1" si="73"/>
        <v>20-29</v>
      </c>
    </row>
    <row r="2367" spans="1:15" s="32" customFormat="1" ht="15.75" customHeight="1" x14ac:dyDescent="0.2">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c r="N2367" s="32">
        <f t="shared" ca="1" si="72"/>
        <v>25</v>
      </c>
      <c r="O2367" s="32" t="str">
        <f t="shared" ca="1" si="73"/>
        <v>20-29</v>
      </c>
    </row>
    <row r="2368" spans="1:15" s="32" customFormat="1" ht="15.75" customHeight="1" x14ac:dyDescent="0.2">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c r="N2368" s="32">
        <f t="shared" ca="1" si="72"/>
        <v>48</v>
      </c>
      <c r="O2368" s="32" t="str">
        <f t="shared" ca="1" si="73"/>
        <v>40-49</v>
      </c>
    </row>
    <row r="2369" spans="1:15" s="32" customFormat="1" ht="15.75" customHeight="1" x14ac:dyDescent="0.2">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c r="N2369" s="32">
        <f t="shared" ca="1" si="72"/>
        <v>66</v>
      </c>
      <c r="O2369" s="32" t="str">
        <f t="shared" ca="1" si="73"/>
        <v>60-69</v>
      </c>
    </row>
    <row r="2370" spans="1:15" s="32" customFormat="1" ht="15.75" customHeight="1" x14ac:dyDescent="0.2">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c r="N2370" s="32">
        <f t="shared" ca="1" si="72"/>
        <v>30</v>
      </c>
      <c r="O2370" s="32" t="str">
        <f t="shared" ca="1" si="73"/>
        <v>30-39</v>
      </c>
    </row>
    <row r="2371" spans="1:15" s="32" customFormat="1" ht="15.75" customHeight="1" x14ac:dyDescent="0.2">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c r="N2371" s="32">
        <f t="shared" ca="1" si="72"/>
        <v>27</v>
      </c>
      <c r="O2371" s="32" t="str">
        <f t="shared" ca="1" si="73"/>
        <v>20-29</v>
      </c>
    </row>
    <row r="2372" spans="1:15" s="32" customFormat="1" ht="15.75" customHeight="1" x14ac:dyDescent="0.2">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c r="N2372" s="32">
        <f t="shared" ref="N2372:N2435" ca="1" si="74">DATEDIF(F2372, TODAY(), "Y")</f>
        <v>27</v>
      </c>
      <c r="O2372" s="32" t="str">
        <f t="shared" ref="O2372:O2435" ca="1" si="75">IF(AND(N2372&gt;=20,N2372&lt;=29),"20-29",
IF(AND(N2372&gt;=30,N2372&lt;=39),"30-39",
IF(AND(N2372&gt;=40,N2372&lt;=49),"40-49",
IF(AND(N2372&gt;=50,N2372&lt;=59),"50-59",
IF(AND(N2372&gt;=60,N2372&lt;=69),"60-69",
IF(AND(N2372&gt;=70,N2372&lt;=79),"70-79",
IF(AND(N2372&gt;=80,N2372&lt;=89),"80-89",
IF(AND(N2372&gt;=90,N2372&lt;=99),"90-99",
IF(AND(N2372&gt;=100,N2372&lt;=109),"100-109",IF(AND(N2372&gt;=110,N2372&lt;=119),"110-119",IF(AND(N2372&gt;=120,N2372&lt;=129),"120-129")))))))))))</f>
        <v>20-29</v>
      </c>
    </row>
    <row r="2373" spans="1:15" s="32" customFormat="1" ht="15.75" customHeight="1" x14ac:dyDescent="0.2">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c r="N2373" s="32">
        <f t="shared" ca="1" si="74"/>
        <v>56</v>
      </c>
      <c r="O2373" s="32" t="str">
        <f t="shared" ca="1" si="75"/>
        <v>50-59</v>
      </c>
    </row>
    <row r="2374" spans="1:15" s="32" customFormat="1" ht="15.75" customHeight="1" x14ac:dyDescent="0.2">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c r="N2374" s="32">
        <f t="shared" ca="1" si="74"/>
        <v>46</v>
      </c>
      <c r="O2374" s="32" t="str">
        <f t="shared" ca="1" si="75"/>
        <v>40-49</v>
      </c>
    </row>
    <row r="2375" spans="1:15" s="32" customFormat="1" ht="15.75" customHeight="1" x14ac:dyDescent="0.2">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c r="N2375" s="32">
        <f t="shared" ca="1" si="74"/>
        <v>41</v>
      </c>
      <c r="O2375" s="32" t="str">
        <f t="shared" ca="1" si="75"/>
        <v>40-49</v>
      </c>
    </row>
    <row r="2376" spans="1:15" s="32" customFormat="1" ht="15.75" customHeight="1" x14ac:dyDescent="0.2">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c r="N2376" s="32">
        <f t="shared" ca="1" si="74"/>
        <v>30</v>
      </c>
      <c r="O2376" s="32" t="str">
        <f t="shared" ca="1" si="75"/>
        <v>30-39</v>
      </c>
    </row>
    <row r="2377" spans="1:15" s="32" customFormat="1" ht="15.75" customHeight="1" x14ac:dyDescent="0.2">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c r="N2377" s="32">
        <f t="shared" ca="1" si="74"/>
        <v>36</v>
      </c>
      <c r="O2377" s="32" t="str">
        <f t="shared" ca="1" si="75"/>
        <v>30-39</v>
      </c>
    </row>
    <row r="2378" spans="1:15" s="32" customFormat="1" ht="15.75" customHeight="1" x14ac:dyDescent="0.2">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c r="N2378" s="32">
        <f t="shared" ca="1" si="74"/>
        <v>65</v>
      </c>
      <c r="O2378" s="32" t="str">
        <f t="shared" ca="1" si="75"/>
        <v>60-69</v>
      </c>
    </row>
    <row r="2379" spans="1:15" s="32" customFormat="1" ht="15.75" customHeight="1" x14ac:dyDescent="0.2">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c r="N2379" s="32">
        <f t="shared" ca="1" si="74"/>
        <v>25</v>
      </c>
      <c r="O2379" s="32" t="str">
        <f t="shared" ca="1" si="75"/>
        <v>20-29</v>
      </c>
    </row>
    <row r="2380" spans="1:15" s="32" customFormat="1" ht="15.75" customHeight="1" x14ac:dyDescent="0.2">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c r="N2380" s="32">
        <f t="shared" ca="1" si="74"/>
        <v>29</v>
      </c>
      <c r="O2380" s="32" t="str">
        <f t="shared" ca="1" si="75"/>
        <v>20-29</v>
      </c>
    </row>
    <row r="2381" spans="1:15" s="32" customFormat="1" ht="15.75" customHeight="1" x14ac:dyDescent="0.2">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c r="N2381" s="32">
        <f t="shared" ca="1" si="74"/>
        <v>42</v>
      </c>
      <c r="O2381" s="32" t="str">
        <f t="shared" ca="1" si="75"/>
        <v>40-49</v>
      </c>
    </row>
    <row r="2382" spans="1:15" s="32" customFormat="1" ht="15.75" customHeight="1" x14ac:dyDescent="0.2">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c r="N2382" s="32">
        <f t="shared" ca="1" si="74"/>
        <v>67</v>
      </c>
      <c r="O2382" s="32" t="str">
        <f t="shared" ca="1" si="75"/>
        <v>60-69</v>
      </c>
    </row>
    <row r="2383" spans="1:15" s="32" customFormat="1" ht="15.75" customHeight="1" x14ac:dyDescent="0.2">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c r="N2383" s="32">
        <f t="shared" ca="1" si="74"/>
        <v>50</v>
      </c>
      <c r="O2383" s="32" t="str">
        <f t="shared" ca="1" si="75"/>
        <v>50-59</v>
      </c>
    </row>
    <row r="2384" spans="1:15" s="32" customFormat="1" ht="15.75" customHeight="1" x14ac:dyDescent="0.2">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c r="N2384" s="32">
        <f t="shared" ca="1" si="74"/>
        <v>52</v>
      </c>
      <c r="O2384" s="32" t="str">
        <f t="shared" ca="1" si="75"/>
        <v>50-59</v>
      </c>
    </row>
    <row r="2385" spans="1:15" s="32" customFormat="1" ht="15.75" customHeight="1" x14ac:dyDescent="0.2">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c r="N2385" s="32">
        <f t="shared" ca="1" si="74"/>
        <v>45</v>
      </c>
      <c r="O2385" s="32" t="str">
        <f t="shared" ca="1" si="75"/>
        <v>40-49</v>
      </c>
    </row>
    <row r="2386" spans="1:15" s="32" customFormat="1" ht="15.75" customHeight="1" x14ac:dyDescent="0.2">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c r="N2386" s="32">
        <f t="shared" ca="1" si="74"/>
        <v>62</v>
      </c>
      <c r="O2386" s="32" t="str">
        <f t="shared" ca="1" si="75"/>
        <v>60-69</v>
      </c>
    </row>
    <row r="2387" spans="1:15" s="32" customFormat="1" ht="15.75" customHeight="1" x14ac:dyDescent="0.2">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c r="N2387" s="32">
        <f t="shared" ca="1" si="74"/>
        <v>64</v>
      </c>
      <c r="O2387" s="32" t="str">
        <f t="shared" ca="1" si="75"/>
        <v>60-69</v>
      </c>
    </row>
    <row r="2388" spans="1:15" s="32" customFormat="1" ht="15.75" customHeight="1" x14ac:dyDescent="0.2">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c r="N2388" s="32">
        <f t="shared" ca="1" si="74"/>
        <v>26</v>
      </c>
      <c r="O2388" s="32" t="str">
        <f t="shared" ca="1" si="75"/>
        <v>20-29</v>
      </c>
    </row>
    <row r="2389" spans="1:15" s="32" customFormat="1" ht="15.75" customHeight="1" x14ac:dyDescent="0.2">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c r="N2389" s="32">
        <f t="shared" ca="1" si="74"/>
        <v>46</v>
      </c>
      <c r="O2389" s="32" t="str">
        <f t="shared" ca="1" si="75"/>
        <v>40-49</v>
      </c>
    </row>
    <row r="2390" spans="1:15" s="32" customFormat="1" ht="15.75" customHeight="1" x14ac:dyDescent="0.2">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c r="N2390" s="32">
        <f t="shared" ca="1" si="74"/>
        <v>26</v>
      </c>
      <c r="O2390" s="32" t="str">
        <f t="shared" ca="1" si="75"/>
        <v>20-29</v>
      </c>
    </row>
    <row r="2391" spans="1:15" s="32" customFormat="1" ht="15.75" customHeight="1" x14ac:dyDescent="0.2">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c r="N2391" s="32">
        <f t="shared" ca="1" si="74"/>
        <v>49</v>
      </c>
      <c r="O2391" s="32" t="str">
        <f t="shared" ca="1" si="75"/>
        <v>40-49</v>
      </c>
    </row>
    <row r="2392" spans="1:15" s="32" customFormat="1" ht="15.75" customHeight="1" x14ac:dyDescent="0.2">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c r="N2392" s="32">
        <f t="shared" ca="1" si="74"/>
        <v>59</v>
      </c>
      <c r="O2392" s="32" t="str">
        <f t="shared" ca="1" si="75"/>
        <v>50-59</v>
      </c>
    </row>
    <row r="2393" spans="1:15" s="32" customFormat="1" ht="15.75" customHeight="1" x14ac:dyDescent="0.2">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c r="N2393" s="32">
        <f t="shared" ca="1" si="74"/>
        <v>62</v>
      </c>
      <c r="O2393" s="32" t="str">
        <f t="shared" ca="1" si="75"/>
        <v>60-69</v>
      </c>
    </row>
    <row r="2394" spans="1:15" s="32" customFormat="1" ht="15.75" customHeight="1" x14ac:dyDescent="0.2">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c r="N2394" s="32">
        <f t="shared" ca="1" si="74"/>
        <v>22</v>
      </c>
      <c r="O2394" s="32" t="str">
        <f t="shared" ca="1" si="75"/>
        <v>20-29</v>
      </c>
    </row>
    <row r="2395" spans="1:15" s="32" customFormat="1" ht="15.75" customHeight="1" x14ac:dyDescent="0.2">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c r="N2395" s="32">
        <f t="shared" ca="1" si="74"/>
        <v>42</v>
      </c>
      <c r="O2395" s="32" t="str">
        <f t="shared" ca="1" si="75"/>
        <v>40-49</v>
      </c>
    </row>
    <row r="2396" spans="1:15" s="32" customFormat="1" ht="15.75" customHeight="1" x14ac:dyDescent="0.2">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c r="N2396" s="32">
        <f t="shared" ca="1" si="74"/>
        <v>27</v>
      </c>
      <c r="O2396" s="32" t="str">
        <f t="shared" ca="1" si="75"/>
        <v>20-29</v>
      </c>
    </row>
    <row r="2397" spans="1:15" s="32" customFormat="1" ht="15.75" customHeight="1" x14ac:dyDescent="0.2">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c r="N2397" s="32">
        <f t="shared" ca="1" si="74"/>
        <v>57</v>
      </c>
      <c r="O2397" s="32" t="str">
        <f t="shared" ca="1" si="75"/>
        <v>50-59</v>
      </c>
    </row>
    <row r="2398" spans="1:15" s="32" customFormat="1" ht="15.75" customHeight="1" x14ac:dyDescent="0.2">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c r="N2398" s="32">
        <f t="shared" ca="1" si="74"/>
        <v>50</v>
      </c>
      <c r="O2398" s="32" t="str">
        <f t="shared" ca="1" si="75"/>
        <v>50-59</v>
      </c>
    </row>
    <row r="2399" spans="1:15" s="32" customFormat="1" ht="15.75" customHeight="1" x14ac:dyDescent="0.2">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c r="N2399" s="32">
        <f t="shared" ca="1" si="74"/>
        <v>38</v>
      </c>
      <c r="O2399" s="32" t="str">
        <f t="shared" ca="1" si="75"/>
        <v>30-39</v>
      </c>
    </row>
    <row r="2400" spans="1:15" s="32" customFormat="1" ht="15.75" customHeight="1" x14ac:dyDescent="0.2">
      <c r="A2400" s="32">
        <v>2398</v>
      </c>
      <c r="B2400" s="38" t="s">
        <v>8832</v>
      </c>
      <c r="D2400" s="38" t="s">
        <v>100</v>
      </c>
      <c r="E2400" s="32">
        <v>6</v>
      </c>
      <c r="F2400" s="51">
        <v>36810</v>
      </c>
      <c r="G2400" s="38" t="s">
        <v>6507</v>
      </c>
      <c r="H2400" s="38" t="s">
        <v>103</v>
      </c>
      <c r="I2400" s="38" t="s">
        <v>131</v>
      </c>
      <c r="J2400" s="38" t="s">
        <v>80</v>
      </c>
      <c r="K2400" s="38" t="s">
        <v>4946</v>
      </c>
      <c r="L2400" s="38" t="s">
        <v>81</v>
      </c>
      <c r="M2400" s="32">
        <v>1</v>
      </c>
      <c r="N2400" s="32">
        <f t="shared" ca="1" si="74"/>
        <v>23</v>
      </c>
      <c r="O2400" s="32" t="str">
        <f t="shared" ca="1" si="75"/>
        <v>20-29</v>
      </c>
    </row>
    <row r="2401" spans="1:15" s="32" customFormat="1" ht="15.75" customHeight="1" x14ac:dyDescent="0.2">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c r="N2401" s="32">
        <f t="shared" ca="1" si="74"/>
        <v>43</v>
      </c>
      <c r="O2401" s="32" t="str">
        <f t="shared" ca="1" si="75"/>
        <v>40-49</v>
      </c>
    </row>
    <row r="2402" spans="1:15" s="32" customFormat="1" ht="15.75" customHeight="1" x14ac:dyDescent="0.2">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c r="N2402" s="32">
        <f t="shared" ca="1" si="74"/>
        <v>45</v>
      </c>
      <c r="O2402" s="32" t="str">
        <f t="shared" ca="1" si="75"/>
        <v>40-49</v>
      </c>
    </row>
    <row r="2403" spans="1:15" s="32" customFormat="1" ht="15.75" customHeight="1" x14ac:dyDescent="0.2">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c r="N2403" s="32">
        <f t="shared" ca="1" si="74"/>
        <v>46</v>
      </c>
      <c r="O2403" s="32" t="str">
        <f t="shared" ca="1" si="75"/>
        <v>40-49</v>
      </c>
    </row>
    <row r="2404" spans="1:15" s="32" customFormat="1" ht="15.75" customHeight="1" x14ac:dyDescent="0.2">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c r="N2404" s="32">
        <f t="shared" ca="1" si="74"/>
        <v>66</v>
      </c>
      <c r="O2404" s="32" t="str">
        <f t="shared" ca="1" si="75"/>
        <v>60-69</v>
      </c>
    </row>
    <row r="2405" spans="1:15" s="32" customFormat="1" ht="15.75" customHeight="1" x14ac:dyDescent="0.2">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c r="N2405" s="32">
        <f t="shared" ca="1" si="74"/>
        <v>46</v>
      </c>
      <c r="O2405" s="32" t="str">
        <f t="shared" ca="1" si="75"/>
        <v>40-49</v>
      </c>
    </row>
    <row r="2406" spans="1:15" s="32" customFormat="1" ht="15.75" customHeight="1" x14ac:dyDescent="0.2">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c r="N2406" s="32">
        <f t="shared" ca="1" si="74"/>
        <v>63</v>
      </c>
      <c r="O2406" s="32" t="str">
        <f t="shared" ca="1" si="75"/>
        <v>60-69</v>
      </c>
    </row>
    <row r="2407" spans="1:15" s="32" customFormat="1" ht="15.75" customHeight="1" x14ac:dyDescent="0.2">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c r="N2407" s="32">
        <f t="shared" ca="1" si="74"/>
        <v>66</v>
      </c>
      <c r="O2407" s="32" t="str">
        <f t="shared" ca="1" si="75"/>
        <v>60-69</v>
      </c>
    </row>
    <row r="2408" spans="1:15" s="32" customFormat="1" ht="15.75" customHeight="1" x14ac:dyDescent="0.2">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c r="N2408" s="32">
        <f t="shared" ca="1" si="74"/>
        <v>50</v>
      </c>
      <c r="O2408" s="32" t="str">
        <f t="shared" ca="1" si="75"/>
        <v>50-59</v>
      </c>
    </row>
    <row r="2409" spans="1:15" s="32" customFormat="1" ht="15.75" customHeight="1" x14ac:dyDescent="0.2">
      <c r="A2409" s="32">
        <v>2407</v>
      </c>
      <c r="B2409" s="38" t="s">
        <v>8845</v>
      </c>
      <c r="D2409" s="38" t="s">
        <v>100</v>
      </c>
      <c r="E2409" s="32">
        <v>24</v>
      </c>
      <c r="F2409" s="51">
        <v>21639</v>
      </c>
      <c r="H2409" s="38" t="s">
        <v>103</v>
      </c>
      <c r="I2409" s="38" t="s">
        <v>131</v>
      </c>
      <c r="J2409" s="38" t="s">
        <v>80</v>
      </c>
      <c r="K2409" s="38" t="s">
        <v>4706</v>
      </c>
      <c r="L2409" s="38" t="s">
        <v>81</v>
      </c>
      <c r="M2409" s="32">
        <v>6</v>
      </c>
      <c r="N2409" s="32">
        <f t="shared" ca="1" si="74"/>
        <v>64</v>
      </c>
      <c r="O2409" s="32" t="str">
        <f t="shared" ca="1" si="75"/>
        <v>60-69</v>
      </c>
    </row>
    <row r="2410" spans="1:15" s="32" customFormat="1" ht="15.75" customHeight="1" x14ac:dyDescent="0.2">
      <c r="A2410" s="32">
        <v>2408</v>
      </c>
      <c r="B2410" s="38" t="s">
        <v>8846</v>
      </c>
      <c r="D2410" s="38" t="s">
        <v>100</v>
      </c>
      <c r="E2410" s="32">
        <v>38</v>
      </c>
      <c r="F2410" s="51">
        <v>20372</v>
      </c>
      <c r="G2410" s="38" t="s">
        <v>190</v>
      </c>
      <c r="H2410" s="38" t="s">
        <v>191</v>
      </c>
      <c r="I2410" s="38" t="s">
        <v>79</v>
      </c>
      <c r="J2410" s="38" t="s">
        <v>80</v>
      </c>
      <c r="K2410" s="32">
        <v>1</v>
      </c>
      <c r="L2410" s="38" t="s">
        <v>93</v>
      </c>
      <c r="M2410" s="32">
        <v>16</v>
      </c>
      <c r="N2410" s="32">
        <f t="shared" ca="1" si="74"/>
        <v>68</v>
      </c>
      <c r="O2410" s="32" t="str">
        <f t="shared" ca="1" si="75"/>
        <v>60-69</v>
      </c>
    </row>
    <row r="2411" spans="1:15" s="32" customFormat="1" ht="15.75" customHeight="1" x14ac:dyDescent="0.2">
      <c r="A2411" s="32">
        <v>2409</v>
      </c>
      <c r="B2411" s="38" t="s">
        <v>1750</v>
      </c>
      <c r="C2411" s="38" t="s">
        <v>8342</v>
      </c>
      <c r="D2411" s="38" t="s">
        <v>100</v>
      </c>
      <c r="E2411" s="32">
        <v>23</v>
      </c>
      <c r="F2411" s="51">
        <v>32702</v>
      </c>
      <c r="H2411" s="38" t="s">
        <v>191</v>
      </c>
      <c r="I2411" s="38" t="s">
        <v>79</v>
      </c>
      <c r="J2411" s="38" t="s">
        <v>80</v>
      </c>
      <c r="K2411" s="38" t="s">
        <v>4842</v>
      </c>
      <c r="L2411" s="38" t="s">
        <v>93</v>
      </c>
      <c r="M2411" s="32">
        <v>12</v>
      </c>
      <c r="N2411" s="32">
        <f t="shared" ca="1" si="74"/>
        <v>34</v>
      </c>
      <c r="O2411" s="32" t="str">
        <f t="shared" ca="1" si="75"/>
        <v>30-39</v>
      </c>
    </row>
    <row r="2412" spans="1:15" s="32" customFormat="1" ht="15.75" customHeight="1" x14ac:dyDescent="0.2">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c r="N2412" s="32">
        <f t="shared" ca="1" si="74"/>
        <v>49</v>
      </c>
      <c r="O2412" s="32" t="str">
        <f t="shared" ca="1" si="75"/>
        <v>40-49</v>
      </c>
    </row>
    <row r="2413" spans="1:15" s="32" customFormat="1" ht="15.75" customHeight="1" x14ac:dyDescent="0.2">
      <c r="A2413" s="32">
        <v>2411</v>
      </c>
      <c r="B2413" s="38" t="s">
        <v>8849</v>
      </c>
      <c r="C2413" s="38" t="s">
        <v>8850</v>
      </c>
      <c r="D2413" s="38" t="s">
        <v>74</v>
      </c>
      <c r="E2413" s="32">
        <v>0</v>
      </c>
      <c r="F2413" s="51">
        <v>23524</v>
      </c>
      <c r="G2413" s="38" t="s">
        <v>1340</v>
      </c>
      <c r="H2413" s="38" t="s">
        <v>103</v>
      </c>
      <c r="I2413" s="38" t="s">
        <v>131</v>
      </c>
      <c r="J2413" s="38" t="s">
        <v>80</v>
      </c>
      <c r="L2413" s="38" t="s">
        <v>93</v>
      </c>
      <c r="M2413" s="32">
        <v>13</v>
      </c>
      <c r="N2413" s="32">
        <f t="shared" ca="1" si="74"/>
        <v>59</v>
      </c>
      <c r="O2413" s="32" t="str">
        <f t="shared" ca="1" si="75"/>
        <v>50-59</v>
      </c>
    </row>
    <row r="2414" spans="1:15" s="32" customFormat="1" ht="15.75" customHeight="1" x14ac:dyDescent="0.2">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c r="N2414" s="32">
        <f t="shared" ca="1" si="74"/>
        <v>42</v>
      </c>
      <c r="O2414" s="32" t="str">
        <f t="shared" ca="1" si="75"/>
        <v>40-49</v>
      </c>
    </row>
    <row r="2415" spans="1:15" s="32" customFormat="1" ht="15.75" customHeight="1" x14ac:dyDescent="0.2">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c r="N2415" s="32">
        <f t="shared" ca="1" si="74"/>
        <v>80</v>
      </c>
      <c r="O2415" s="32" t="str">
        <f t="shared" ca="1" si="75"/>
        <v>80-89</v>
      </c>
    </row>
    <row r="2416" spans="1:15" s="32" customFormat="1" ht="15.75" customHeight="1" x14ac:dyDescent="0.2">
      <c r="A2416" s="32">
        <v>2414</v>
      </c>
      <c r="B2416" s="38" t="s">
        <v>4756</v>
      </c>
      <c r="C2416" s="38" t="s">
        <v>8854</v>
      </c>
      <c r="D2416" s="38" t="s">
        <v>473</v>
      </c>
      <c r="E2416" s="32">
        <v>18</v>
      </c>
      <c r="G2416" s="38" t="s">
        <v>1975</v>
      </c>
      <c r="H2416" s="38" t="s">
        <v>191</v>
      </c>
      <c r="I2416" s="38" t="s">
        <v>79</v>
      </c>
      <c r="J2416" s="38" t="s">
        <v>80</v>
      </c>
      <c r="L2416" s="38" t="s">
        <v>81</v>
      </c>
      <c r="N2416" s="32">
        <f t="shared" ca="1" si="74"/>
        <v>123</v>
      </c>
      <c r="O2416" s="32" t="str">
        <f t="shared" ca="1" si="75"/>
        <v>120-129</v>
      </c>
    </row>
    <row r="2417" spans="1:15" s="32" customFormat="1" ht="15.75" customHeight="1" x14ac:dyDescent="0.2">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c r="N2417" s="32">
        <f t="shared" ca="1" si="74"/>
        <v>44</v>
      </c>
      <c r="O2417" s="32" t="str">
        <f t="shared" ca="1" si="75"/>
        <v>40-49</v>
      </c>
    </row>
    <row r="2418" spans="1:15" s="32" customFormat="1" ht="15.75" customHeight="1" x14ac:dyDescent="0.2">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c r="N2418" s="32">
        <f t="shared" ca="1" si="74"/>
        <v>63</v>
      </c>
      <c r="O2418" s="32" t="str">
        <f t="shared" ca="1" si="75"/>
        <v>60-69</v>
      </c>
    </row>
    <row r="2419" spans="1:15" s="32" customFormat="1" ht="15.75" customHeight="1" x14ac:dyDescent="0.2">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c r="N2419" s="32">
        <f t="shared" ca="1" si="74"/>
        <v>49</v>
      </c>
      <c r="O2419" s="32" t="str">
        <f t="shared" ca="1" si="75"/>
        <v>40-49</v>
      </c>
    </row>
    <row r="2420" spans="1:15" s="32" customFormat="1" ht="15.75" customHeight="1" x14ac:dyDescent="0.2">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c r="N2420" s="32">
        <f t="shared" ca="1" si="74"/>
        <v>53</v>
      </c>
      <c r="O2420" s="32" t="str">
        <f t="shared" ca="1" si="75"/>
        <v>50-59</v>
      </c>
    </row>
    <row r="2421" spans="1:15" s="32" customFormat="1" ht="15.75" customHeight="1" x14ac:dyDescent="0.2">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c r="N2421" s="32">
        <f t="shared" ca="1" si="74"/>
        <v>45</v>
      </c>
      <c r="O2421" s="32" t="str">
        <f t="shared" ca="1" si="75"/>
        <v>40-49</v>
      </c>
    </row>
    <row r="2422" spans="1:15" s="32" customFormat="1" ht="15.75" customHeight="1" x14ac:dyDescent="0.2">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c r="N2422" s="32">
        <f t="shared" ca="1" si="74"/>
        <v>47</v>
      </c>
      <c r="O2422" s="32" t="str">
        <f t="shared" ca="1" si="75"/>
        <v>40-49</v>
      </c>
    </row>
    <row r="2423" spans="1:15" s="32" customFormat="1" ht="15.75" customHeight="1" x14ac:dyDescent="0.2">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c r="N2423" s="32">
        <f t="shared" ca="1" si="74"/>
        <v>69</v>
      </c>
      <c r="O2423" s="32" t="str">
        <f t="shared" ca="1" si="75"/>
        <v>60-69</v>
      </c>
    </row>
    <row r="2424" spans="1:15" s="32" customFormat="1" ht="15.75" customHeight="1" x14ac:dyDescent="0.2">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c r="N2424" s="32">
        <f t="shared" ca="1" si="74"/>
        <v>44</v>
      </c>
      <c r="O2424" s="32" t="str">
        <f t="shared" ca="1" si="75"/>
        <v>40-49</v>
      </c>
    </row>
    <row r="2425" spans="1:15" s="32" customFormat="1" ht="15.75" customHeight="1" x14ac:dyDescent="0.2">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c r="N2425" s="32">
        <f t="shared" ca="1" si="74"/>
        <v>42</v>
      </c>
      <c r="O2425" s="32" t="str">
        <f t="shared" ca="1" si="75"/>
        <v>40-49</v>
      </c>
    </row>
    <row r="2426" spans="1:15" s="32" customFormat="1" ht="15.75" customHeight="1" x14ac:dyDescent="0.2">
      <c r="A2426" s="32">
        <v>2424</v>
      </c>
      <c r="B2426" s="38" t="s">
        <v>8868</v>
      </c>
      <c r="C2426" s="38" t="s">
        <v>8869</v>
      </c>
      <c r="D2426" s="38" t="s">
        <v>74</v>
      </c>
      <c r="E2426" s="32">
        <v>17</v>
      </c>
      <c r="F2426" s="51">
        <v>29957</v>
      </c>
      <c r="H2426" s="38" t="s">
        <v>250</v>
      </c>
      <c r="I2426" s="38" t="s">
        <v>104</v>
      </c>
      <c r="J2426" s="38" t="s">
        <v>80</v>
      </c>
      <c r="K2426" s="38" t="s">
        <v>5233</v>
      </c>
      <c r="L2426" s="38" t="s">
        <v>81</v>
      </c>
      <c r="M2426" s="32">
        <v>15</v>
      </c>
      <c r="N2426" s="32">
        <f t="shared" ca="1" si="74"/>
        <v>41</v>
      </c>
      <c r="O2426" s="32" t="str">
        <f t="shared" ca="1" si="75"/>
        <v>40-49</v>
      </c>
    </row>
    <row r="2427" spans="1:15" s="32" customFormat="1" ht="15.75" customHeight="1" x14ac:dyDescent="0.2">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c r="N2427" s="32">
        <f t="shared" ca="1" si="74"/>
        <v>47</v>
      </c>
      <c r="O2427" s="32" t="str">
        <f t="shared" ca="1" si="75"/>
        <v>40-49</v>
      </c>
    </row>
    <row r="2428" spans="1:15" s="32" customFormat="1" ht="15.75" customHeight="1" x14ac:dyDescent="0.2">
      <c r="A2428" s="32">
        <v>2426</v>
      </c>
      <c r="B2428" s="38" t="s">
        <v>554</v>
      </c>
      <c r="C2428" s="38" t="s">
        <v>8872</v>
      </c>
      <c r="D2428" s="38" t="s">
        <v>473</v>
      </c>
      <c r="E2428" s="32">
        <v>64</v>
      </c>
      <c r="H2428" s="38" t="s">
        <v>161</v>
      </c>
      <c r="I2428" s="38" t="s">
        <v>104</v>
      </c>
      <c r="J2428" s="38" t="s">
        <v>80</v>
      </c>
      <c r="L2428" s="38" t="s">
        <v>81</v>
      </c>
      <c r="N2428" s="32">
        <f t="shared" ca="1" si="74"/>
        <v>123</v>
      </c>
      <c r="O2428" s="32" t="str">
        <f t="shared" ca="1" si="75"/>
        <v>120-129</v>
      </c>
    </row>
    <row r="2429" spans="1:15" s="32" customFormat="1" ht="15.75" customHeight="1" x14ac:dyDescent="0.2">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c r="N2429" s="32">
        <f t="shared" ca="1" si="74"/>
        <v>25</v>
      </c>
      <c r="O2429" s="32" t="str">
        <f t="shared" ca="1" si="75"/>
        <v>20-29</v>
      </c>
    </row>
    <row r="2430" spans="1:15" s="32" customFormat="1" ht="15.75" customHeight="1" x14ac:dyDescent="0.2">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c r="N2430" s="32">
        <f t="shared" ca="1" si="74"/>
        <v>55</v>
      </c>
      <c r="O2430" s="32" t="str">
        <f t="shared" ca="1" si="75"/>
        <v>50-59</v>
      </c>
    </row>
    <row r="2431" spans="1:15" s="32" customFormat="1" ht="15.75" customHeight="1" x14ac:dyDescent="0.2">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c r="N2431" s="32">
        <f t="shared" ca="1" si="74"/>
        <v>42</v>
      </c>
      <c r="O2431" s="32" t="str">
        <f t="shared" ca="1" si="75"/>
        <v>40-49</v>
      </c>
    </row>
    <row r="2432" spans="1:15" s="32" customFormat="1" ht="15.75" customHeight="1" x14ac:dyDescent="0.2">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c r="N2432" s="32">
        <f t="shared" ca="1" si="74"/>
        <v>55</v>
      </c>
      <c r="O2432" s="32" t="str">
        <f t="shared" ca="1" si="75"/>
        <v>50-59</v>
      </c>
    </row>
    <row r="2433" spans="1:15" s="32" customFormat="1" ht="15.75" customHeight="1" x14ac:dyDescent="0.2">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c r="N2433" s="32">
        <f t="shared" ca="1" si="74"/>
        <v>23</v>
      </c>
      <c r="O2433" s="32" t="str">
        <f t="shared" ca="1" si="75"/>
        <v>20-29</v>
      </c>
    </row>
    <row r="2434" spans="1:15" s="32" customFormat="1" ht="15.75" customHeight="1" x14ac:dyDescent="0.2">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c r="N2434" s="32">
        <f t="shared" ca="1" si="74"/>
        <v>42</v>
      </c>
      <c r="O2434" s="32" t="str">
        <f t="shared" ca="1" si="75"/>
        <v>40-49</v>
      </c>
    </row>
    <row r="2435" spans="1:15" s="32" customFormat="1" ht="15.75" customHeight="1" x14ac:dyDescent="0.2">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c r="N2435" s="32">
        <f t="shared" ca="1" si="74"/>
        <v>47</v>
      </c>
      <c r="O2435" s="32" t="str">
        <f t="shared" ca="1" si="75"/>
        <v>40-49</v>
      </c>
    </row>
    <row r="2436" spans="1:15" s="32" customFormat="1" ht="15.75" customHeight="1" x14ac:dyDescent="0.2">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c r="N2436" s="32">
        <f t="shared" ref="N2436:N2499" ca="1" si="76">DATEDIF(F2436, TODAY(), "Y")</f>
        <v>66</v>
      </c>
      <c r="O2436" s="32" t="str">
        <f t="shared" ref="O2436:O2499" ca="1" si="77">IF(AND(N2436&gt;=20,N2436&lt;=29),"20-29",
IF(AND(N2436&gt;=30,N2436&lt;=39),"30-39",
IF(AND(N2436&gt;=40,N2436&lt;=49),"40-49",
IF(AND(N2436&gt;=50,N2436&lt;=59),"50-59",
IF(AND(N2436&gt;=60,N2436&lt;=69),"60-69",
IF(AND(N2436&gt;=70,N2436&lt;=79),"70-79",
IF(AND(N2436&gt;=80,N2436&lt;=89),"80-89",
IF(AND(N2436&gt;=90,N2436&lt;=99),"90-99",
IF(AND(N2436&gt;=100,N2436&lt;=109),"100-109",IF(AND(N2436&gt;=110,N2436&lt;=119),"110-119",IF(AND(N2436&gt;=120,N2436&lt;=129),"120-129")))))))))))</f>
        <v>60-69</v>
      </c>
    </row>
    <row r="2437" spans="1:15" s="32" customFormat="1" ht="15.75" customHeight="1" x14ac:dyDescent="0.2">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c r="N2437" s="32">
        <f t="shared" ca="1" si="76"/>
        <v>62</v>
      </c>
      <c r="O2437" s="32" t="str">
        <f t="shared" ca="1" si="77"/>
        <v>60-69</v>
      </c>
    </row>
    <row r="2438" spans="1:15" s="32" customFormat="1" ht="15.75" customHeight="1" x14ac:dyDescent="0.2">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c r="N2438" s="32">
        <f t="shared" ca="1" si="76"/>
        <v>37</v>
      </c>
      <c r="O2438" s="32" t="str">
        <f t="shared" ca="1" si="77"/>
        <v>30-39</v>
      </c>
    </row>
    <row r="2439" spans="1:15" s="32" customFormat="1" ht="15.75" customHeight="1" x14ac:dyDescent="0.2">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c r="N2439" s="32">
        <f t="shared" ca="1" si="76"/>
        <v>46</v>
      </c>
      <c r="O2439" s="32" t="str">
        <f t="shared" ca="1" si="77"/>
        <v>40-49</v>
      </c>
    </row>
    <row r="2440" spans="1:15" s="32" customFormat="1" ht="15.75" customHeight="1" x14ac:dyDescent="0.2">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c r="N2440" s="32">
        <f t="shared" ca="1" si="76"/>
        <v>40</v>
      </c>
      <c r="O2440" s="32" t="str">
        <f t="shared" ca="1" si="77"/>
        <v>40-49</v>
      </c>
    </row>
    <row r="2441" spans="1:15" s="32" customFormat="1" ht="15.75" customHeight="1" x14ac:dyDescent="0.2">
      <c r="A2441" s="32">
        <v>2439</v>
      </c>
      <c r="B2441" s="38" t="s">
        <v>8891</v>
      </c>
      <c r="C2441" s="38" t="s">
        <v>8892</v>
      </c>
      <c r="D2441" s="38" t="s">
        <v>100</v>
      </c>
      <c r="E2441" s="32">
        <v>44</v>
      </c>
      <c r="F2441" s="51">
        <v>24747</v>
      </c>
      <c r="H2441" s="38" t="s">
        <v>78</v>
      </c>
      <c r="I2441" s="38" t="s">
        <v>104</v>
      </c>
      <c r="J2441" s="38" t="s">
        <v>80</v>
      </c>
      <c r="K2441" s="38" t="s">
        <v>5513</v>
      </c>
      <c r="L2441" s="38" t="s">
        <v>93</v>
      </c>
      <c r="M2441" s="32">
        <v>15</v>
      </c>
      <c r="N2441" s="32">
        <f t="shared" ca="1" si="76"/>
        <v>56</v>
      </c>
      <c r="O2441" s="32" t="str">
        <f t="shared" ca="1" si="77"/>
        <v>50-59</v>
      </c>
    </row>
    <row r="2442" spans="1:15" s="32" customFormat="1" ht="15.75" customHeight="1" x14ac:dyDescent="0.2">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c r="N2442" s="32">
        <f t="shared" ca="1" si="76"/>
        <v>64</v>
      </c>
      <c r="O2442" s="32" t="str">
        <f t="shared" ca="1" si="77"/>
        <v>60-69</v>
      </c>
    </row>
    <row r="2443" spans="1:15" s="32" customFormat="1" ht="15.75" customHeight="1" x14ac:dyDescent="0.2">
      <c r="A2443" s="32">
        <v>2441</v>
      </c>
      <c r="B2443" s="38" t="s">
        <v>8895</v>
      </c>
      <c r="C2443" s="38" t="s">
        <v>8896</v>
      </c>
      <c r="D2443" s="38" t="s">
        <v>100</v>
      </c>
      <c r="E2443" s="32">
        <v>52</v>
      </c>
      <c r="F2443" s="51">
        <v>21638</v>
      </c>
      <c r="H2443" s="38" t="s">
        <v>92</v>
      </c>
      <c r="I2443" s="38" t="s">
        <v>131</v>
      </c>
      <c r="J2443" s="38" t="s">
        <v>80</v>
      </c>
      <c r="K2443" s="32">
        <v>-1</v>
      </c>
      <c r="L2443" s="38" t="s">
        <v>81</v>
      </c>
      <c r="M2443" s="32">
        <v>5</v>
      </c>
      <c r="N2443" s="32">
        <f t="shared" ca="1" si="76"/>
        <v>64</v>
      </c>
      <c r="O2443" s="32" t="str">
        <f t="shared" ca="1" si="77"/>
        <v>60-69</v>
      </c>
    </row>
    <row r="2444" spans="1:15" s="32" customFormat="1" ht="15.75" customHeight="1" x14ac:dyDescent="0.2">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c r="N2444" s="32">
        <f t="shared" ca="1" si="76"/>
        <v>66</v>
      </c>
      <c r="O2444" s="32" t="str">
        <f t="shared" ca="1" si="77"/>
        <v>60-69</v>
      </c>
    </row>
    <row r="2445" spans="1:15" s="32" customFormat="1" ht="15.75" customHeight="1" x14ac:dyDescent="0.2">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c r="N2445" s="32">
        <f t="shared" ca="1" si="76"/>
        <v>33</v>
      </c>
      <c r="O2445" s="32" t="str">
        <f t="shared" ca="1" si="77"/>
        <v>30-39</v>
      </c>
    </row>
    <row r="2446" spans="1:15" s="32" customFormat="1" ht="15.75" customHeight="1" x14ac:dyDescent="0.2">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c r="N2446" s="32">
        <f t="shared" ca="1" si="76"/>
        <v>46</v>
      </c>
      <c r="O2446" s="32" t="str">
        <f t="shared" ca="1" si="77"/>
        <v>40-49</v>
      </c>
    </row>
    <row r="2447" spans="1:15" s="32" customFormat="1" ht="15.75" customHeight="1" x14ac:dyDescent="0.2">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c r="N2447" s="32">
        <f t="shared" ca="1" si="76"/>
        <v>47</v>
      </c>
      <c r="O2447" s="32" t="str">
        <f t="shared" ca="1" si="77"/>
        <v>40-49</v>
      </c>
    </row>
    <row r="2448" spans="1:15" s="32" customFormat="1" ht="15.75" customHeight="1" x14ac:dyDescent="0.2">
      <c r="A2448" s="32">
        <v>2446</v>
      </c>
      <c r="B2448" s="38" t="s">
        <v>8904</v>
      </c>
      <c r="C2448" s="38" t="s">
        <v>8905</v>
      </c>
      <c r="D2448" s="38" t="s">
        <v>74</v>
      </c>
      <c r="E2448" s="32">
        <v>33</v>
      </c>
      <c r="F2448" s="51">
        <v>20705</v>
      </c>
      <c r="H2448" s="38" t="s">
        <v>147</v>
      </c>
      <c r="I2448" s="38" t="s">
        <v>104</v>
      </c>
      <c r="J2448" s="38" t="s">
        <v>80</v>
      </c>
      <c r="K2448" s="38" t="s">
        <v>4734</v>
      </c>
      <c r="L2448" s="38" t="s">
        <v>93</v>
      </c>
      <c r="M2448" s="32">
        <v>17</v>
      </c>
      <c r="N2448" s="32">
        <f t="shared" ca="1" si="76"/>
        <v>67</v>
      </c>
      <c r="O2448" s="32" t="str">
        <f t="shared" ca="1" si="77"/>
        <v>60-69</v>
      </c>
    </row>
    <row r="2449" spans="1:15" s="32" customFormat="1" ht="15.75" customHeight="1" x14ac:dyDescent="0.2">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c r="N2449" s="32">
        <f t="shared" ca="1" si="76"/>
        <v>26</v>
      </c>
      <c r="O2449" s="32" t="str">
        <f t="shared" ca="1" si="77"/>
        <v>20-29</v>
      </c>
    </row>
    <row r="2450" spans="1:15" s="32" customFormat="1" ht="15.75" customHeight="1" x14ac:dyDescent="0.2">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c r="N2450" s="32">
        <f t="shared" ca="1" si="76"/>
        <v>30</v>
      </c>
      <c r="O2450" s="32" t="str">
        <f t="shared" ca="1" si="77"/>
        <v>30-39</v>
      </c>
    </row>
    <row r="2451" spans="1:15" s="32" customFormat="1" ht="15.75" customHeight="1" x14ac:dyDescent="0.2">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c r="N2451" s="32">
        <f t="shared" ca="1" si="76"/>
        <v>41</v>
      </c>
      <c r="O2451" s="32" t="str">
        <f t="shared" ca="1" si="77"/>
        <v>40-49</v>
      </c>
    </row>
    <row r="2452" spans="1:15" s="32" customFormat="1" ht="15.75" customHeight="1" x14ac:dyDescent="0.2">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c r="N2452" s="32">
        <f t="shared" ca="1" si="76"/>
        <v>49</v>
      </c>
      <c r="O2452" s="32" t="str">
        <f t="shared" ca="1" si="77"/>
        <v>40-49</v>
      </c>
    </row>
    <row r="2453" spans="1:15" s="32" customFormat="1" ht="15.75" customHeight="1" x14ac:dyDescent="0.2">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c r="N2453" s="32">
        <f t="shared" ca="1" si="76"/>
        <v>50</v>
      </c>
      <c r="O2453" s="32" t="str">
        <f t="shared" ca="1" si="77"/>
        <v>50-59</v>
      </c>
    </row>
    <row r="2454" spans="1:15" s="32" customFormat="1" ht="15.75" customHeight="1" x14ac:dyDescent="0.2">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c r="N2454" s="32">
        <f t="shared" ca="1" si="76"/>
        <v>48</v>
      </c>
      <c r="O2454" s="32" t="str">
        <f t="shared" ca="1" si="77"/>
        <v>40-49</v>
      </c>
    </row>
    <row r="2455" spans="1:15" s="32" customFormat="1" ht="15.75" customHeight="1" x14ac:dyDescent="0.2">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c r="N2455" s="32">
        <f t="shared" ca="1" si="76"/>
        <v>31</v>
      </c>
      <c r="O2455" s="32" t="str">
        <f t="shared" ca="1" si="77"/>
        <v>30-39</v>
      </c>
    </row>
    <row r="2456" spans="1:15" s="32" customFormat="1" ht="15.75" customHeight="1" x14ac:dyDescent="0.2">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c r="N2456" s="32">
        <f t="shared" ca="1" si="76"/>
        <v>63</v>
      </c>
      <c r="O2456" s="32" t="str">
        <f t="shared" ca="1" si="77"/>
        <v>60-69</v>
      </c>
    </row>
    <row r="2457" spans="1:15" s="32" customFormat="1" ht="15.75" customHeight="1" x14ac:dyDescent="0.2">
      <c r="A2457" s="32">
        <v>2455</v>
      </c>
      <c r="B2457" s="38" t="s">
        <v>4397</v>
      </c>
      <c r="C2457" s="38" t="s">
        <v>8921</v>
      </c>
      <c r="D2457" s="38" t="s">
        <v>100</v>
      </c>
      <c r="E2457" s="32">
        <v>64</v>
      </c>
      <c r="F2457" s="51">
        <v>28407</v>
      </c>
      <c r="H2457" s="38" t="s">
        <v>78</v>
      </c>
      <c r="I2457" s="38" t="s">
        <v>79</v>
      </c>
      <c r="J2457" s="38" t="s">
        <v>80</v>
      </c>
      <c r="K2457" s="53">
        <v>-100</v>
      </c>
      <c r="L2457" s="38" t="s">
        <v>93</v>
      </c>
      <c r="M2457" s="32">
        <v>21</v>
      </c>
      <c r="N2457" s="32">
        <f t="shared" ca="1" si="76"/>
        <v>46</v>
      </c>
      <c r="O2457" s="32" t="str">
        <f t="shared" ca="1" si="77"/>
        <v>40-49</v>
      </c>
    </row>
    <row r="2458" spans="1:15" s="32" customFormat="1" ht="15.75" customHeight="1" x14ac:dyDescent="0.2">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c r="N2458" s="32">
        <f t="shared" ca="1" si="76"/>
        <v>32</v>
      </c>
      <c r="O2458" s="32" t="str">
        <f t="shared" ca="1" si="77"/>
        <v>30-39</v>
      </c>
    </row>
    <row r="2459" spans="1:15" s="32" customFormat="1" ht="15.75" customHeight="1" x14ac:dyDescent="0.2">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c r="N2459" s="32">
        <f t="shared" ca="1" si="76"/>
        <v>48</v>
      </c>
      <c r="O2459" s="32" t="str">
        <f t="shared" ca="1" si="77"/>
        <v>40-49</v>
      </c>
    </row>
    <row r="2460" spans="1:15" s="32" customFormat="1" ht="15.75" customHeight="1" x14ac:dyDescent="0.2">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c r="N2460" s="32">
        <f t="shared" ca="1" si="76"/>
        <v>59</v>
      </c>
      <c r="O2460" s="32" t="str">
        <f t="shared" ca="1" si="77"/>
        <v>50-59</v>
      </c>
    </row>
    <row r="2461" spans="1:15" s="32" customFormat="1" ht="15.75" customHeight="1" x14ac:dyDescent="0.2">
      <c r="A2461" s="32">
        <v>2459</v>
      </c>
      <c r="B2461" s="38" t="s">
        <v>8928</v>
      </c>
      <c r="C2461" s="38" t="s">
        <v>8929</v>
      </c>
      <c r="D2461" s="38" t="s">
        <v>100</v>
      </c>
      <c r="E2461" s="32">
        <v>67</v>
      </c>
      <c r="F2461" s="51">
        <v>31422</v>
      </c>
      <c r="G2461" s="38" t="s">
        <v>249</v>
      </c>
      <c r="H2461" s="38" t="s">
        <v>78</v>
      </c>
      <c r="I2461" s="38" t="s">
        <v>131</v>
      </c>
      <c r="J2461" s="38" t="s">
        <v>80</v>
      </c>
      <c r="L2461" s="38" t="s">
        <v>93</v>
      </c>
      <c r="M2461" s="32">
        <v>18</v>
      </c>
      <c r="N2461" s="32">
        <f t="shared" ca="1" si="76"/>
        <v>37</v>
      </c>
      <c r="O2461" s="32" t="str">
        <f t="shared" ca="1" si="77"/>
        <v>30-39</v>
      </c>
    </row>
    <row r="2462" spans="1:15" s="32" customFormat="1" ht="15.75" customHeight="1" x14ac:dyDescent="0.2">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c r="N2462" s="32">
        <f t="shared" ca="1" si="76"/>
        <v>47</v>
      </c>
      <c r="O2462" s="32" t="str">
        <f t="shared" ca="1" si="77"/>
        <v>40-49</v>
      </c>
    </row>
    <row r="2463" spans="1:15" s="32" customFormat="1" ht="15.75" customHeight="1" x14ac:dyDescent="0.2">
      <c r="A2463" s="32">
        <v>2461</v>
      </c>
      <c r="B2463" s="38" t="s">
        <v>8931</v>
      </c>
      <c r="D2463" s="38" t="s">
        <v>74</v>
      </c>
      <c r="E2463" s="32">
        <v>89</v>
      </c>
      <c r="F2463" s="51">
        <v>27923</v>
      </c>
      <c r="G2463" s="38" t="s">
        <v>153</v>
      </c>
      <c r="H2463" s="38" t="s">
        <v>250</v>
      </c>
      <c r="I2463" s="38" t="s">
        <v>104</v>
      </c>
      <c r="J2463" s="38" t="s">
        <v>80</v>
      </c>
      <c r="K2463" s="38" t="s">
        <v>4807</v>
      </c>
      <c r="L2463" s="38" t="s">
        <v>93</v>
      </c>
      <c r="M2463" s="32">
        <v>17</v>
      </c>
      <c r="N2463" s="32">
        <f t="shared" ca="1" si="76"/>
        <v>47</v>
      </c>
      <c r="O2463" s="32" t="str">
        <f t="shared" ca="1" si="77"/>
        <v>40-49</v>
      </c>
    </row>
    <row r="2464" spans="1:15" s="32" customFormat="1" ht="15.75" customHeight="1" x14ac:dyDescent="0.2">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c r="N2464" s="32">
        <f t="shared" ca="1" si="76"/>
        <v>43</v>
      </c>
      <c r="O2464" s="32" t="str">
        <f t="shared" ca="1" si="77"/>
        <v>40-49</v>
      </c>
    </row>
    <row r="2465" spans="1:15" s="32" customFormat="1" ht="15.75" customHeight="1" x14ac:dyDescent="0.2">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c r="N2465" s="32">
        <f t="shared" ca="1" si="76"/>
        <v>45</v>
      </c>
      <c r="O2465" s="32" t="str">
        <f t="shared" ca="1" si="77"/>
        <v>40-49</v>
      </c>
    </row>
    <row r="2466" spans="1:15" s="32" customFormat="1" ht="15.75" customHeight="1" x14ac:dyDescent="0.2">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c r="N2466" s="32">
        <f t="shared" ca="1" si="76"/>
        <v>40</v>
      </c>
      <c r="O2466" s="32" t="str">
        <f t="shared" ca="1" si="77"/>
        <v>40-49</v>
      </c>
    </row>
    <row r="2467" spans="1:15" s="32" customFormat="1" ht="15.75" customHeight="1" x14ac:dyDescent="0.2">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c r="N2467" s="32">
        <f t="shared" ca="1" si="76"/>
        <v>39</v>
      </c>
      <c r="O2467" s="32" t="str">
        <f t="shared" ca="1" si="77"/>
        <v>30-39</v>
      </c>
    </row>
    <row r="2468" spans="1:15" s="32" customFormat="1" ht="15.75" customHeight="1" x14ac:dyDescent="0.2">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c r="N2468" s="32">
        <f t="shared" ca="1" si="76"/>
        <v>43</v>
      </c>
      <c r="O2468" s="32" t="str">
        <f t="shared" ca="1" si="77"/>
        <v>40-49</v>
      </c>
    </row>
    <row r="2469" spans="1:15" s="32" customFormat="1" ht="15.75" customHeight="1" x14ac:dyDescent="0.2">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c r="N2469" s="32">
        <f t="shared" ca="1" si="76"/>
        <v>48</v>
      </c>
      <c r="O2469" s="32" t="str">
        <f t="shared" ca="1" si="77"/>
        <v>40-49</v>
      </c>
    </row>
    <row r="2470" spans="1:15" s="32" customFormat="1" ht="15.75" customHeight="1" x14ac:dyDescent="0.2">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c r="N2470" s="32">
        <f t="shared" ca="1" si="76"/>
        <v>27</v>
      </c>
      <c r="O2470" s="32" t="str">
        <f t="shared" ca="1" si="77"/>
        <v>20-29</v>
      </c>
    </row>
    <row r="2471" spans="1:15" s="32" customFormat="1" ht="15.75" customHeight="1" x14ac:dyDescent="0.2">
      <c r="A2471" s="32">
        <v>2469</v>
      </c>
      <c r="B2471" s="38" t="s">
        <v>8945</v>
      </c>
      <c r="C2471" s="38" t="s">
        <v>8946</v>
      </c>
      <c r="D2471" s="38" t="s">
        <v>473</v>
      </c>
      <c r="E2471" s="32">
        <v>18</v>
      </c>
      <c r="G2471" s="38" t="s">
        <v>3417</v>
      </c>
      <c r="H2471" s="38" t="s">
        <v>161</v>
      </c>
      <c r="I2471" s="38" t="s">
        <v>79</v>
      </c>
      <c r="J2471" s="38" t="s">
        <v>80</v>
      </c>
      <c r="L2471" s="38" t="s">
        <v>81</v>
      </c>
      <c r="N2471" s="32">
        <f t="shared" ca="1" si="76"/>
        <v>123</v>
      </c>
      <c r="O2471" s="32" t="str">
        <f t="shared" ca="1" si="77"/>
        <v>120-129</v>
      </c>
    </row>
    <row r="2472" spans="1:15" s="32" customFormat="1" ht="15.75" customHeight="1" x14ac:dyDescent="0.2">
      <c r="A2472" s="32">
        <v>2470</v>
      </c>
      <c r="B2472" s="38" t="s">
        <v>8816</v>
      </c>
      <c r="C2472" s="38" t="s">
        <v>8947</v>
      </c>
      <c r="D2472" s="38" t="s">
        <v>74</v>
      </c>
      <c r="E2472" s="32">
        <v>70</v>
      </c>
      <c r="F2472" s="51">
        <v>21005</v>
      </c>
      <c r="H2472" s="38" t="s">
        <v>415</v>
      </c>
      <c r="I2472" s="38" t="s">
        <v>79</v>
      </c>
      <c r="J2472" s="38" t="s">
        <v>80</v>
      </c>
      <c r="K2472" s="38" t="s">
        <v>5133</v>
      </c>
      <c r="L2472" s="38" t="s">
        <v>93</v>
      </c>
      <c r="M2472" s="32">
        <v>13</v>
      </c>
      <c r="N2472" s="32">
        <f t="shared" ca="1" si="76"/>
        <v>66</v>
      </c>
      <c r="O2472" s="32" t="str">
        <f t="shared" ca="1" si="77"/>
        <v>60-69</v>
      </c>
    </row>
    <row r="2473" spans="1:15" s="32" customFormat="1" ht="15.75" customHeight="1" x14ac:dyDescent="0.2">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c r="N2473" s="32">
        <f t="shared" ca="1" si="76"/>
        <v>44</v>
      </c>
      <c r="O2473" s="32" t="str">
        <f t="shared" ca="1" si="77"/>
        <v>40-49</v>
      </c>
    </row>
    <row r="2474" spans="1:15" s="32" customFormat="1" ht="15.75" customHeight="1" x14ac:dyDescent="0.2">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c r="N2474" s="32">
        <f t="shared" ca="1" si="76"/>
        <v>34</v>
      </c>
      <c r="O2474" s="32" t="str">
        <f t="shared" ca="1" si="77"/>
        <v>30-39</v>
      </c>
    </row>
    <row r="2475" spans="1:15" s="32" customFormat="1" ht="15.75" customHeight="1" x14ac:dyDescent="0.2">
      <c r="A2475" s="32">
        <v>2473</v>
      </c>
      <c r="B2475" s="38" t="s">
        <v>6647</v>
      </c>
      <c r="D2475" s="38" t="s">
        <v>74</v>
      </c>
      <c r="E2475" s="32">
        <v>50</v>
      </c>
      <c r="F2475" s="51">
        <v>25698</v>
      </c>
      <c r="G2475" s="38" t="s">
        <v>3106</v>
      </c>
      <c r="H2475" s="38" t="s">
        <v>130</v>
      </c>
      <c r="I2475" s="38" t="s">
        <v>79</v>
      </c>
      <c r="J2475" s="38" t="s">
        <v>80</v>
      </c>
      <c r="K2475" s="38" t="s">
        <v>4997</v>
      </c>
      <c r="L2475" s="38" t="s">
        <v>81</v>
      </c>
      <c r="M2475" s="32">
        <v>13</v>
      </c>
      <c r="N2475" s="32">
        <f t="shared" ca="1" si="76"/>
        <v>53</v>
      </c>
      <c r="O2475" s="32" t="str">
        <f t="shared" ca="1" si="77"/>
        <v>50-59</v>
      </c>
    </row>
    <row r="2476" spans="1:15" s="32" customFormat="1" ht="15.75" customHeight="1" x14ac:dyDescent="0.2">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c r="N2476" s="32">
        <f t="shared" ca="1" si="76"/>
        <v>43</v>
      </c>
      <c r="O2476" s="32" t="str">
        <f t="shared" ca="1" si="77"/>
        <v>40-49</v>
      </c>
    </row>
    <row r="2477" spans="1:15" s="32" customFormat="1" ht="15.75" customHeight="1" x14ac:dyDescent="0.2">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c r="N2477" s="32">
        <f t="shared" ca="1" si="76"/>
        <v>46</v>
      </c>
      <c r="O2477" s="32" t="str">
        <f t="shared" ca="1" si="77"/>
        <v>40-49</v>
      </c>
    </row>
    <row r="2478" spans="1:15" s="32" customFormat="1" ht="15.75" customHeight="1" x14ac:dyDescent="0.2">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c r="N2478" s="32">
        <f t="shared" ca="1" si="76"/>
        <v>67</v>
      </c>
      <c r="O2478" s="32" t="str">
        <f t="shared" ca="1" si="77"/>
        <v>60-69</v>
      </c>
    </row>
    <row r="2479" spans="1:15" s="32" customFormat="1" ht="15.75" customHeight="1" x14ac:dyDescent="0.2">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c r="N2479" s="32">
        <f t="shared" ca="1" si="76"/>
        <v>46</v>
      </c>
      <c r="O2479" s="32" t="str">
        <f t="shared" ca="1" si="77"/>
        <v>40-49</v>
      </c>
    </row>
    <row r="2480" spans="1:15" s="32" customFormat="1" ht="15.75" customHeight="1" x14ac:dyDescent="0.2">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c r="N2480" s="32">
        <f t="shared" ca="1" si="76"/>
        <v>57</v>
      </c>
      <c r="O2480" s="32" t="str">
        <f t="shared" ca="1" si="77"/>
        <v>50-59</v>
      </c>
    </row>
    <row r="2481" spans="1:15" s="32" customFormat="1" ht="15.75" customHeight="1" x14ac:dyDescent="0.2">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c r="N2481" s="32">
        <f t="shared" ca="1" si="76"/>
        <v>26</v>
      </c>
      <c r="O2481" s="32" t="str">
        <f t="shared" ca="1" si="77"/>
        <v>20-29</v>
      </c>
    </row>
    <row r="2482" spans="1:15" s="32" customFormat="1" ht="15.75" customHeight="1" x14ac:dyDescent="0.2">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c r="N2482" s="32">
        <f t="shared" ca="1" si="76"/>
        <v>51</v>
      </c>
      <c r="O2482" s="32" t="str">
        <f t="shared" ca="1" si="77"/>
        <v>50-59</v>
      </c>
    </row>
    <row r="2483" spans="1:15" s="32" customFormat="1" ht="15.75" customHeight="1" x14ac:dyDescent="0.2">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c r="N2483" s="32">
        <f t="shared" ca="1" si="76"/>
        <v>44</v>
      </c>
      <c r="O2483" s="32" t="str">
        <f t="shared" ca="1" si="77"/>
        <v>40-49</v>
      </c>
    </row>
    <row r="2484" spans="1:15" s="32" customFormat="1" ht="15.75" customHeight="1" x14ac:dyDescent="0.2">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c r="N2484" s="32">
        <f t="shared" ca="1" si="76"/>
        <v>69</v>
      </c>
      <c r="O2484" s="32" t="str">
        <f t="shared" ca="1" si="77"/>
        <v>60-69</v>
      </c>
    </row>
    <row r="2485" spans="1:15" s="32" customFormat="1" ht="15.75" customHeight="1" x14ac:dyDescent="0.2">
      <c r="A2485" s="32">
        <v>2483</v>
      </c>
      <c r="B2485" s="38" t="s">
        <v>8967</v>
      </c>
      <c r="C2485" s="38" t="s">
        <v>8968</v>
      </c>
      <c r="D2485" s="38" t="s">
        <v>100</v>
      </c>
      <c r="E2485" s="32">
        <v>54</v>
      </c>
      <c r="F2485" s="51">
        <v>31934</v>
      </c>
      <c r="H2485" s="38" t="s">
        <v>78</v>
      </c>
      <c r="I2485" s="38" t="s">
        <v>79</v>
      </c>
      <c r="J2485" s="38" t="s">
        <v>80</v>
      </c>
      <c r="K2485" s="38" t="s">
        <v>4745</v>
      </c>
      <c r="L2485" s="38" t="s">
        <v>93</v>
      </c>
      <c r="M2485" s="32">
        <v>10</v>
      </c>
      <c r="N2485" s="32">
        <f t="shared" ca="1" si="76"/>
        <v>36</v>
      </c>
      <c r="O2485" s="32" t="str">
        <f t="shared" ca="1" si="77"/>
        <v>30-39</v>
      </c>
    </row>
    <row r="2486" spans="1:15" s="32" customFormat="1" ht="15.75" customHeight="1" x14ac:dyDescent="0.2">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c r="N2486" s="32">
        <f t="shared" ca="1" si="76"/>
        <v>44</v>
      </c>
      <c r="O2486" s="32" t="str">
        <f t="shared" ca="1" si="77"/>
        <v>40-49</v>
      </c>
    </row>
    <row r="2487" spans="1:15" s="32" customFormat="1" ht="15.75" customHeight="1" x14ac:dyDescent="0.2">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c r="N2487" s="32">
        <f t="shared" ca="1" si="76"/>
        <v>68</v>
      </c>
      <c r="O2487" s="32" t="str">
        <f t="shared" ca="1" si="77"/>
        <v>60-69</v>
      </c>
    </row>
    <row r="2488" spans="1:15" s="32" customFormat="1" ht="15.75" customHeight="1" x14ac:dyDescent="0.2">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c r="N2488" s="32">
        <f t="shared" ca="1" si="76"/>
        <v>69</v>
      </c>
      <c r="O2488" s="32" t="str">
        <f t="shared" ca="1" si="77"/>
        <v>60-69</v>
      </c>
    </row>
    <row r="2489" spans="1:15" s="32" customFormat="1" ht="15.75" customHeight="1" x14ac:dyDescent="0.2">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c r="N2489" s="32">
        <f t="shared" ca="1" si="76"/>
        <v>45</v>
      </c>
      <c r="O2489" s="32" t="str">
        <f t="shared" ca="1" si="77"/>
        <v>40-49</v>
      </c>
    </row>
    <row r="2490" spans="1:15" s="32" customFormat="1" ht="15.75" customHeight="1" x14ac:dyDescent="0.2">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c r="N2490" s="32">
        <f t="shared" ca="1" si="76"/>
        <v>34</v>
      </c>
      <c r="O2490" s="32" t="str">
        <f t="shared" ca="1" si="77"/>
        <v>30-39</v>
      </c>
    </row>
    <row r="2491" spans="1:15" s="32" customFormat="1" ht="15.75" customHeight="1" x14ac:dyDescent="0.2">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c r="N2491" s="32">
        <f t="shared" ca="1" si="76"/>
        <v>47</v>
      </c>
      <c r="O2491" s="32" t="str">
        <f t="shared" ca="1" si="77"/>
        <v>40-49</v>
      </c>
    </row>
    <row r="2492" spans="1:15" s="32" customFormat="1" ht="15.75" customHeight="1" x14ac:dyDescent="0.2">
      <c r="A2492" s="32">
        <v>2490</v>
      </c>
      <c r="B2492" s="38" t="s">
        <v>8981</v>
      </c>
      <c r="C2492" s="38" t="s">
        <v>8982</v>
      </c>
      <c r="D2492" s="38" t="s">
        <v>74</v>
      </c>
      <c r="E2492" s="32">
        <v>28</v>
      </c>
      <c r="F2492" s="51">
        <v>32051</v>
      </c>
      <c r="H2492" s="38" t="s">
        <v>191</v>
      </c>
      <c r="I2492" s="38" t="s">
        <v>79</v>
      </c>
      <c r="J2492" s="38" t="s">
        <v>80</v>
      </c>
      <c r="K2492" s="38" t="s">
        <v>4870</v>
      </c>
      <c r="L2492" s="38" t="s">
        <v>81</v>
      </c>
      <c r="M2492" s="32">
        <v>5</v>
      </c>
      <c r="N2492" s="32">
        <f t="shared" ca="1" si="76"/>
        <v>36</v>
      </c>
      <c r="O2492" s="32" t="str">
        <f t="shared" ca="1" si="77"/>
        <v>30-39</v>
      </c>
    </row>
    <row r="2493" spans="1:15" s="32" customFormat="1" ht="15.75" customHeight="1" x14ac:dyDescent="0.2">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c r="N2493" s="32">
        <f t="shared" ca="1" si="76"/>
        <v>46</v>
      </c>
      <c r="O2493" s="32" t="str">
        <f t="shared" ca="1" si="77"/>
        <v>40-49</v>
      </c>
    </row>
    <row r="2494" spans="1:15" s="32" customFormat="1" ht="15.75" customHeight="1" x14ac:dyDescent="0.2">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c r="N2494" s="32">
        <f t="shared" ca="1" si="76"/>
        <v>49</v>
      </c>
      <c r="O2494" s="32" t="str">
        <f t="shared" ca="1" si="77"/>
        <v>40-49</v>
      </c>
    </row>
    <row r="2495" spans="1:15" s="32" customFormat="1" ht="15.75" customHeight="1" x14ac:dyDescent="0.2">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c r="N2495" s="32">
        <f t="shared" ca="1" si="76"/>
        <v>42</v>
      </c>
      <c r="O2495" s="32" t="str">
        <f t="shared" ca="1" si="77"/>
        <v>40-49</v>
      </c>
    </row>
    <row r="2496" spans="1:15" s="32" customFormat="1" ht="15.75" customHeight="1" x14ac:dyDescent="0.2">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c r="N2496" s="32">
        <f t="shared" ca="1" si="76"/>
        <v>49</v>
      </c>
      <c r="O2496" s="32" t="str">
        <f t="shared" ca="1" si="77"/>
        <v>40-49</v>
      </c>
    </row>
    <row r="2497" spans="1:15" s="32" customFormat="1" ht="15.75" customHeight="1" x14ac:dyDescent="0.2">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c r="N2497" s="32">
        <f t="shared" ca="1" si="76"/>
        <v>69</v>
      </c>
      <c r="O2497" s="32" t="str">
        <f t="shared" ca="1" si="77"/>
        <v>60-69</v>
      </c>
    </row>
    <row r="2498" spans="1:15" s="32" customFormat="1" ht="15.75" customHeight="1" x14ac:dyDescent="0.2">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c r="N2498" s="32">
        <f t="shared" ca="1" si="76"/>
        <v>43</v>
      </c>
      <c r="O2498" s="32" t="str">
        <f t="shared" ca="1" si="77"/>
        <v>40-49</v>
      </c>
    </row>
    <row r="2499" spans="1:15" s="32" customFormat="1" ht="15.75" customHeight="1" x14ac:dyDescent="0.2">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c r="N2499" s="32">
        <f t="shared" ca="1" si="76"/>
        <v>54</v>
      </c>
      <c r="O2499" s="32" t="str">
        <f t="shared" ca="1" si="77"/>
        <v>50-59</v>
      </c>
    </row>
    <row r="2500" spans="1:15" s="32" customFormat="1" ht="15.75" customHeight="1" x14ac:dyDescent="0.2">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c r="N2500" s="32">
        <f t="shared" ref="N2500:N2563" ca="1" si="78">DATEDIF(F2500, TODAY(), "Y")</f>
        <v>45</v>
      </c>
      <c r="O2500" s="32" t="str">
        <f t="shared" ref="O2500:O2563" ca="1" si="79">IF(AND(N2500&gt;=20,N2500&lt;=29),"20-29",
IF(AND(N2500&gt;=30,N2500&lt;=39),"30-39",
IF(AND(N2500&gt;=40,N2500&lt;=49),"40-49",
IF(AND(N2500&gt;=50,N2500&lt;=59),"50-59",
IF(AND(N2500&gt;=60,N2500&lt;=69),"60-69",
IF(AND(N2500&gt;=70,N2500&lt;=79),"70-79",
IF(AND(N2500&gt;=80,N2500&lt;=89),"80-89",
IF(AND(N2500&gt;=90,N2500&lt;=99),"90-99",
IF(AND(N2500&gt;=100,N2500&lt;=109),"100-109",IF(AND(N2500&gt;=110,N2500&lt;=119),"110-119",IF(AND(N2500&gt;=120,N2500&lt;=129),"120-129")))))))))))</f>
        <v>40-49</v>
      </c>
    </row>
    <row r="2501" spans="1:15" s="32" customFormat="1" ht="15.75" customHeight="1" x14ac:dyDescent="0.2">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c r="N2501" s="32">
        <f t="shared" ca="1" si="78"/>
        <v>50</v>
      </c>
      <c r="O2501" s="32" t="str">
        <f t="shared" ca="1" si="79"/>
        <v>50-59</v>
      </c>
    </row>
    <row r="2502" spans="1:15" s="32" customFormat="1" ht="15.75" customHeight="1" x14ac:dyDescent="0.2">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c r="N2502" s="32">
        <f t="shared" ca="1" si="78"/>
        <v>65</v>
      </c>
      <c r="O2502" s="32" t="str">
        <f t="shared" ca="1" si="79"/>
        <v>60-69</v>
      </c>
    </row>
    <row r="2503" spans="1:15" s="32" customFormat="1" ht="15.75" customHeight="1" x14ac:dyDescent="0.2">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c r="N2503" s="32">
        <f t="shared" ca="1" si="78"/>
        <v>52</v>
      </c>
      <c r="O2503" s="32" t="str">
        <f t="shared" ca="1" si="79"/>
        <v>50-59</v>
      </c>
    </row>
    <row r="2504" spans="1:15" s="32" customFormat="1" ht="15.75" customHeight="1" x14ac:dyDescent="0.2">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c r="N2504" s="32">
        <f t="shared" ca="1" si="78"/>
        <v>59</v>
      </c>
      <c r="O2504" s="32" t="str">
        <f t="shared" ca="1" si="79"/>
        <v>50-59</v>
      </c>
    </row>
    <row r="2505" spans="1:15" s="32" customFormat="1" ht="15.75" customHeight="1" x14ac:dyDescent="0.2">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c r="N2505" s="32">
        <f t="shared" ca="1" si="78"/>
        <v>56</v>
      </c>
      <c r="O2505" s="32" t="str">
        <f t="shared" ca="1" si="79"/>
        <v>50-59</v>
      </c>
    </row>
    <row r="2506" spans="1:15" s="32" customFormat="1" ht="15.75" customHeight="1" x14ac:dyDescent="0.2">
      <c r="A2506" s="32">
        <v>2504</v>
      </c>
      <c r="B2506" s="38" t="s">
        <v>2172</v>
      </c>
      <c r="C2506" s="38" t="s">
        <v>9005</v>
      </c>
      <c r="D2506" s="38" t="s">
        <v>74</v>
      </c>
      <c r="E2506" s="32">
        <v>52</v>
      </c>
      <c r="F2506" s="51">
        <v>36645</v>
      </c>
      <c r="H2506" s="38" t="s">
        <v>92</v>
      </c>
      <c r="I2506" s="38" t="s">
        <v>79</v>
      </c>
      <c r="J2506" s="38" t="s">
        <v>80</v>
      </c>
      <c r="K2506" s="38" t="s">
        <v>5565</v>
      </c>
      <c r="L2506" s="38" t="s">
        <v>93</v>
      </c>
      <c r="M2506" s="32">
        <v>2</v>
      </c>
      <c r="N2506" s="32">
        <f t="shared" ca="1" si="78"/>
        <v>23</v>
      </c>
      <c r="O2506" s="32" t="str">
        <f t="shared" ca="1" si="79"/>
        <v>20-29</v>
      </c>
    </row>
    <row r="2507" spans="1:15" s="32" customFormat="1" ht="15.75" customHeight="1" x14ac:dyDescent="0.2">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c r="N2507" s="32">
        <f t="shared" ca="1" si="78"/>
        <v>43</v>
      </c>
      <c r="O2507" s="32" t="str">
        <f t="shared" ca="1" si="79"/>
        <v>40-49</v>
      </c>
    </row>
    <row r="2508" spans="1:15" s="32" customFormat="1" ht="15.75" customHeight="1" x14ac:dyDescent="0.2">
      <c r="A2508" s="32">
        <v>2506</v>
      </c>
      <c r="B2508" s="38" t="s">
        <v>9008</v>
      </c>
      <c r="C2508" s="38" t="s">
        <v>9009</v>
      </c>
      <c r="D2508" s="38" t="s">
        <v>100</v>
      </c>
      <c r="E2508" s="32">
        <v>97</v>
      </c>
      <c r="F2508" s="51">
        <v>20109</v>
      </c>
      <c r="H2508" s="38" t="s">
        <v>191</v>
      </c>
      <c r="I2508" s="38" t="s">
        <v>104</v>
      </c>
      <c r="J2508" s="38" t="s">
        <v>80</v>
      </c>
      <c r="K2508" s="38" t="s">
        <v>4716</v>
      </c>
      <c r="L2508" s="38" t="s">
        <v>93</v>
      </c>
      <c r="M2508" s="32">
        <v>9</v>
      </c>
      <c r="N2508" s="32">
        <f t="shared" ca="1" si="78"/>
        <v>68</v>
      </c>
      <c r="O2508" s="32" t="str">
        <f t="shared" ca="1" si="79"/>
        <v>60-69</v>
      </c>
    </row>
    <row r="2509" spans="1:15" s="32" customFormat="1" ht="15.75" customHeight="1" x14ac:dyDescent="0.2">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c r="N2509" s="32">
        <f t="shared" ca="1" si="78"/>
        <v>37</v>
      </c>
      <c r="O2509" s="32" t="str">
        <f t="shared" ca="1" si="79"/>
        <v>30-39</v>
      </c>
    </row>
    <row r="2510" spans="1:15" s="32" customFormat="1" ht="15.75" customHeight="1" x14ac:dyDescent="0.2">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c r="N2510" s="32">
        <f t="shared" ca="1" si="78"/>
        <v>27</v>
      </c>
      <c r="O2510" s="32" t="str">
        <f t="shared" ca="1" si="79"/>
        <v>20-29</v>
      </c>
    </row>
    <row r="2511" spans="1:15" s="32" customFormat="1" ht="15.75" customHeight="1" x14ac:dyDescent="0.2">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c r="N2511" s="32">
        <f t="shared" ca="1" si="78"/>
        <v>52</v>
      </c>
      <c r="O2511" s="32" t="str">
        <f t="shared" ca="1" si="79"/>
        <v>50-59</v>
      </c>
    </row>
    <row r="2512" spans="1:15" s="32" customFormat="1" ht="15.75" customHeight="1" x14ac:dyDescent="0.2">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c r="N2512" s="32">
        <f t="shared" ca="1" si="78"/>
        <v>50</v>
      </c>
      <c r="O2512" s="32" t="str">
        <f t="shared" ca="1" si="79"/>
        <v>50-59</v>
      </c>
    </row>
    <row r="2513" spans="1:15" s="32" customFormat="1" ht="15.75" customHeight="1" x14ac:dyDescent="0.2">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c r="N2513" s="32">
        <f t="shared" ca="1" si="78"/>
        <v>32</v>
      </c>
      <c r="O2513" s="32" t="str">
        <f t="shared" ca="1" si="79"/>
        <v>30-39</v>
      </c>
    </row>
    <row r="2514" spans="1:15" s="32" customFormat="1" ht="15.75" customHeight="1" x14ac:dyDescent="0.2">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c r="N2514" s="32">
        <f t="shared" ca="1" si="78"/>
        <v>55</v>
      </c>
      <c r="O2514" s="32" t="str">
        <f t="shared" ca="1" si="79"/>
        <v>50-59</v>
      </c>
    </row>
    <row r="2515" spans="1:15" s="32" customFormat="1" ht="15.75" customHeight="1" x14ac:dyDescent="0.2">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c r="N2515" s="32">
        <f t="shared" ca="1" si="78"/>
        <v>45</v>
      </c>
      <c r="O2515" s="32" t="str">
        <f t="shared" ca="1" si="79"/>
        <v>40-49</v>
      </c>
    </row>
    <row r="2516" spans="1:15" s="32" customFormat="1" ht="15.75" customHeight="1" x14ac:dyDescent="0.2">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c r="N2516" s="32">
        <f t="shared" ca="1" si="78"/>
        <v>48</v>
      </c>
      <c r="O2516" s="32" t="str">
        <f t="shared" ca="1" si="79"/>
        <v>40-49</v>
      </c>
    </row>
    <row r="2517" spans="1:15" s="32" customFormat="1" ht="15.75" customHeight="1" x14ac:dyDescent="0.2">
      <c r="A2517" s="32">
        <v>2515</v>
      </c>
      <c r="B2517" s="38" t="s">
        <v>1740</v>
      </c>
      <c r="D2517" s="38" t="s">
        <v>100</v>
      </c>
      <c r="E2517" s="32">
        <v>24</v>
      </c>
      <c r="F2517" s="51">
        <v>34765</v>
      </c>
      <c r="H2517" s="38" t="s">
        <v>147</v>
      </c>
      <c r="I2517" s="38" t="s">
        <v>104</v>
      </c>
      <c r="J2517" s="38" t="s">
        <v>80</v>
      </c>
      <c r="K2517" s="38" t="s">
        <v>4709</v>
      </c>
      <c r="L2517" s="38" t="s">
        <v>81</v>
      </c>
      <c r="M2517" s="32">
        <v>3</v>
      </c>
      <c r="N2517" s="32">
        <f t="shared" ca="1" si="78"/>
        <v>28</v>
      </c>
      <c r="O2517" s="32" t="str">
        <f t="shared" ca="1" si="79"/>
        <v>20-29</v>
      </c>
    </row>
    <row r="2518" spans="1:15" s="32" customFormat="1" ht="15.75" customHeight="1" x14ac:dyDescent="0.2">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c r="N2518" s="32">
        <f t="shared" ca="1" si="78"/>
        <v>56</v>
      </c>
      <c r="O2518" s="32" t="str">
        <f t="shared" ca="1" si="79"/>
        <v>50-59</v>
      </c>
    </row>
    <row r="2519" spans="1:15" s="32" customFormat="1" ht="15.75" customHeight="1" x14ac:dyDescent="0.2">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c r="N2519" s="32">
        <f t="shared" ca="1" si="78"/>
        <v>45</v>
      </c>
      <c r="O2519" s="32" t="str">
        <f t="shared" ca="1" si="79"/>
        <v>40-49</v>
      </c>
    </row>
    <row r="2520" spans="1:15" s="32" customFormat="1" ht="15.75" customHeight="1" x14ac:dyDescent="0.2">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c r="N2520" s="32">
        <f t="shared" ca="1" si="78"/>
        <v>69</v>
      </c>
      <c r="O2520" s="32" t="str">
        <f t="shared" ca="1" si="79"/>
        <v>60-69</v>
      </c>
    </row>
    <row r="2521" spans="1:15" s="32" customFormat="1" ht="15.75" customHeight="1" x14ac:dyDescent="0.2">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c r="N2521" s="32">
        <f t="shared" ca="1" si="78"/>
        <v>44</v>
      </c>
      <c r="O2521" s="32" t="str">
        <f t="shared" ca="1" si="79"/>
        <v>40-49</v>
      </c>
    </row>
    <row r="2522" spans="1:15" s="32" customFormat="1" ht="15.75" customHeight="1" x14ac:dyDescent="0.2">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c r="N2522" s="32">
        <f t="shared" ca="1" si="78"/>
        <v>49</v>
      </c>
      <c r="O2522" s="32" t="str">
        <f t="shared" ca="1" si="79"/>
        <v>40-49</v>
      </c>
    </row>
    <row r="2523" spans="1:15" s="32" customFormat="1" ht="15.75" customHeight="1" x14ac:dyDescent="0.2">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c r="N2523" s="32">
        <f t="shared" ca="1" si="78"/>
        <v>24</v>
      </c>
      <c r="O2523" s="32" t="str">
        <f t="shared" ca="1" si="79"/>
        <v>20-29</v>
      </c>
    </row>
    <row r="2524" spans="1:15" s="32" customFormat="1" ht="15.75" customHeight="1" x14ac:dyDescent="0.2">
      <c r="A2524" s="32">
        <v>2522</v>
      </c>
      <c r="B2524" s="38" t="s">
        <v>6052</v>
      </c>
      <c r="C2524" s="38" t="s">
        <v>9036</v>
      </c>
      <c r="D2524" s="38" t="s">
        <v>74</v>
      </c>
      <c r="E2524" s="32">
        <v>42</v>
      </c>
      <c r="F2524" s="51">
        <v>28159</v>
      </c>
      <c r="H2524" s="38" t="s">
        <v>250</v>
      </c>
      <c r="I2524" s="38" t="s">
        <v>131</v>
      </c>
      <c r="J2524" s="38" t="s">
        <v>80</v>
      </c>
      <c r="L2524" s="38" t="s">
        <v>93</v>
      </c>
      <c r="M2524" s="32">
        <v>14</v>
      </c>
      <c r="N2524" s="32">
        <f t="shared" ca="1" si="78"/>
        <v>46</v>
      </c>
      <c r="O2524" s="32" t="str">
        <f t="shared" ca="1" si="79"/>
        <v>40-49</v>
      </c>
    </row>
    <row r="2525" spans="1:15" s="32" customFormat="1" ht="15.75" customHeight="1" x14ac:dyDescent="0.2">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c r="N2525" s="32">
        <f t="shared" ca="1" si="78"/>
        <v>62</v>
      </c>
      <c r="O2525" s="32" t="str">
        <f t="shared" ca="1" si="79"/>
        <v>60-69</v>
      </c>
    </row>
    <row r="2526" spans="1:15" s="32" customFormat="1" ht="15.75" customHeight="1" x14ac:dyDescent="0.2">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c r="N2526" s="32">
        <f t="shared" ca="1" si="78"/>
        <v>54</v>
      </c>
      <c r="O2526" s="32" t="str">
        <f t="shared" ca="1" si="79"/>
        <v>50-59</v>
      </c>
    </row>
    <row r="2527" spans="1:15" s="32" customFormat="1" ht="15.75" customHeight="1" x14ac:dyDescent="0.2">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c r="N2527" s="32">
        <f t="shared" ca="1" si="78"/>
        <v>31</v>
      </c>
      <c r="O2527" s="32" t="str">
        <f t="shared" ca="1" si="79"/>
        <v>30-39</v>
      </c>
    </row>
    <row r="2528" spans="1:15" s="32" customFormat="1" ht="15.75" customHeight="1" x14ac:dyDescent="0.2">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c r="N2528" s="32">
        <f t="shared" ca="1" si="78"/>
        <v>54</v>
      </c>
      <c r="O2528" s="32" t="str">
        <f t="shared" ca="1" si="79"/>
        <v>50-59</v>
      </c>
    </row>
    <row r="2529" spans="1:15" s="32" customFormat="1" ht="15.75" customHeight="1" x14ac:dyDescent="0.2">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c r="N2529" s="32">
        <f t="shared" ca="1" si="78"/>
        <v>43</v>
      </c>
      <c r="O2529" s="32" t="str">
        <f t="shared" ca="1" si="79"/>
        <v>40-49</v>
      </c>
    </row>
    <row r="2530" spans="1:15" s="32" customFormat="1" ht="15.75" customHeight="1" x14ac:dyDescent="0.2">
      <c r="A2530" s="32">
        <v>2528</v>
      </c>
      <c r="B2530" s="38" t="s">
        <v>5781</v>
      </c>
      <c r="C2530" s="38" t="s">
        <v>9044</v>
      </c>
      <c r="D2530" s="38" t="s">
        <v>74</v>
      </c>
      <c r="E2530" s="32">
        <v>81</v>
      </c>
      <c r="F2530" s="51">
        <v>28756</v>
      </c>
      <c r="G2530" s="38" t="s">
        <v>952</v>
      </c>
      <c r="H2530" s="38" t="s">
        <v>103</v>
      </c>
      <c r="I2530" s="38" t="s">
        <v>104</v>
      </c>
      <c r="J2530" s="38" t="s">
        <v>80</v>
      </c>
      <c r="L2530" s="38" t="s">
        <v>93</v>
      </c>
      <c r="M2530" s="32">
        <v>15</v>
      </c>
      <c r="N2530" s="32">
        <f t="shared" ca="1" si="78"/>
        <v>45</v>
      </c>
      <c r="O2530" s="32" t="str">
        <f t="shared" ca="1" si="79"/>
        <v>40-49</v>
      </c>
    </row>
    <row r="2531" spans="1:15" s="32" customFormat="1" ht="15.75" customHeight="1" x14ac:dyDescent="0.2">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c r="N2531" s="32">
        <f t="shared" ca="1" si="78"/>
        <v>69</v>
      </c>
      <c r="O2531" s="32" t="str">
        <f t="shared" ca="1" si="79"/>
        <v>60-69</v>
      </c>
    </row>
    <row r="2532" spans="1:15" s="32" customFormat="1" ht="15.75" customHeight="1" x14ac:dyDescent="0.2">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c r="N2532" s="32">
        <f t="shared" ca="1" si="78"/>
        <v>63</v>
      </c>
      <c r="O2532" s="32" t="str">
        <f t="shared" ca="1" si="79"/>
        <v>60-69</v>
      </c>
    </row>
    <row r="2533" spans="1:15" s="32" customFormat="1" ht="15.75" customHeight="1" x14ac:dyDescent="0.2">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c r="N2533" s="32">
        <f t="shared" ca="1" si="78"/>
        <v>42</v>
      </c>
      <c r="O2533" s="32" t="str">
        <f t="shared" ca="1" si="79"/>
        <v>40-49</v>
      </c>
    </row>
    <row r="2534" spans="1:15" s="32" customFormat="1" ht="15.75" customHeight="1" x14ac:dyDescent="0.2">
      <c r="A2534" s="32">
        <v>2532</v>
      </c>
      <c r="B2534" s="38" t="s">
        <v>9048</v>
      </c>
      <c r="C2534" s="38" t="s">
        <v>9049</v>
      </c>
      <c r="D2534" s="38" t="s">
        <v>100</v>
      </c>
      <c r="E2534" s="32">
        <v>27</v>
      </c>
      <c r="F2534" s="51">
        <v>25324</v>
      </c>
      <c r="H2534" s="38" t="s">
        <v>78</v>
      </c>
      <c r="I2534" s="38" t="s">
        <v>79</v>
      </c>
      <c r="J2534" s="38" t="s">
        <v>80</v>
      </c>
      <c r="K2534" s="38" t="s">
        <v>5176</v>
      </c>
      <c r="L2534" s="38" t="s">
        <v>93</v>
      </c>
      <c r="M2534" s="32">
        <v>11</v>
      </c>
      <c r="N2534" s="32">
        <f t="shared" ca="1" si="78"/>
        <v>54</v>
      </c>
      <c r="O2534" s="32" t="str">
        <f t="shared" ca="1" si="79"/>
        <v>50-59</v>
      </c>
    </row>
    <row r="2535" spans="1:15" s="32" customFormat="1" ht="15.75" customHeight="1" x14ac:dyDescent="0.2">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c r="N2535" s="32">
        <f t="shared" ca="1" si="78"/>
        <v>30</v>
      </c>
      <c r="O2535" s="32" t="str">
        <f t="shared" ca="1" si="79"/>
        <v>30-39</v>
      </c>
    </row>
    <row r="2536" spans="1:15" s="32" customFormat="1" ht="15.75" customHeight="1" x14ac:dyDescent="0.2">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c r="N2536" s="32">
        <f t="shared" ca="1" si="78"/>
        <v>58</v>
      </c>
      <c r="O2536" s="32" t="str">
        <f t="shared" ca="1" si="79"/>
        <v>50-59</v>
      </c>
    </row>
    <row r="2537" spans="1:15" s="32" customFormat="1" ht="15.75" customHeight="1" x14ac:dyDescent="0.2">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c r="N2537" s="32">
        <f t="shared" ca="1" si="78"/>
        <v>42</v>
      </c>
      <c r="O2537" s="32" t="str">
        <f t="shared" ca="1" si="79"/>
        <v>40-49</v>
      </c>
    </row>
    <row r="2538" spans="1:15" s="32" customFormat="1" ht="15.75" customHeight="1" x14ac:dyDescent="0.2">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c r="N2538" s="32">
        <f t="shared" ca="1" si="78"/>
        <v>59</v>
      </c>
      <c r="O2538" s="32" t="str">
        <f t="shared" ca="1" si="79"/>
        <v>50-59</v>
      </c>
    </row>
    <row r="2539" spans="1:15" s="32" customFormat="1" ht="15.75" customHeight="1" x14ac:dyDescent="0.2">
      <c r="A2539" s="32">
        <v>2537</v>
      </c>
      <c r="B2539" s="38" t="s">
        <v>9055</v>
      </c>
      <c r="C2539" s="38" t="s">
        <v>9056</v>
      </c>
      <c r="D2539" s="38" t="s">
        <v>100</v>
      </c>
      <c r="E2539" s="32">
        <v>8</v>
      </c>
      <c r="F2539" s="51">
        <v>32757</v>
      </c>
      <c r="G2539" s="38" t="s">
        <v>328</v>
      </c>
      <c r="H2539" s="38" t="s">
        <v>250</v>
      </c>
      <c r="I2539" s="38" t="s">
        <v>104</v>
      </c>
      <c r="J2539" s="38" t="s">
        <v>80</v>
      </c>
      <c r="L2539" s="38" t="s">
        <v>81</v>
      </c>
      <c r="M2539" s="32">
        <v>12</v>
      </c>
      <c r="N2539" s="32">
        <f t="shared" ca="1" si="78"/>
        <v>34</v>
      </c>
      <c r="O2539" s="32" t="str">
        <f t="shared" ca="1" si="79"/>
        <v>30-39</v>
      </c>
    </row>
    <row r="2540" spans="1:15" s="32" customFormat="1" ht="15.75" customHeight="1" x14ac:dyDescent="0.2">
      <c r="A2540" s="32">
        <v>2538</v>
      </c>
      <c r="B2540" s="38" t="s">
        <v>9057</v>
      </c>
      <c r="C2540" s="38" t="s">
        <v>9058</v>
      </c>
      <c r="D2540" s="38" t="s">
        <v>100</v>
      </c>
      <c r="E2540" s="32">
        <v>13</v>
      </c>
      <c r="F2540" s="51">
        <v>21572</v>
      </c>
      <c r="H2540" s="38" t="s">
        <v>250</v>
      </c>
      <c r="I2540" s="38" t="s">
        <v>131</v>
      </c>
      <c r="J2540" s="38" t="s">
        <v>80</v>
      </c>
      <c r="K2540" s="38" t="s">
        <v>4845</v>
      </c>
      <c r="L2540" s="38" t="s">
        <v>81</v>
      </c>
      <c r="M2540" s="32">
        <v>20</v>
      </c>
      <c r="N2540" s="32">
        <f t="shared" ca="1" si="78"/>
        <v>64</v>
      </c>
      <c r="O2540" s="32" t="str">
        <f t="shared" ca="1" si="79"/>
        <v>60-69</v>
      </c>
    </row>
    <row r="2541" spans="1:15" s="32" customFormat="1" ht="15.75" customHeight="1" x14ac:dyDescent="0.2">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c r="N2541" s="32">
        <f t="shared" ca="1" si="78"/>
        <v>56</v>
      </c>
      <c r="O2541" s="32" t="str">
        <f t="shared" ca="1" si="79"/>
        <v>50-59</v>
      </c>
    </row>
    <row r="2542" spans="1:15" s="32" customFormat="1" ht="15.75" customHeight="1" x14ac:dyDescent="0.2">
      <c r="A2542" s="32">
        <v>2540</v>
      </c>
      <c r="B2542" s="38" t="s">
        <v>9061</v>
      </c>
      <c r="D2542" s="38" t="s">
        <v>473</v>
      </c>
      <c r="E2542" s="32">
        <v>14</v>
      </c>
      <c r="G2542" s="38" t="s">
        <v>515</v>
      </c>
      <c r="H2542" s="38" t="s">
        <v>161</v>
      </c>
      <c r="I2542" s="38" t="s">
        <v>79</v>
      </c>
      <c r="J2542" s="38" t="s">
        <v>80</v>
      </c>
      <c r="L2542" s="38" t="s">
        <v>81</v>
      </c>
      <c r="N2542" s="32">
        <f t="shared" ca="1" si="78"/>
        <v>123</v>
      </c>
      <c r="O2542" s="32" t="str">
        <f t="shared" ca="1" si="79"/>
        <v>120-129</v>
      </c>
    </row>
    <row r="2543" spans="1:15" s="32" customFormat="1" ht="15.75" customHeight="1" x14ac:dyDescent="0.2">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c r="N2543" s="32">
        <f t="shared" ca="1" si="78"/>
        <v>23</v>
      </c>
      <c r="O2543" s="32" t="str">
        <f t="shared" ca="1" si="79"/>
        <v>20-29</v>
      </c>
    </row>
    <row r="2544" spans="1:15" s="32" customFormat="1" ht="15.75" customHeight="1" x14ac:dyDescent="0.2">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c r="N2544" s="32">
        <f t="shared" ca="1" si="78"/>
        <v>57</v>
      </c>
      <c r="O2544" s="32" t="str">
        <f t="shared" ca="1" si="79"/>
        <v>50-59</v>
      </c>
    </row>
    <row r="2545" spans="1:15" s="32" customFormat="1" ht="15.75" customHeight="1" x14ac:dyDescent="0.2">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c r="N2545" s="32">
        <f t="shared" ca="1" si="78"/>
        <v>24</v>
      </c>
      <c r="O2545" s="32" t="str">
        <f t="shared" ca="1" si="79"/>
        <v>20-29</v>
      </c>
    </row>
    <row r="2546" spans="1:15" s="32" customFormat="1" ht="15.75" customHeight="1" x14ac:dyDescent="0.2">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c r="N2546" s="32">
        <f t="shared" ca="1" si="78"/>
        <v>35</v>
      </c>
      <c r="O2546" s="32" t="str">
        <f t="shared" ca="1" si="79"/>
        <v>30-39</v>
      </c>
    </row>
    <row r="2547" spans="1:15" s="32" customFormat="1" ht="15.75" customHeight="1" x14ac:dyDescent="0.2">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c r="N2547" s="32">
        <f t="shared" ca="1" si="78"/>
        <v>45</v>
      </c>
      <c r="O2547" s="32" t="str">
        <f t="shared" ca="1" si="79"/>
        <v>40-49</v>
      </c>
    </row>
    <row r="2548" spans="1:15" s="32" customFormat="1" ht="15.75" customHeight="1" x14ac:dyDescent="0.2">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c r="N2548" s="32">
        <f t="shared" ca="1" si="78"/>
        <v>43</v>
      </c>
      <c r="O2548" s="32" t="str">
        <f t="shared" ca="1" si="79"/>
        <v>40-49</v>
      </c>
    </row>
    <row r="2549" spans="1:15" s="32" customFormat="1" ht="15.75" customHeight="1" x14ac:dyDescent="0.2">
      <c r="A2549" s="32">
        <v>2547</v>
      </c>
      <c r="B2549" s="38" t="s">
        <v>9071</v>
      </c>
      <c r="C2549" s="38" t="s">
        <v>9072</v>
      </c>
      <c r="D2549" s="38" t="s">
        <v>100</v>
      </c>
      <c r="E2549" s="32">
        <v>91</v>
      </c>
      <c r="F2549" s="51">
        <v>31236</v>
      </c>
      <c r="G2549" s="38" t="s">
        <v>431</v>
      </c>
      <c r="H2549" s="38" t="s">
        <v>191</v>
      </c>
      <c r="I2549" s="38" t="s">
        <v>79</v>
      </c>
      <c r="J2549" s="38" t="s">
        <v>80</v>
      </c>
      <c r="L2549" s="38" t="s">
        <v>81</v>
      </c>
      <c r="M2549" s="32">
        <v>14</v>
      </c>
      <c r="N2549" s="32">
        <f t="shared" ca="1" si="78"/>
        <v>38</v>
      </c>
      <c r="O2549" s="32" t="str">
        <f t="shared" ca="1" si="79"/>
        <v>30-39</v>
      </c>
    </row>
    <row r="2550" spans="1:15" s="32" customFormat="1" ht="15.75" customHeight="1" x14ac:dyDescent="0.2">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c r="N2550" s="32">
        <f t="shared" ca="1" si="78"/>
        <v>52</v>
      </c>
      <c r="O2550" s="32" t="str">
        <f t="shared" ca="1" si="79"/>
        <v>50-59</v>
      </c>
    </row>
    <row r="2551" spans="1:15" s="32" customFormat="1" ht="15.75" customHeight="1" x14ac:dyDescent="0.2">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c r="N2551" s="32">
        <f t="shared" ca="1" si="78"/>
        <v>25</v>
      </c>
      <c r="O2551" s="32" t="str">
        <f t="shared" ca="1" si="79"/>
        <v>20-29</v>
      </c>
    </row>
    <row r="2552" spans="1:15" s="32" customFormat="1" ht="15.75" customHeight="1" x14ac:dyDescent="0.2">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c r="N2552" s="32">
        <f t="shared" ca="1" si="78"/>
        <v>26</v>
      </c>
      <c r="O2552" s="32" t="str">
        <f t="shared" ca="1" si="79"/>
        <v>20-29</v>
      </c>
    </row>
    <row r="2553" spans="1:15" s="32" customFormat="1" ht="15.75" customHeight="1" x14ac:dyDescent="0.2">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c r="N2553" s="32">
        <f t="shared" ca="1" si="78"/>
        <v>36</v>
      </c>
      <c r="O2553" s="32" t="str">
        <f t="shared" ca="1" si="79"/>
        <v>30-39</v>
      </c>
    </row>
    <row r="2554" spans="1:15" s="32" customFormat="1" ht="15.75" customHeight="1" x14ac:dyDescent="0.2">
      <c r="A2554" s="32">
        <v>2552</v>
      </c>
      <c r="B2554" s="38" t="s">
        <v>9079</v>
      </c>
      <c r="C2554" s="38" t="s">
        <v>8669</v>
      </c>
      <c r="D2554" s="38" t="s">
        <v>74</v>
      </c>
      <c r="E2554" s="32">
        <v>1</v>
      </c>
      <c r="F2554" s="51">
        <v>26970</v>
      </c>
      <c r="H2554" s="38" t="s">
        <v>78</v>
      </c>
      <c r="I2554" s="38" t="s">
        <v>104</v>
      </c>
      <c r="J2554" s="38" t="s">
        <v>80</v>
      </c>
      <c r="K2554" s="38" t="s">
        <v>4967</v>
      </c>
      <c r="L2554" s="38" t="s">
        <v>81</v>
      </c>
      <c r="M2554" s="32">
        <v>17</v>
      </c>
      <c r="N2554" s="32">
        <f t="shared" ca="1" si="78"/>
        <v>50</v>
      </c>
      <c r="O2554" s="32" t="str">
        <f t="shared" ca="1" si="79"/>
        <v>50-59</v>
      </c>
    </row>
    <row r="2555" spans="1:15" s="32" customFormat="1" ht="15.75" customHeight="1" x14ac:dyDescent="0.2">
      <c r="A2555" s="32">
        <v>2553</v>
      </c>
      <c r="B2555" s="38" t="s">
        <v>9080</v>
      </c>
      <c r="C2555" s="38" t="s">
        <v>9081</v>
      </c>
      <c r="D2555" s="38" t="s">
        <v>74</v>
      </c>
      <c r="E2555" s="32">
        <v>42</v>
      </c>
      <c r="F2555" s="51">
        <v>29868</v>
      </c>
      <c r="H2555" s="38" t="s">
        <v>250</v>
      </c>
      <c r="I2555" s="38" t="s">
        <v>131</v>
      </c>
      <c r="J2555" s="38" t="s">
        <v>80</v>
      </c>
      <c r="K2555" s="38" t="s">
        <v>4719</v>
      </c>
      <c r="L2555" s="38" t="s">
        <v>81</v>
      </c>
      <c r="M2555" s="32">
        <v>13</v>
      </c>
      <c r="N2555" s="32">
        <f t="shared" ca="1" si="78"/>
        <v>42</v>
      </c>
      <c r="O2555" s="32" t="str">
        <f t="shared" ca="1" si="79"/>
        <v>40-49</v>
      </c>
    </row>
    <row r="2556" spans="1:15" s="32" customFormat="1" ht="15.75" customHeight="1" x14ac:dyDescent="0.2">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c r="N2556" s="32">
        <f t="shared" ca="1" si="78"/>
        <v>41</v>
      </c>
      <c r="O2556" s="32" t="str">
        <f t="shared" ca="1" si="79"/>
        <v>40-49</v>
      </c>
    </row>
    <row r="2557" spans="1:15" s="32" customFormat="1" ht="15.75" customHeight="1" x14ac:dyDescent="0.2">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c r="N2557" s="32">
        <f t="shared" ca="1" si="78"/>
        <v>47</v>
      </c>
      <c r="O2557" s="32" t="str">
        <f t="shared" ca="1" si="79"/>
        <v>40-49</v>
      </c>
    </row>
    <row r="2558" spans="1:15" s="32" customFormat="1" ht="15.75" customHeight="1" x14ac:dyDescent="0.2">
      <c r="A2558" s="32">
        <v>2556</v>
      </c>
      <c r="B2558" s="38" t="s">
        <v>9086</v>
      </c>
      <c r="C2558" s="38" t="s">
        <v>9087</v>
      </c>
      <c r="D2558" s="38" t="s">
        <v>74</v>
      </c>
      <c r="E2558" s="32">
        <v>39</v>
      </c>
      <c r="F2558" s="51">
        <v>32366</v>
      </c>
      <c r="H2558" s="38" t="s">
        <v>191</v>
      </c>
      <c r="I2558" s="38" t="s">
        <v>79</v>
      </c>
      <c r="J2558" s="38" t="s">
        <v>80</v>
      </c>
      <c r="K2558" s="38" t="s">
        <v>4816</v>
      </c>
      <c r="L2558" s="38" t="s">
        <v>81</v>
      </c>
      <c r="M2558" s="32">
        <v>15</v>
      </c>
      <c r="N2558" s="32">
        <f t="shared" ca="1" si="78"/>
        <v>35</v>
      </c>
      <c r="O2558" s="32" t="str">
        <f t="shared" ca="1" si="79"/>
        <v>30-39</v>
      </c>
    </row>
    <row r="2559" spans="1:15" s="32" customFormat="1" ht="15.75" customHeight="1" x14ac:dyDescent="0.2">
      <c r="A2559" s="32">
        <v>2557</v>
      </c>
      <c r="B2559" s="38" t="s">
        <v>6703</v>
      </c>
      <c r="C2559" s="38" t="s">
        <v>9088</v>
      </c>
      <c r="D2559" s="38" t="s">
        <v>100</v>
      </c>
      <c r="E2559" s="32">
        <v>37</v>
      </c>
      <c r="F2559" s="51">
        <v>28721</v>
      </c>
      <c r="H2559" s="38" t="s">
        <v>250</v>
      </c>
      <c r="I2559" s="38" t="s">
        <v>79</v>
      </c>
      <c r="J2559" s="38" t="s">
        <v>80</v>
      </c>
      <c r="K2559" s="38" t="s">
        <v>5035</v>
      </c>
      <c r="L2559" s="38" t="s">
        <v>93</v>
      </c>
      <c r="M2559" s="32">
        <v>19</v>
      </c>
      <c r="N2559" s="32">
        <f t="shared" ca="1" si="78"/>
        <v>45</v>
      </c>
      <c r="O2559" s="32" t="str">
        <f t="shared" ca="1" si="79"/>
        <v>40-49</v>
      </c>
    </row>
    <row r="2560" spans="1:15" s="32" customFormat="1" ht="15.75" customHeight="1" x14ac:dyDescent="0.2">
      <c r="A2560" s="32">
        <v>2558</v>
      </c>
      <c r="B2560" s="38" t="s">
        <v>9089</v>
      </c>
      <c r="C2560" s="38" t="s">
        <v>9090</v>
      </c>
      <c r="D2560" s="38" t="s">
        <v>100</v>
      </c>
      <c r="E2560" s="32">
        <v>84</v>
      </c>
      <c r="F2560" s="51">
        <v>27321</v>
      </c>
      <c r="H2560" s="38" t="s">
        <v>191</v>
      </c>
      <c r="I2560" s="38" t="s">
        <v>131</v>
      </c>
      <c r="J2560" s="38" t="s">
        <v>80</v>
      </c>
      <c r="K2560" s="38" t="s">
        <v>5062</v>
      </c>
      <c r="L2560" s="38" t="s">
        <v>81</v>
      </c>
      <c r="M2560" s="32">
        <v>20</v>
      </c>
      <c r="N2560" s="32">
        <f t="shared" ca="1" si="78"/>
        <v>49</v>
      </c>
      <c r="O2560" s="32" t="str">
        <f t="shared" ca="1" si="79"/>
        <v>40-49</v>
      </c>
    </row>
    <row r="2561" spans="1:15" s="32" customFormat="1" ht="15.75" customHeight="1" x14ac:dyDescent="0.2">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c r="N2561" s="32">
        <f t="shared" ca="1" si="78"/>
        <v>54</v>
      </c>
      <c r="O2561" s="32" t="str">
        <f t="shared" ca="1" si="79"/>
        <v>50-59</v>
      </c>
    </row>
    <row r="2562" spans="1:15" s="32" customFormat="1" ht="15.75" customHeight="1" x14ac:dyDescent="0.2">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c r="N2562" s="32">
        <f t="shared" ca="1" si="78"/>
        <v>43</v>
      </c>
      <c r="O2562" s="32" t="str">
        <f t="shared" ca="1" si="79"/>
        <v>40-49</v>
      </c>
    </row>
    <row r="2563" spans="1:15" s="32" customFormat="1" ht="15.75" customHeight="1" x14ac:dyDescent="0.2">
      <c r="A2563" s="32">
        <v>2561</v>
      </c>
      <c r="B2563" s="38" t="s">
        <v>9095</v>
      </c>
      <c r="C2563" s="38" t="s">
        <v>9096</v>
      </c>
      <c r="D2563" s="38" t="s">
        <v>100</v>
      </c>
      <c r="E2563" s="32">
        <v>44</v>
      </c>
      <c r="F2563" s="51">
        <v>23260</v>
      </c>
      <c r="H2563" s="38" t="s">
        <v>78</v>
      </c>
      <c r="I2563" s="38" t="s">
        <v>131</v>
      </c>
      <c r="J2563" s="38" t="s">
        <v>80</v>
      </c>
      <c r="K2563" s="38" t="s">
        <v>4842</v>
      </c>
      <c r="L2563" s="38" t="s">
        <v>81</v>
      </c>
      <c r="M2563" s="32">
        <v>15</v>
      </c>
      <c r="N2563" s="32">
        <f t="shared" ca="1" si="78"/>
        <v>60</v>
      </c>
      <c r="O2563" s="32" t="str">
        <f t="shared" ca="1" si="79"/>
        <v>60-69</v>
      </c>
    </row>
    <row r="2564" spans="1:15" s="32" customFormat="1" ht="15.75" customHeight="1" x14ac:dyDescent="0.2">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c r="N2564" s="32">
        <f t="shared" ref="N2564:N2627" ca="1" si="80">DATEDIF(F2564, TODAY(), "Y")</f>
        <v>43</v>
      </c>
      <c r="O2564" s="32" t="str">
        <f t="shared" ref="O2564:O2627" ca="1" si="81">IF(AND(N2564&gt;=20,N2564&lt;=29),"20-29",
IF(AND(N2564&gt;=30,N2564&lt;=39),"30-39",
IF(AND(N2564&gt;=40,N2564&lt;=49),"40-49",
IF(AND(N2564&gt;=50,N2564&lt;=59),"50-59",
IF(AND(N2564&gt;=60,N2564&lt;=69),"60-69",
IF(AND(N2564&gt;=70,N2564&lt;=79),"70-79",
IF(AND(N2564&gt;=80,N2564&lt;=89),"80-89",
IF(AND(N2564&gt;=90,N2564&lt;=99),"90-99",
IF(AND(N2564&gt;=100,N2564&lt;=109),"100-109",IF(AND(N2564&gt;=110,N2564&lt;=119),"110-119",IF(AND(N2564&gt;=120,N2564&lt;=129),"120-129")))))))))))</f>
        <v>40-49</v>
      </c>
    </row>
    <row r="2565" spans="1:15" s="32" customFormat="1" ht="15.75" customHeight="1" x14ac:dyDescent="0.2">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c r="N2565" s="32">
        <f t="shared" ca="1" si="80"/>
        <v>33</v>
      </c>
      <c r="O2565" s="32" t="str">
        <f t="shared" ca="1" si="81"/>
        <v>30-39</v>
      </c>
    </row>
    <row r="2566" spans="1:15" s="32" customFormat="1" ht="15.75" customHeight="1" x14ac:dyDescent="0.2">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c r="N2566" s="32">
        <f t="shared" ca="1" si="80"/>
        <v>47</v>
      </c>
      <c r="O2566" s="32" t="str">
        <f t="shared" ca="1" si="81"/>
        <v>40-49</v>
      </c>
    </row>
    <row r="2567" spans="1:15" s="32" customFormat="1" ht="15.75" customHeight="1" x14ac:dyDescent="0.2">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c r="N2567" s="32">
        <f t="shared" ca="1" si="80"/>
        <v>54</v>
      </c>
      <c r="O2567" s="32" t="str">
        <f t="shared" ca="1" si="81"/>
        <v>50-59</v>
      </c>
    </row>
    <row r="2568" spans="1:15" s="32" customFormat="1" ht="15.75" customHeight="1" x14ac:dyDescent="0.2">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c r="N2568" s="32">
        <f t="shared" ca="1" si="80"/>
        <v>27</v>
      </c>
      <c r="O2568" s="32" t="str">
        <f t="shared" ca="1" si="81"/>
        <v>20-29</v>
      </c>
    </row>
    <row r="2569" spans="1:15" s="32" customFormat="1" ht="15.75" customHeight="1" x14ac:dyDescent="0.2">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c r="N2569" s="32">
        <f t="shared" ca="1" si="80"/>
        <v>48</v>
      </c>
      <c r="O2569" s="32" t="str">
        <f t="shared" ca="1" si="81"/>
        <v>40-49</v>
      </c>
    </row>
    <row r="2570" spans="1:15" s="32" customFormat="1" ht="15.75" customHeight="1" x14ac:dyDescent="0.2">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c r="N2570" s="32">
        <f t="shared" ca="1" si="80"/>
        <v>40</v>
      </c>
      <c r="O2570" s="32" t="str">
        <f t="shared" ca="1" si="81"/>
        <v>40-49</v>
      </c>
    </row>
    <row r="2571" spans="1:15" s="32" customFormat="1" ht="15.75" customHeight="1" x14ac:dyDescent="0.2">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c r="N2571" s="32">
        <f t="shared" ca="1" si="80"/>
        <v>38</v>
      </c>
      <c r="O2571" s="32" t="str">
        <f t="shared" ca="1" si="81"/>
        <v>30-39</v>
      </c>
    </row>
    <row r="2572" spans="1:15" s="32" customFormat="1" ht="15.75" customHeight="1" x14ac:dyDescent="0.2">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c r="N2572" s="32">
        <f t="shared" ca="1" si="80"/>
        <v>46</v>
      </c>
      <c r="O2572" s="32" t="str">
        <f t="shared" ca="1" si="81"/>
        <v>40-49</v>
      </c>
    </row>
    <row r="2573" spans="1:15" s="32" customFormat="1" ht="15.75" customHeight="1" x14ac:dyDescent="0.2">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c r="N2573" s="32">
        <f t="shared" ca="1" si="80"/>
        <v>36</v>
      </c>
      <c r="O2573" s="32" t="str">
        <f t="shared" ca="1" si="81"/>
        <v>30-39</v>
      </c>
    </row>
    <row r="2574" spans="1:15" s="32" customFormat="1" ht="15.75" customHeight="1" x14ac:dyDescent="0.2">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c r="N2574" s="32">
        <f t="shared" ca="1" si="80"/>
        <v>42</v>
      </c>
      <c r="O2574" s="32" t="str">
        <f t="shared" ca="1" si="81"/>
        <v>40-49</v>
      </c>
    </row>
    <row r="2575" spans="1:15" s="32" customFormat="1" ht="15.75" customHeight="1" x14ac:dyDescent="0.2">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c r="N2575" s="32">
        <f t="shared" ca="1" si="80"/>
        <v>69</v>
      </c>
      <c r="O2575" s="32" t="str">
        <f t="shared" ca="1" si="81"/>
        <v>60-69</v>
      </c>
    </row>
    <row r="2576" spans="1:15" s="32" customFormat="1" ht="15.75" customHeight="1" x14ac:dyDescent="0.2">
      <c r="A2576" s="32">
        <v>2574</v>
      </c>
      <c r="B2576" s="38" t="s">
        <v>5850</v>
      </c>
      <c r="C2576" s="38" t="s">
        <v>9118</v>
      </c>
      <c r="D2576" s="38" t="s">
        <v>74</v>
      </c>
      <c r="E2576" s="32">
        <v>73</v>
      </c>
      <c r="F2576" s="51">
        <v>29210</v>
      </c>
      <c r="H2576" s="38" t="s">
        <v>78</v>
      </c>
      <c r="I2576" s="38" t="s">
        <v>79</v>
      </c>
      <c r="J2576" s="38" t="s">
        <v>80</v>
      </c>
      <c r="L2576" s="38" t="s">
        <v>93</v>
      </c>
      <c r="M2576" s="32">
        <v>4</v>
      </c>
      <c r="N2576" s="32">
        <f t="shared" ca="1" si="80"/>
        <v>43</v>
      </c>
      <c r="O2576" s="32" t="str">
        <f t="shared" ca="1" si="81"/>
        <v>40-49</v>
      </c>
    </row>
    <row r="2577" spans="1:15" s="32" customFormat="1" ht="15.75" customHeight="1" x14ac:dyDescent="0.2">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c r="N2577" s="32">
        <f t="shared" ca="1" si="80"/>
        <v>49</v>
      </c>
      <c r="O2577" s="32" t="str">
        <f t="shared" ca="1" si="81"/>
        <v>40-49</v>
      </c>
    </row>
    <row r="2578" spans="1:15" s="32" customFormat="1" ht="15.75" customHeight="1" x14ac:dyDescent="0.2">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c r="N2578" s="32">
        <f t="shared" ca="1" si="80"/>
        <v>64</v>
      </c>
      <c r="O2578" s="32" t="str">
        <f t="shared" ca="1" si="81"/>
        <v>60-69</v>
      </c>
    </row>
    <row r="2579" spans="1:15" s="32" customFormat="1" ht="15.75" customHeight="1" x14ac:dyDescent="0.2">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c r="N2579" s="32">
        <f t="shared" ca="1" si="80"/>
        <v>47</v>
      </c>
      <c r="O2579" s="32" t="str">
        <f t="shared" ca="1" si="81"/>
        <v>40-49</v>
      </c>
    </row>
    <row r="2580" spans="1:15" s="32" customFormat="1" ht="15.75" customHeight="1" x14ac:dyDescent="0.2">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c r="N2580" s="32">
        <f t="shared" ca="1" si="80"/>
        <v>32</v>
      </c>
      <c r="O2580" s="32" t="str">
        <f t="shared" ca="1" si="81"/>
        <v>30-39</v>
      </c>
    </row>
    <row r="2581" spans="1:15" s="32" customFormat="1" ht="15.75" customHeight="1" x14ac:dyDescent="0.2">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c r="N2581" s="32">
        <f t="shared" ca="1" si="80"/>
        <v>52</v>
      </c>
      <c r="O2581" s="32" t="str">
        <f t="shared" ca="1" si="81"/>
        <v>50-59</v>
      </c>
    </row>
    <row r="2582" spans="1:15" s="32" customFormat="1" ht="15.75" customHeight="1" x14ac:dyDescent="0.2">
      <c r="A2582" s="32">
        <v>2580</v>
      </c>
      <c r="B2582" s="38" t="s">
        <v>9126</v>
      </c>
      <c r="D2582" s="38" t="s">
        <v>100</v>
      </c>
      <c r="E2582" s="32">
        <v>27</v>
      </c>
      <c r="F2582" s="51">
        <v>32328</v>
      </c>
      <c r="G2582" s="38" t="s">
        <v>670</v>
      </c>
      <c r="H2582" s="38" t="s">
        <v>103</v>
      </c>
      <c r="I2582" s="38" t="s">
        <v>79</v>
      </c>
      <c r="J2582" s="38" t="s">
        <v>80</v>
      </c>
      <c r="K2582" s="38" t="s">
        <v>5565</v>
      </c>
      <c r="L2582" s="38" t="s">
        <v>81</v>
      </c>
      <c r="M2582" s="32">
        <v>13</v>
      </c>
      <c r="N2582" s="32">
        <f t="shared" ca="1" si="80"/>
        <v>35</v>
      </c>
      <c r="O2582" s="32" t="str">
        <f t="shared" ca="1" si="81"/>
        <v>30-39</v>
      </c>
    </row>
    <row r="2583" spans="1:15" s="32" customFormat="1" ht="15.75" customHeight="1" x14ac:dyDescent="0.2">
      <c r="A2583" s="32">
        <v>2581</v>
      </c>
      <c r="B2583" s="38" t="s">
        <v>9127</v>
      </c>
      <c r="C2583" s="38" t="s">
        <v>9128</v>
      </c>
      <c r="D2583" s="38" t="s">
        <v>100</v>
      </c>
      <c r="E2583" s="32">
        <v>49</v>
      </c>
      <c r="F2583" s="51">
        <v>27190</v>
      </c>
      <c r="H2583" s="38" t="s">
        <v>78</v>
      </c>
      <c r="I2583" s="38" t="s">
        <v>104</v>
      </c>
      <c r="J2583" s="38" t="s">
        <v>80</v>
      </c>
      <c r="K2583" s="38" t="s">
        <v>4798</v>
      </c>
      <c r="L2583" s="38" t="s">
        <v>81</v>
      </c>
      <c r="M2583" s="32">
        <v>11</v>
      </c>
      <c r="N2583" s="32">
        <f t="shared" ca="1" si="80"/>
        <v>49</v>
      </c>
      <c r="O2583" s="32" t="str">
        <f t="shared" ca="1" si="81"/>
        <v>40-49</v>
      </c>
    </row>
    <row r="2584" spans="1:15" s="32" customFormat="1" ht="15.75" customHeight="1" x14ac:dyDescent="0.2">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c r="N2584" s="32">
        <f t="shared" ca="1" si="80"/>
        <v>46</v>
      </c>
      <c r="O2584" s="32" t="str">
        <f t="shared" ca="1" si="81"/>
        <v>40-49</v>
      </c>
    </row>
    <row r="2585" spans="1:15" s="32" customFormat="1" ht="15.75" customHeight="1" x14ac:dyDescent="0.2">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c r="N2585" s="32">
        <f t="shared" ca="1" si="80"/>
        <v>60</v>
      </c>
      <c r="O2585" s="32" t="str">
        <f t="shared" ca="1" si="81"/>
        <v>60-69</v>
      </c>
    </row>
    <row r="2586" spans="1:15" s="32" customFormat="1" ht="15.75" customHeight="1" x14ac:dyDescent="0.2">
      <c r="A2586" s="32">
        <v>2584</v>
      </c>
      <c r="B2586" s="38" t="s">
        <v>9133</v>
      </c>
      <c r="D2586" s="38" t="s">
        <v>100</v>
      </c>
      <c r="E2586" s="32">
        <v>86</v>
      </c>
      <c r="F2586" s="51">
        <v>29409</v>
      </c>
      <c r="G2586" s="38" t="s">
        <v>1340</v>
      </c>
      <c r="H2586" s="38" t="s">
        <v>103</v>
      </c>
      <c r="I2586" s="38" t="s">
        <v>131</v>
      </c>
      <c r="J2586" s="38" t="s">
        <v>80</v>
      </c>
      <c r="K2586" s="38" t="s">
        <v>4722</v>
      </c>
      <c r="L2586" s="38" t="s">
        <v>93</v>
      </c>
      <c r="M2586" s="32">
        <v>12</v>
      </c>
      <c r="N2586" s="32">
        <f t="shared" ca="1" si="80"/>
        <v>43</v>
      </c>
      <c r="O2586" s="32" t="str">
        <f t="shared" ca="1" si="81"/>
        <v>40-49</v>
      </c>
    </row>
    <row r="2587" spans="1:15" s="32" customFormat="1" ht="15.75" customHeight="1" x14ac:dyDescent="0.2">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c r="N2587" s="32">
        <f t="shared" ca="1" si="80"/>
        <v>29</v>
      </c>
      <c r="O2587" s="32" t="str">
        <f t="shared" ca="1" si="81"/>
        <v>20-29</v>
      </c>
    </row>
    <row r="2588" spans="1:15" s="32" customFormat="1" ht="15.75" customHeight="1" x14ac:dyDescent="0.2">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c r="N2588" s="32">
        <f t="shared" ca="1" si="80"/>
        <v>44</v>
      </c>
      <c r="O2588" s="32" t="str">
        <f t="shared" ca="1" si="81"/>
        <v>40-49</v>
      </c>
    </row>
    <row r="2589" spans="1:15" s="32" customFormat="1" ht="15.75" customHeight="1" x14ac:dyDescent="0.2">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c r="N2589" s="32">
        <f t="shared" ca="1" si="80"/>
        <v>44</v>
      </c>
      <c r="O2589" s="32" t="str">
        <f t="shared" ca="1" si="81"/>
        <v>40-49</v>
      </c>
    </row>
    <row r="2590" spans="1:15" s="32" customFormat="1" ht="15.75" customHeight="1" x14ac:dyDescent="0.2">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c r="N2590" s="32">
        <f t="shared" ca="1" si="80"/>
        <v>22</v>
      </c>
      <c r="O2590" s="32" t="str">
        <f t="shared" ca="1" si="81"/>
        <v>20-29</v>
      </c>
    </row>
    <row r="2591" spans="1:15" s="32" customFormat="1" ht="15.75" customHeight="1" x14ac:dyDescent="0.2">
      <c r="A2591" s="32">
        <v>2589</v>
      </c>
      <c r="B2591" s="38" t="s">
        <v>9140</v>
      </c>
      <c r="C2591" s="38" t="s">
        <v>9141</v>
      </c>
      <c r="D2591" s="38" t="s">
        <v>100</v>
      </c>
      <c r="E2591" s="32">
        <v>42</v>
      </c>
      <c r="F2591" s="51">
        <v>23956</v>
      </c>
      <c r="H2591" s="38" t="s">
        <v>250</v>
      </c>
      <c r="I2591" s="38" t="s">
        <v>131</v>
      </c>
      <c r="J2591" s="38" t="s">
        <v>80</v>
      </c>
      <c r="K2591" s="38" t="s">
        <v>5003</v>
      </c>
      <c r="L2591" s="38" t="s">
        <v>93</v>
      </c>
      <c r="M2591" s="32">
        <v>8</v>
      </c>
      <c r="N2591" s="32">
        <f t="shared" ca="1" si="80"/>
        <v>58</v>
      </c>
      <c r="O2591" s="32" t="str">
        <f t="shared" ca="1" si="81"/>
        <v>50-59</v>
      </c>
    </row>
    <row r="2592" spans="1:15" s="32" customFormat="1" ht="15.75" customHeight="1" x14ac:dyDescent="0.2">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c r="N2592" s="32">
        <f t="shared" ca="1" si="80"/>
        <v>59</v>
      </c>
      <c r="O2592" s="32" t="str">
        <f t="shared" ca="1" si="81"/>
        <v>50-59</v>
      </c>
    </row>
    <row r="2593" spans="1:15" s="32" customFormat="1" ht="15.75" customHeight="1" x14ac:dyDescent="0.2">
      <c r="A2593" s="32">
        <v>2591</v>
      </c>
      <c r="B2593" s="38" t="s">
        <v>2168</v>
      </c>
      <c r="C2593" s="38" t="s">
        <v>9143</v>
      </c>
      <c r="D2593" s="38" t="s">
        <v>74</v>
      </c>
      <c r="E2593" s="32">
        <v>50</v>
      </c>
      <c r="F2593" s="51">
        <v>27064</v>
      </c>
      <c r="H2593" s="38" t="s">
        <v>147</v>
      </c>
      <c r="I2593" s="38" t="s">
        <v>131</v>
      </c>
      <c r="J2593" s="38" t="s">
        <v>80</v>
      </c>
      <c r="K2593" s="32">
        <v>0</v>
      </c>
      <c r="L2593" s="38" t="s">
        <v>93</v>
      </c>
      <c r="M2593" s="32">
        <v>13</v>
      </c>
      <c r="N2593" s="32">
        <f t="shared" ca="1" si="80"/>
        <v>49</v>
      </c>
      <c r="O2593" s="32" t="str">
        <f t="shared" ca="1" si="81"/>
        <v>40-49</v>
      </c>
    </row>
    <row r="2594" spans="1:15" s="32" customFormat="1" ht="15.75" customHeight="1" x14ac:dyDescent="0.2">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c r="N2594" s="32">
        <f t="shared" ca="1" si="80"/>
        <v>28</v>
      </c>
      <c r="O2594" s="32" t="str">
        <f t="shared" ca="1" si="81"/>
        <v>20-29</v>
      </c>
    </row>
    <row r="2595" spans="1:15" s="32" customFormat="1" ht="15.75" customHeight="1" x14ac:dyDescent="0.2">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c r="N2595" s="32">
        <f t="shared" ca="1" si="80"/>
        <v>50</v>
      </c>
      <c r="O2595" s="32" t="str">
        <f t="shared" ca="1" si="81"/>
        <v>50-59</v>
      </c>
    </row>
    <row r="2596" spans="1:15" s="32" customFormat="1" ht="15.75" customHeight="1" x14ac:dyDescent="0.2">
      <c r="A2596" s="32">
        <v>2594</v>
      </c>
      <c r="B2596" s="38" t="s">
        <v>9147</v>
      </c>
      <c r="C2596" s="38" t="s">
        <v>9148</v>
      </c>
      <c r="D2596" s="38" t="s">
        <v>74</v>
      </c>
      <c r="E2596" s="32">
        <v>90</v>
      </c>
      <c r="F2596" s="51">
        <v>35604</v>
      </c>
      <c r="G2596" s="38" t="s">
        <v>230</v>
      </c>
      <c r="H2596" s="38" t="s">
        <v>78</v>
      </c>
      <c r="I2596" s="38" t="s">
        <v>79</v>
      </c>
      <c r="J2596" s="38" t="s">
        <v>80</v>
      </c>
      <c r="L2596" s="38" t="s">
        <v>93</v>
      </c>
      <c r="M2596" s="32">
        <v>2</v>
      </c>
      <c r="N2596" s="32">
        <f t="shared" ca="1" si="80"/>
        <v>26</v>
      </c>
      <c r="O2596" s="32" t="str">
        <f t="shared" ca="1" si="81"/>
        <v>20-29</v>
      </c>
    </row>
    <row r="2597" spans="1:15" s="32" customFormat="1" ht="15.75" customHeight="1" x14ac:dyDescent="0.2">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c r="N2597" s="32">
        <f t="shared" ca="1" si="80"/>
        <v>46</v>
      </c>
      <c r="O2597" s="32" t="str">
        <f t="shared" ca="1" si="81"/>
        <v>40-49</v>
      </c>
    </row>
    <row r="2598" spans="1:15" s="32" customFormat="1" ht="15.75" customHeight="1" x14ac:dyDescent="0.2">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c r="N2598" s="32">
        <f t="shared" ca="1" si="80"/>
        <v>47</v>
      </c>
      <c r="O2598" s="32" t="str">
        <f t="shared" ca="1" si="81"/>
        <v>40-49</v>
      </c>
    </row>
    <row r="2599" spans="1:15" s="32" customFormat="1" ht="15.75" customHeight="1" x14ac:dyDescent="0.2">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c r="N2599" s="32">
        <f t="shared" ca="1" si="80"/>
        <v>43</v>
      </c>
      <c r="O2599" s="32" t="str">
        <f t="shared" ca="1" si="81"/>
        <v>40-49</v>
      </c>
    </row>
    <row r="2600" spans="1:15" s="32" customFormat="1" ht="15.75" customHeight="1" x14ac:dyDescent="0.2">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c r="N2600" s="32">
        <f t="shared" ca="1" si="80"/>
        <v>43</v>
      </c>
      <c r="O2600" s="32" t="str">
        <f t="shared" ca="1" si="81"/>
        <v>40-49</v>
      </c>
    </row>
    <row r="2601" spans="1:15" s="32" customFormat="1" ht="15.75" customHeight="1" x14ac:dyDescent="0.2">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c r="N2601" s="32">
        <f t="shared" ca="1" si="80"/>
        <v>69</v>
      </c>
      <c r="O2601" s="32" t="str">
        <f t="shared" ca="1" si="81"/>
        <v>60-69</v>
      </c>
    </row>
    <row r="2602" spans="1:15" s="32" customFormat="1" ht="15.75" customHeight="1" x14ac:dyDescent="0.2">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c r="N2602" s="32">
        <f t="shared" ca="1" si="80"/>
        <v>22</v>
      </c>
      <c r="O2602" s="32" t="str">
        <f t="shared" ca="1" si="81"/>
        <v>20-29</v>
      </c>
    </row>
    <row r="2603" spans="1:15" s="32" customFormat="1" ht="15.75" customHeight="1" x14ac:dyDescent="0.2">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c r="N2603" s="32">
        <f t="shared" ca="1" si="80"/>
        <v>48</v>
      </c>
      <c r="O2603" s="32" t="str">
        <f t="shared" ca="1" si="81"/>
        <v>40-49</v>
      </c>
    </row>
    <row r="2604" spans="1:15" s="32" customFormat="1" ht="15.75" customHeight="1" x14ac:dyDescent="0.2">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c r="N2604" s="32">
        <f t="shared" ca="1" si="80"/>
        <v>46</v>
      </c>
      <c r="O2604" s="32" t="str">
        <f t="shared" ca="1" si="81"/>
        <v>40-49</v>
      </c>
    </row>
    <row r="2605" spans="1:15" s="32" customFormat="1" ht="15.75" customHeight="1" x14ac:dyDescent="0.2">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c r="N2605" s="32">
        <f t="shared" ca="1" si="80"/>
        <v>61</v>
      </c>
      <c r="O2605" s="32" t="str">
        <f t="shared" ca="1" si="81"/>
        <v>60-69</v>
      </c>
    </row>
    <row r="2606" spans="1:15" s="32" customFormat="1" ht="15.75" customHeight="1" x14ac:dyDescent="0.2">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c r="N2606" s="32">
        <f t="shared" ca="1" si="80"/>
        <v>48</v>
      </c>
      <c r="O2606" s="32" t="str">
        <f t="shared" ca="1" si="81"/>
        <v>40-49</v>
      </c>
    </row>
    <row r="2607" spans="1:15" s="32" customFormat="1" ht="15.75" customHeight="1" x14ac:dyDescent="0.2">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c r="N2607" s="32">
        <f t="shared" ca="1" si="80"/>
        <v>58</v>
      </c>
      <c r="O2607" s="32" t="str">
        <f t="shared" ca="1" si="81"/>
        <v>50-59</v>
      </c>
    </row>
    <row r="2608" spans="1:15" s="32" customFormat="1" ht="15.75" customHeight="1" x14ac:dyDescent="0.2">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c r="N2608" s="32">
        <f t="shared" ca="1" si="80"/>
        <v>45</v>
      </c>
      <c r="O2608" s="32" t="str">
        <f t="shared" ca="1" si="81"/>
        <v>40-49</v>
      </c>
    </row>
    <row r="2609" spans="1:15" s="32" customFormat="1" ht="15.75" customHeight="1" x14ac:dyDescent="0.2">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c r="N2609" s="32">
        <f t="shared" ca="1" si="80"/>
        <v>31</v>
      </c>
      <c r="O2609" s="32" t="str">
        <f t="shared" ca="1" si="81"/>
        <v>30-39</v>
      </c>
    </row>
    <row r="2610" spans="1:15" s="32" customFormat="1" ht="15.75" customHeight="1" x14ac:dyDescent="0.2">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c r="N2610" s="32">
        <f t="shared" ca="1" si="80"/>
        <v>47</v>
      </c>
      <c r="O2610" s="32" t="str">
        <f t="shared" ca="1" si="81"/>
        <v>40-49</v>
      </c>
    </row>
    <row r="2611" spans="1:15" s="32" customFormat="1" ht="15.75" customHeight="1" x14ac:dyDescent="0.2">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c r="N2611" s="32">
        <f t="shared" ca="1" si="80"/>
        <v>58</v>
      </c>
      <c r="O2611" s="32" t="str">
        <f t="shared" ca="1" si="81"/>
        <v>50-59</v>
      </c>
    </row>
    <row r="2612" spans="1:15" s="32" customFormat="1" ht="15.75" customHeight="1" x14ac:dyDescent="0.2">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c r="N2612" s="32">
        <f t="shared" ca="1" si="80"/>
        <v>69</v>
      </c>
      <c r="O2612" s="32" t="str">
        <f t="shared" ca="1" si="81"/>
        <v>60-69</v>
      </c>
    </row>
    <row r="2613" spans="1:15" s="32" customFormat="1" ht="15.75" customHeight="1" x14ac:dyDescent="0.2">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c r="N2613" s="32">
        <f t="shared" ca="1" si="80"/>
        <v>32</v>
      </c>
      <c r="O2613" s="32" t="str">
        <f t="shared" ca="1" si="81"/>
        <v>30-39</v>
      </c>
    </row>
    <row r="2614" spans="1:15" s="32" customFormat="1" ht="15.75" customHeight="1" x14ac:dyDescent="0.2">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c r="N2614" s="32">
        <f t="shared" ca="1" si="80"/>
        <v>54</v>
      </c>
      <c r="O2614" s="32" t="str">
        <f t="shared" ca="1" si="81"/>
        <v>50-59</v>
      </c>
    </row>
    <row r="2615" spans="1:15" s="32" customFormat="1" ht="15.75" customHeight="1" x14ac:dyDescent="0.2">
      <c r="A2615" s="32">
        <v>2613</v>
      </c>
      <c r="B2615" s="38" t="s">
        <v>9178</v>
      </c>
      <c r="C2615" s="38" t="s">
        <v>9179</v>
      </c>
      <c r="D2615" s="38" t="s">
        <v>74</v>
      </c>
      <c r="E2615" s="32">
        <v>78</v>
      </c>
      <c r="F2615" s="51">
        <v>24271</v>
      </c>
      <c r="H2615" s="38" t="s">
        <v>191</v>
      </c>
      <c r="I2615" s="38" t="s">
        <v>79</v>
      </c>
      <c r="J2615" s="38" t="s">
        <v>80</v>
      </c>
      <c r="K2615" s="38" t="s">
        <v>4828</v>
      </c>
      <c r="L2615" s="38" t="s">
        <v>81</v>
      </c>
      <c r="M2615" s="32">
        <v>16</v>
      </c>
      <c r="N2615" s="32">
        <f t="shared" ca="1" si="80"/>
        <v>57</v>
      </c>
      <c r="O2615" s="32" t="str">
        <f t="shared" ca="1" si="81"/>
        <v>50-59</v>
      </c>
    </row>
    <row r="2616" spans="1:15" s="32" customFormat="1" ht="15.75" customHeight="1" x14ac:dyDescent="0.2">
      <c r="A2616" s="32">
        <v>2614</v>
      </c>
      <c r="B2616" s="38" t="s">
        <v>9180</v>
      </c>
      <c r="C2616" s="38" t="s">
        <v>9181</v>
      </c>
      <c r="D2616" s="38" t="s">
        <v>74</v>
      </c>
      <c r="E2616" s="32">
        <v>65</v>
      </c>
      <c r="F2616" s="51">
        <v>21109</v>
      </c>
      <c r="H2616" s="38" t="s">
        <v>147</v>
      </c>
      <c r="I2616" s="38" t="s">
        <v>131</v>
      </c>
      <c r="J2616" s="38" t="s">
        <v>80</v>
      </c>
      <c r="K2616" s="53">
        <v>100</v>
      </c>
      <c r="L2616" s="38" t="s">
        <v>93</v>
      </c>
      <c r="M2616" s="32">
        <v>18</v>
      </c>
      <c r="N2616" s="32">
        <f t="shared" ca="1" si="80"/>
        <v>66</v>
      </c>
      <c r="O2616" s="32" t="str">
        <f t="shared" ca="1" si="81"/>
        <v>60-69</v>
      </c>
    </row>
    <row r="2617" spans="1:15" s="32" customFormat="1" ht="15.75" customHeight="1" x14ac:dyDescent="0.2">
      <c r="A2617" s="32">
        <v>2615</v>
      </c>
      <c r="B2617" s="38" t="s">
        <v>6538</v>
      </c>
      <c r="D2617" s="38" t="s">
        <v>100</v>
      </c>
      <c r="E2617" s="32">
        <v>23</v>
      </c>
      <c r="F2617" s="51">
        <v>36020</v>
      </c>
      <c r="G2617" s="38" t="s">
        <v>282</v>
      </c>
      <c r="H2617" s="38" t="s">
        <v>103</v>
      </c>
      <c r="I2617" s="38" t="s">
        <v>79</v>
      </c>
      <c r="J2617" s="38" t="s">
        <v>80</v>
      </c>
      <c r="K2617" s="38" t="s">
        <v>4916</v>
      </c>
      <c r="L2617" s="38" t="s">
        <v>81</v>
      </c>
      <c r="M2617" s="32">
        <v>1</v>
      </c>
      <c r="N2617" s="32">
        <f t="shared" ca="1" si="80"/>
        <v>25</v>
      </c>
      <c r="O2617" s="32" t="str">
        <f t="shared" ca="1" si="81"/>
        <v>20-29</v>
      </c>
    </row>
    <row r="2618" spans="1:15" s="32" customFormat="1" ht="15.75" customHeight="1" x14ac:dyDescent="0.2">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c r="N2618" s="32">
        <f t="shared" ca="1" si="80"/>
        <v>53</v>
      </c>
      <c r="O2618" s="32" t="str">
        <f t="shared" ca="1" si="81"/>
        <v>50-59</v>
      </c>
    </row>
    <row r="2619" spans="1:15" s="32" customFormat="1" ht="15.75" customHeight="1" x14ac:dyDescent="0.2">
      <c r="A2619" s="32">
        <v>2617</v>
      </c>
      <c r="B2619" s="38" t="s">
        <v>6660</v>
      </c>
      <c r="C2619" s="38" t="s">
        <v>9183</v>
      </c>
      <c r="D2619" s="38" t="s">
        <v>100</v>
      </c>
      <c r="E2619" s="32">
        <v>79</v>
      </c>
      <c r="F2619" s="51">
        <v>21843</v>
      </c>
      <c r="H2619" s="38" t="s">
        <v>191</v>
      </c>
      <c r="I2619" s="38" t="s">
        <v>131</v>
      </c>
      <c r="J2619" s="38" t="s">
        <v>80</v>
      </c>
      <c r="K2619" s="38" t="s">
        <v>4887</v>
      </c>
      <c r="L2619" s="38" t="s">
        <v>93</v>
      </c>
      <c r="M2619" s="32">
        <v>18</v>
      </c>
      <c r="N2619" s="32">
        <f t="shared" ca="1" si="80"/>
        <v>64</v>
      </c>
      <c r="O2619" s="32" t="str">
        <f t="shared" ca="1" si="81"/>
        <v>60-69</v>
      </c>
    </row>
    <row r="2620" spans="1:15" s="32" customFormat="1" ht="15.75" customHeight="1" x14ac:dyDescent="0.2">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c r="N2620" s="32">
        <f t="shared" ca="1" si="80"/>
        <v>45</v>
      </c>
      <c r="O2620" s="32" t="str">
        <f t="shared" ca="1" si="81"/>
        <v>40-49</v>
      </c>
    </row>
    <row r="2621" spans="1:15" s="32" customFormat="1" ht="15.75" customHeight="1" x14ac:dyDescent="0.2">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c r="N2621" s="32">
        <f t="shared" ca="1" si="80"/>
        <v>45</v>
      </c>
      <c r="O2621" s="32" t="str">
        <f t="shared" ca="1" si="81"/>
        <v>40-49</v>
      </c>
    </row>
    <row r="2622" spans="1:15" s="32" customFormat="1" ht="15.75" customHeight="1" x14ac:dyDescent="0.2">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c r="N2622" s="32">
        <f t="shared" ca="1" si="80"/>
        <v>24</v>
      </c>
      <c r="O2622" s="32" t="str">
        <f t="shared" ca="1" si="81"/>
        <v>20-29</v>
      </c>
    </row>
    <row r="2623" spans="1:15" s="32" customFormat="1" ht="15.75" customHeight="1" x14ac:dyDescent="0.2">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c r="N2623" s="32">
        <f t="shared" ca="1" si="80"/>
        <v>49</v>
      </c>
      <c r="O2623" s="32" t="str">
        <f t="shared" ca="1" si="81"/>
        <v>40-49</v>
      </c>
    </row>
    <row r="2624" spans="1:15" s="32" customFormat="1" ht="15.75" customHeight="1" x14ac:dyDescent="0.2">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c r="N2624" s="32">
        <f t="shared" ca="1" si="80"/>
        <v>43</v>
      </c>
      <c r="O2624" s="32" t="str">
        <f t="shared" ca="1" si="81"/>
        <v>40-49</v>
      </c>
    </row>
    <row r="2625" spans="1:15" s="32" customFormat="1" ht="15.75" customHeight="1" x14ac:dyDescent="0.2">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c r="N2625" s="32">
        <f t="shared" ca="1" si="80"/>
        <v>41</v>
      </c>
      <c r="O2625" s="32" t="str">
        <f t="shared" ca="1" si="81"/>
        <v>40-49</v>
      </c>
    </row>
    <row r="2626" spans="1:15" s="32" customFormat="1" ht="15.75" customHeight="1" x14ac:dyDescent="0.2">
      <c r="A2626" s="32">
        <v>2624</v>
      </c>
      <c r="B2626" s="38" t="s">
        <v>9195</v>
      </c>
      <c r="C2626" s="38" t="s">
        <v>9196</v>
      </c>
      <c r="D2626" s="38" t="s">
        <v>74</v>
      </c>
      <c r="E2626" s="32">
        <v>37</v>
      </c>
      <c r="F2626" s="51">
        <v>23566</v>
      </c>
      <c r="G2626" s="38" t="s">
        <v>919</v>
      </c>
      <c r="H2626" s="38" t="s">
        <v>147</v>
      </c>
      <c r="I2626" s="38" t="s">
        <v>79</v>
      </c>
      <c r="J2626" s="38" t="s">
        <v>80</v>
      </c>
      <c r="L2626" s="38" t="s">
        <v>81</v>
      </c>
      <c r="M2626" s="32">
        <v>11</v>
      </c>
      <c r="N2626" s="32">
        <f t="shared" ca="1" si="80"/>
        <v>59</v>
      </c>
      <c r="O2626" s="32" t="str">
        <f t="shared" ca="1" si="81"/>
        <v>50-59</v>
      </c>
    </row>
    <row r="2627" spans="1:15" s="32" customFormat="1" ht="15.75" customHeight="1" x14ac:dyDescent="0.2">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c r="N2627" s="32">
        <f t="shared" ca="1" si="80"/>
        <v>51</v>
      </c>
      <c r="O2627" s="32" t="str">
        <f t="shared" ca="1" si="81"/>
        <v>50-59</v>
      </c>
    </row>
    <row r="2628" spans="1:15" s="32" customFormat="1" ht="15.75" customHeight="1" x14ac:dyDescent="0.2">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c r="N2628" s="32">
        <f t="shared" ref="N2628:N2691" ca="1" si="82">DATEDIF(F2628, TODAY(), "Y")</f>
        <v>25</v>
      </c>
      <c r="O2628" s="32" t="str">
        <f t="shared" ref="O2628:O2691" ca="1" si="83">IF(AND(N2628&gt;=20,N2628&lt;=29),"20-29",
IF(AND(N2628&gt;=30,N2628&lt;=39),"30-39",
IF(AND(N2628&gt;=40,N2628&lt;=49),"40-49",
IF(AND(N2628&gt;=50,N2628&lt;=59),"50-59",
IF(AND(N2628&gt;=60,N2628&lt;=69),"60-69",
IF(AND(N2628&gt;=70,N2628&lt;=79),"70-79",
IF(AND(N2628&gt;=80,N2628&lt;=89),"80-89",
IF(AND(N2628&gt;=90,N2628&lt;=99),"90-99",
IF(AND(N2628&gt;=100,N2628&lt;=109),"100-109",IF(AND(N2628&gt;=110,N2628&lt;=119),"110-119",IF(AND(N2628&gt;=120,N2628&lt;=129),"120-129")))))))))))</f>
        <v>20-29</v>
      </c>
    </row>
    <row r="2629" spans="1:15" s="32" customFormat="1" ht="15.75" customHeight="1" x14ac:dyDescent="0.2">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c r="N2629" s="32">
        <f t="shared" ca="1" si="82"/>
        <v>52</v>
      </c>
      <c r="O2629" s="32" t="str">
        <f t="shared" ca="1" si="83"/>
        <v>50-59</v>
      </c>
    </row>
    <row r="2630" spans="1:15" s="32" customFormat="1" ht="15.75" customHeight="1" x14ac:dyDescent="0.2">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c r="N2630" s="32">
        <f t="shared" ca="1" si="82"/>
        <v>22</v>
      </c>
      <c r="O2630" s="32" t="str">
        <f t="shared" ca="1" si="83"/>
        <v>20-29</v>
      </c>
    </row>
    <row r="2631" spans="1:15" s="32" customFormat="1" ht="15.75" customHeight="1" x14ac:dyDescent="0.2">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c r="N2631" s="32">
        <f t="shared" ca="1" si="82"/>
        <v>47</v>
      </c>
      <c r="O2631" s="32" t="str">
        <f t="shared" ca="1" si="83"/>
        <v>40-49</v>
      </c>
    </row>
    <row r="2632" spans="1:15" s="32" customFormat="1" ht="15.75" customHeight="1" x14ac:dyDescent="0.2">
      <c r="A2632" s="32">
        <v>2630</v>
      </c>
      <c r="B2632" s="38" t="s">
        <v>9202</v>
      </c>
      <c r="D2632" s="38" t="s">
        <v>74</v>
      </c>
      <c r="E2632" s="32">
        <v>76</v>
      </c>
      <c r="F2632" s="51">
        <v>28841</v>
      </c>
      <c r="G2632" s="38" t="s">
        <v>1264</v>
      </c>
      <c r="H2632" s="38" t="s">
        <v>147</v>
      </c>
      <c r="I2632" s="38" t="s">
        <v>79</v>
      </c>
      <c r="J2632" s="38" t="s">
        <v>80</v>
      </c>
      <c r="K2632" s="38" t="s">
        <v>5133</v>
      </c>
      <c r="L2632" s="38" t="s">
        <v>93</v>
      </c>
      <c r="M2632" s="32">
        <v>10</v>
      </c>
      <c r="N2632" s="32">
        <f t="shared" ca="1" si="82"/>
        <v>44</v>
      </c>
      <c r="O2632" s="32" t="str">
        <f t="shared" ca="1" si="83"/>
        <v>40-49</v>
      </c>
    </row>
    <row r="2633" spans="1:15" s="32" customFormat="1" ht="15.75" customHeight="1" x14ac:dyDescent="0.2">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c r="N2633" s="32">
        <f t="shared" ca="1" si="82"/>
        <v>28</v>
      </c>
      <c r="O2633" s="32" t="str">
        <f t="shared" ca="1" si="83"/>
        <v>20-29</v>
      </c>
    </row>
    <row r="2634" spans="1:15" s="32" customFormat="1" ht="15.75" customHeight="1" x14ac:dyDescent="0.2">
      <c r="A2634" s="32">
        <v>2632</v>
      </c>
      <c r="B2634" s="38" t="s">
        <v>9205</v>
      </c>
      <c r="C2634" s="38" t="s">
        <v>9206</v>
      </c>
      <c r="D2634" s="38" t="s">
        <v>74</v>
      </c>
      <c r="E2634" s="32">
        <v>18</v>
      </c>
      <c r="F2634" s="51">
        <v>24014</v>
      </c>
      <c r="H2634" s="38" t="s">
        <v>415</v>
      </c>
      <c r="I2634" s="38" t="s">
        <v>79</v>
      </c>
      <c r="J2634" s="38" t="s">
        <v>80</v>
      </c>
      <c r="K2634" s="38" t="s">
        <v>4731</v>
      </c>
      <c r="L2634" s="38" t="s">
        <v>93</v>
      </c>
      <c r="M2634" s="32">
        <v>16</v>
      </c>
      <c r="N2634" s="32">
        <f t="shared" ca="1" si="82"/>
        <v>58</v>
      </c>
      <c r="O2634" s="32" t="str">
        <f t="shared" ca="1" si="83"/>
        <v>50-59</v>
      </c>
    </row>
    <row r="2635" spans="1:15" s="32" customFormat="1" ht="15.75" customHeight="1" x14ac:dyDescent="0.2">
      <c r="A2635" s="32">
        <v>2633</v>
      </c>
      <c r="B2635" s="38" t="s">
        <v>5052</v>
      </c>
      <c r="C2635" s="38" t="s">
        <v>9207</v>
      </c>
      <c r="D2635" s="38" t="s">
        <v>100</v>
      </c>
      <c r="E2635" s="32">
        <v>47</v>
      </c>
      <c r="F2635" s="51">
        <v>25221</v>
      </c>
      <c r="H2635" s="38" t="s">
        <v>92</v>
      </c>
      <c r="I2635" s="38" t="s">
        <v>79</v>
      </c>
      <c r="J2635" s="38" t="s">
        <v>80</v>
      </c>
      <c r="K2635" s="38" t="s">
        <v>4887</v>
      </c>
      <c r="L2635" s="38" t="s">
        <v>81</v>
      </c>
      <c r="M2635" s="32">
        <v>12</v>
      </c>
      <c r="N2635" s="32">
        <f t="shared" ca="1" si="82"/>
        <v>54</v>
      </c>
      <c r="O2635" s="32" t="str">
        <f t="shared" ca="1" si="83"/>
        <v>50-59</v>
      </c>
    </row>
    <row r="2636" spans="1:15" s="32" customFormat="1" ht="15.75" customHeight="1" x14ac:dyDescent="0.2">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c r="N2636" s="32">
        <f t="shared" ca="1" si="82"/>
        <v>43</v>
      </c>
      <c r="O2636" s="32" t="str">
        <f t="shared" ca="1" si="83"/>
        <v>40-49</v>
      </c>
    </row>
    <row r="2637" spans="1:15" s="32" customFormat="1" ht="15.75" customHeight="1" x14ac:dyDescent="0.2">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c r="N2637" s="32">
        <f t="shared" ca="1" si="82"/>
        <v>64</v>
      </c>
      <c r="O2637" s="32" t="str">
        <f t="shared" ca="1" si="83"/>
        <v>60-69</v>
      </c>
    </row>
    <row r="2638" spans="1:15" s="32" customFormat="1" ht="15.75" customHeight="1" x14ac:dyDescent="0.2">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c r="N2638" s="32">
        <f t="shared" ca="1" si="82"/>
        <v>49</v>
      </c>
      <c r="O2638" s="32" t="str">
        <f t="shared" ca="1" si="83"/>
        <v>40-49</v>
      </c>
    </row>
    <row r="2639" spans="1:15" s="32" customFormat="1" ht="15.75" customHeight="1" x14ac:dyDescent="0.2">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c r="N2639" s="32">
        <f t="shared" ca="1" si="82"/>
        <v>51</v>
      </c>
      <c r="O2639" s="32" t="str">
        <f t="shared" ca="1" si="83"/>
        <v>50-59</v>
      </c>
    </row>
    <row r="2640" spans="1:15" s="32" customFormat="1" ht="15.75" customHeight="1" x14ac:dyDescent="0.2">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c r="N2640" s="32">
        <f t="shared" ca="1" si="82"/>
        <v>46</v>
      </c>
      <c r="O2640" s="32" t="str">
        <f t="shared" ca="1" si="83"/>
        <v>40-49</v>
      </c>
    </row>
    <row r="2641" spans="1:15" s="32" customFormat="1" ht="15.75" customHeight="1" x14ac:dyDescent="0.2">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c r="N2641" s="32">
        <f t="shared" ca="1" si="82"/>
        <v>37</v>
      </c>
      <c r="O2641" s="32" t="str">
        <f t="shared" ca="1" si="83"/>
        <v>30-39</v>
      </c>
    </row>
    <row r="2642" spans="1:15" s="32" customFormat="1" ht="15.75" customHeight="1" x14ac:dyDescent="0.2">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c r="N2642" s="32">
        <f t="shared" ca="1" si="82"/>
        <v>45</v>
      </c>
      <c r="O2642" s="32" t="str">
        <f t="shared" ca="1" si="83"/>
        <v>40-49</v>
      </c>
    </row>
    <row r="2643" spans="1:15" s="32" customFormat="1" ht="15.75" customHeight="1" x14ac:dyDescent="0.2">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c r="N2643" s="32">
        <f t="shared" ca="1" si="82"/>
        <v>46</v>
      </c>
      <c r="O2643" s="32" t="str">
        <f t="shared" ca="1" si="83"/>
        <v>40-49</v>
      </c>
    </row>
    <row r="2644" spans="1:15" s="32" customFormat="1" ht="15.75" customHeight="1" x14ac:dyDescent="0.2">
      <c r="A2644" s="32">
        <v>2642</v>
      </c>
      <c r="B2644" s="38" t="s">
        <v>9221</v>
      </c>
      <c r="C2644" s="38" t="s">
        <v>9222</v>
      </c>
      <c r="D2644" s="38" t="s">
        <v>473</v>
      </c>
      <c r="E2644" s="32">
        <v>36</v>
      </c>
      <c r="G2644" s="38" t="s">
        <v>2418</v>
      </c>
      <c r="H2644" s="38" t="s">
        <v>103</v>
      </c>
      <c r="I2644" s="38" t="s">
        <v>131</v>
      </c>
      <c r="J2644" s="38" t="s">
        <v>80</v>
      </c>
      <c r="L2644" s="38" t="s">
        <v>93</v>
      </c>
      <c r="N2644" s="32">
        <f t="shared" ca="1" si="82"/>
        <v>123</v>
      </c>
      <c r="O2644" s="32" t="str">
        <f t="shared" ca="1" si="83"/>
        <v>120-129</v>
      </c>
    </row>
    <row r="2645" spans="1:15" s="32" customFormat="1" ht="15.75" customHeight="1" x14ac:dyDescent="0.2">
      <c r="A2645" s="32">
        <v>2643</v>
      </c>
      <c r="B2645" s="38" t="s">
        <v>8808</v>
      </c>
      <c r="C2645" s="38" t="s">
        <v>9223</v>
      </c>
      <c r="D2645" s="38" t="s">
        <v>100</v>
      </c>
      <c r="E2645" s="32">
        <v>53</v>
      </c>
      <c r="F2645" s="51">
        <v>32792</v>
      </c>
      <c r="G2645" s="38" t="s">
        <v>282</v>
      </c>
      <c r="H2645" s="38" t="s">
        <v>250</v>
      </c>
      <c r="I2645" s="38" t="s">
        <v>104</v>
      </c>
      <c r="J2645" s="38" t="s">
        <v>80</v>
      </c>
      <c r="L2645" s="38" t="s">
        <v>93</v>
      </c>
      <c r="M2645" s="32">
        <v>18</v>
      </c>
      <c r="N2645" s="32">
        <f t="shared" ca="1" si="82"/>
        <v>34</v>
      </c>
      <c r="O2645" s="32" t="str">
        <f t="shared" ca="1" si="83"/>
        <v>30-39</v>
      </c>
    </row>
    <row r="2646" spans="1:15" s="32" customFormat="1" ht="15.75" customHeight="1" x14ac:dyDescent="0.2">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c r="N2646" s="32">
        <f t="shared" ca="1" si="82"/>
        <v>46</v>
      </c>
      <c r="O2646" s="32" t="str">
        <f t="shared" ca="1" si="83"/>
        <v>40-49</v>
      </c>
    </row>
    <row r="2647" spans="1:15" s="32" customFormat="1" ht="15.75" customHeight="1" x14ac:dyDescent="0.2">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c r="N2647" s="32">
        <f t="shared" ca="1" si="82"/>
        <v>23</v>
      </c>
      <c r="O2647" s="32" t="str">
        <f t="shared" ca="1" si="83"/>
        <v>20-29</v>
      </c>
    </row>
    <row r="2648" spans="1:15" s="32" customFormat="1" ht="15.75" customHeight="1" x14ac:dyDescent="0.2">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c r="N2648" s="32">
        <f t="shared" ca="1" si="82"/>
        <v>51</v>
      </c>
      <c r="O2648" s="32" t="str">
        <f t="shared" ca="1" si="83"/>
        <v>50-59</v>
      </c>
    </row>
    <row r="2649" spans="1:15" s="32" customFormat="1" ht="15.75" customHeight="1" x14ac:dyDescent="0.2">
      <c r="A2649" s="32">
        <v>2647</v>
      </c>
      <c r="B2649" s="38" t="s">
        <v>207</v>
      </c>
      <c r="C2649" s="38" t="s">
        <v>9229</v>
      </c>
      <c r="D2649" s="38" t="s">
        <v>473</v>
      </c>
      <c r="E2649" s="32">
        <v>1</v>
      </c>
      <c r="G2649" s="38" t="s">
        <v>643</v>
      </c>
      <c r="H2649" s="38" t="s">
        <v>161</v>
      </c>
      <c r="I2649" s="38" t="s">
        <v>131</v>
      </c>
      <c r="J2649" s="38" t="s">
        <v>80</v>
      </c>
      <c r="L2649" s="38" t="s">
        <v>93</v>
      </c>
      <c r="N2649" s="32">
        <f t="shared" ca="1" si="82"/>
        <v>123</v>
      </c>
      <c r="O2649" s="32" t="str">
        <f t="shared" ca="1" si="83"/>
        <v>120-129</v>
      </c>
    </row>
    <row r="2650" spans="1:15" s="32" customFormat="1" ht="15.75" customHeight="1" x14ac:dyDescent="0.2">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c r="N2650" s="32">
        <f t="shared" ca="1" si="82"/>
        <v>25</v>
      </c>
      <c r="O2650" s="32" t="str">
        <f t="shared" ca="1" si="83"/>
        <v>20-29</v>
      </c>
    </row>
    <row r="2651" spans="1:15" s="32" customFormat="1" ht="15.75" customHeight="1" x14ac:dyDescent="0.2">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c r="N2651" s="32">
        <f t="shared" ca="1" si="82"/>
        <v>37</v>
      </c>
      <c r="O2651" s="32" t="str">
        <f t="shared" ca="1" si="83"/>
        <v>30-39</v>
      </c>
    </row>
    <row r="2652" spans="1:15" s="32" customFormat="1" ht="15.75" customHeight="1" x14ac:dyDescent="0.2">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c r="N2652" s="32">
        <f t="shared" ca="1" si="82"/>
        <v>28</v>
      </c>
      <c r="O2652" s="32" t="str">
        <f t="shared" ca="1" si="83"/>
        <v>20-29</v>
      </c>
    </row>
    <row r="2653" spans="1:15" s="32" customFormat="1" ht="15.75" customHeight="1" x14ac:dyDescent="0.2">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c r="N2653" s="32">
        <f t="shared" ca="1" si="82"/>
        <v>45</v>
      </c>
      <c r="O2653" s="32" t="str">
        <f t="shared" ca="1" si="83"/>
        <v>40-49</v>
      </c>
    </row>
    <row r="2654" spans="1:15" s="32" customFormat="1" ht="15.75" customHeight="1" x14ac:dyDescent="0.2">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c r="N2654" s="32">
        <f t="shared" ca="1" si="82"/>
        <v>65</v>
      </c>
      <c r="O2654" s="32" t="str">
        <f t="shared" ca="1" si="83"/>
        <v>60-69</v>
      </c>
    </row>
    <row r="2655" spans="1:15" s="32" customFormat="1" ht="15.75" customHeight="1" x14ac:dyDescent="0.2">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c r="N2655" s="32">
        <f t="shared" ca="1" si="82"/>
        <v>28</v>
      </c>
      <c r="O2655" s="32" t="str">
        <f t="shared" ca="1" si="83"/>
        <v>20-29</v>
      </c>
    </row>
    <row r="2656" spans="1:15" s="32" customFormat="1" ht="15.75" customHeight="1" x14ac:dyDescent="0.2">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c r="N2656" s="32">
        <f t="shared" ca="1" si="82"/>
        <v>45</v>
      </c>
      <c r="O2656" s="32" t="str">
        <f t="shared" ca="1" si="83"/>
        <v>40-49</v>
      </c>
    </row>
    <row r="2657" spans="1:15" s="32" customFormat="1" ht="15.75" customHeight="1" x14ac:dyDescent="0.2">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c r="N2657" s="32">
        <f t="shared" ca="1" si="82"/>
        <v>57</v>
      </c>
      <c r="O2657" s="32" t="str">
        <f t="shared" ca="1" si="83"/>
        <v>50-59</v>
      </c>
    </row>
    <row r="2658" spans="1:15" s="32" customFormat="1" ht="15.75" customHeight="1" x14ac:dyDescent="0.2">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c r="N2658" s="32">
        <f t="shared" ca="1" si="82"/>
        <v>64</v>
      </c>
      <c r="O2658" s="32" t="str">
        <f t="shared" ca="1" si="83"/>
        <v>60-69</v>
      </c>
    </row>
    <row r="2659" spans="1:15" s="32" customFormat="1" ht="15.75" customHeight="1" x14ac:dyDescent="0.2">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c r="N2659" s="32">
        <f t="shared" ca="1" si="82"/>
        <v>31</v>
      </c>
      <c r="O2659" s="32" t="str">
        <f t="shared" ca="1" si="83"/>
        <v>30-39</v>
      </c>
    </row>
    <row r="2660" spans="1:15" s="32" customFormat="1" ht="15.75" customHeight="1" x14ac:dyDescent="0.2">
      <c r="A2660" s="32">
        <v>2658</v>
      </c>
      <c r="B2660" s="38" t="s">
        <v>5228</v>
      </c>
      <c r="C2660" s="38" t="s">
        <v>9245</v>
      </c>
      <c r="D2660" s="38" t="s">
        <v>100</v>
      </c>
      <c r="E2660" s="32">
        <v>82</v>
      </c>
      <c r="F2660" s="51">
        <v>23418</v>
      </c>
      <c r="H2660" s="38" t="s">
        <v>78</v>
      </c>
      <c r="I2660" s="38" t="s">
        <v>79</v>
      </c>
      <c r="J2660" s="38" t="s">
        <v>80</v>
      </c>
      <c r="K2660" s="38" t="s">
        <v>4916</v>
      </c>
      <c r="L2660" s="38" t="s">
        <v>81</v>
      </c>
      <c r="M2660" s="32">
        <v>6</v>
      </c>
      <c r="N2660" s="32">
        <f t="shared" ca="1" si="82"/>
        <v>59</v>
      </c>
      <c r="O2660" s="32" t="str">
        <f t="shared" ca="1" si="83"/>
        <v>50-59</v>
      </c>
    </row>
    <row r="2661" spans="1:15" s="32" customFormat="1" ht="15.75" customHeight="1" x14ac:dyDescent="0.2">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c r="N2661" s="32">
        <f t="shared" ca="1" si="82"/>
        <v>49</v>
      </c>
      <c r="O2661" s="32" t="str">
        <f t="shared" ca="1" si="83"/>
        <v>40-49</v>
      </c>
    </row>
    <row r="2662" spans="1:15" s="32" customFormat="1" ht="15.75" customHeight="1" x14ac:dyDescent="0.2">
      <c r="A2662" s="32">
        <v>2660</v>
      </c>
      <c r="B2662" s="38" t="s">
        <v>9247</v>
      </c>
      <c r="C2662" s="38" t="s">
        <v>9248</v>
      </c>
      <c r="D2662" s="38" t="s">
        <v>74</v>
      </c>
      <c r="E2662" s="32">
        <v>44</v>
      </c>
      <c r="F2662" s="51">
        <v>23330</v>
      </c>
      <c r="H2662" s="38" t="s">
        <v>147</v>
      </c>
      <c r="I2662" s="38" t="s">
        <v>131</v>
      </c>
      <c r="J2662" s="38" t="s">
        <v>80</v>
      </c>
      <c r="L2662" s="38" t="s">
        <v>81</v>
      </c>
      <c r="M2662" s="32">
        <v>19</v>
      </c>
      <c r="N2662" s="32">
        <f t="shared" ca="1" si="82"/>
        <v>59</v>
      </c>
      <c r="O2662" s="32" t="str">
        <f t="shared" ca="1" si="83"/>
        <v>50-59</v>
      </c>
    </row>
    <row r="2663" spans="1:15" s="32" customFormat="1" ht="15.75" customHeight="1" x14ac:dyDescent="0.2">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c r="N2663" s="32">
        <f t="shared" ca="1" si="82"/>
        <v>46</v>
      </c>
      <c r="O2663" s="32" t="str">
        <f t="shared" ca="1" si="83"/>
        <v>40-49</v>
      </c>
    </row>
    <row r="2664" spans="1:15" s="32" customFormat="1" ht="15.75" customHeight="1" x14ac:dyDescent="0.2">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c r="N2664" s="32">
        <f t="shared" ca="1" si="82"/>
        <v>45</v>
      </c>
      <c r="O2664" s="32" t="str">
        <f t="shared" ca="1" si="83"/>
        <v>40-49</v>
      </c>
    </row>
    <row r="2665" spans="1:15" s="32" customFormat="1" ht="15.75" customHeight="1" x14ac:dyDescent="0.2">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c r="N2665" s="32">
        <f t="shared" ca="1" si="82"/>
        <v>67</v>
      </c>
      <c r="O2665" s="32" t="str">
        <f t="shared" ca="1" si="83"/>
        <v>60-69</v>
      </c>
    </row>
    <row r="2666" spans="1:15" s="32" customFormat="1" ht="15.75" customHeight="1" x14ac:dyDescent="0.2">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c r="N2666" s="32">
        <f t="shared" ca="1" si="82"/>
        <v>57</v>
      </c>
      <c r="O2666" s="32" t="str">
        <f t="shared" ca="1" si="83"/>
        <v>50-59</v>
      </c>
    </row>
    <row r="2667" spans="1:15" s="32" customFormat="1" ht="15.75" customHeight="1" x14ac:dyDescent="0.2">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c r="N2667" s="32">
        <f t="shared" ca="1" si="82"/>
        <v>58</v>
      </c>
      <c r="O2667" s="32" t="str">
        <f t="shared" ca="1" si="83"/>
        <v>50-59</v>
      </c>
    </row>
    <row r="2668" spans="1:15" s="32" customFormat="1" ht="15.75" customHeight="1" x14ac:dyDescent="0.2">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c r="N2668" s="32">
        <f t="shared" ca="1" si="82"/>
        <v>52</v>
      </c>
      <c r="O2668" s="32" t="str">
        <f t="shared" ca="1" si="83"/>
        <v>50-59</v>
      </c>
    </row>
    <row r="2669" spans="1:15" s="32" customFormat="1" ht="15.75" customHeight="1" x14ac:dyDescent="0.2">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c r="N2669" s="32">
        <f t="shared" ca="1" si="82"/>
        <v>65</v>
      </c>
      <c r="O2669" s="32" t="str">
        <f t="shared" ca="1" si="83"/>
        <v>60-69</v>
      </c>
    </row>
    <row r="2670" spans="1:15" s="32" customFormat="1" ht="15.75" customHeight="1" x14ac:dyDescent="0.2">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c r="N2670" s="32">
        <f t="shared" ca="1" si="82"/>
        <v>45</v>
      </c>
      <c r="O2670" s="32" t="str">
        <f t="shared" ca="1" si="83"/>
        <v>40-49</v>
      </c>
    </row>
    <row r="2671" spans="1:15" s="32" customFormat="1" ht="15.75" customHeight="1" x14ac:dyDescent="0.2">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c r="N2671" s="32">
        <f t="shared" ca="1" si="82"/>
        <v>28</v>
      </c>
      <c r="O2671" s="32" t="str">
        <f t="shared" ca="1" si="83"/>
        <v>20-29</v>
      </c>
    </row>
    <row r="2672" spans="1:15" s="32" customFormat="1" ht="15.75" customHeight="1" x14ac:dyDescent="0.2">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c r="N2672" s="32">
        <f t="shared" ca="1" si="82"/>
        <v>46</v>
      </c>
      <c r="O2672" s="32" t="str">
        <f t="shared" ca="1" si="83"/>
        <v>40-49</v>
      </c>
    </row>
    <row r="2673" spans="1:15" s="32" customFormat="1" ht="15.75" customHeight="1" x14ac:dyDescent="0.2">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c r="N2673" s="32">
        <f t="shared" ca="1" si="82"/>
        <v>32</v>
      </c>
      <c r="O2673" s="32" t="str">
        <f t="shared" ca="1" si="83"/>
        <v>30-39</v>
      </c>
    </row>
    <row r="2674" spans="1:15" s="32" customFormat="1" ht="15.75" customHeight="1" x14ac:dyDescent="0.2">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c r="N2674" s="32">
        <f t="shared" ca="1" si="82"/>
        <v>37</v>
      </c>
      <c r="O2674" s="32" t="str">
        <f t="shared" ca="1" si="83"/>
        <v>30-39</v>
      </c>
    </row>
    <row r="2675" spans="1:15" s="32" customFormat="1" ht="15.75" customHeight="1" x14ac:dyDescent="0.2">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c r="N2675" s="32">
        <f t="shared" ca="1" si="82"/>
        <v>38</v>
      </c>
      <c r="O2675" s="32" t="str">
        <f t="shared" ca="1" si="83"/>
        <v>30-39</v>
      </c>
    </row>
    <row r="2676" spans="1:15" s="32" customFormat="1" ht="15.75" customHeight="1" x14ac:dyDescent="0.2">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c r="N2676" s="32">
        <f t="shared" ca="1" si="82"/>
        <v>30</v>
      </c>
      <c r="O2676" s="32" t="str">
        <f t="shared" ca="1" si="83"/>
        <v>30-39</v>
      </c>
    </row>
    <row r="2677" spans="1:15" s="32" customFormat="1" ht="15.75" customHeight="1" x14ac:dyDescent="0.2">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c r="N2677" s="32">
        <f t="shared" ca="1" si="82"/>
        <v>50</v>
      </c>
      <c r="O2677" s="32" t="str">
        <f t="shared" ca="1" si="83"/>
        <v>50-59</v>
      </c>
    </row>
    <row r="2678" spans="1:15" s="32" customFormat="1" ht="15.75" customHeight="1" x14ac:dyDescent="0.2">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c r="N2678" s="32">
        <f t="shared" ca="1" si="82"/>
        <v>66</v>
      </c>
      <c r="O2678" s="32" t="str">
        <f t="shared" ca="1" si="83"/>
        <v>60-69</v>
      </c>
    </row>
    <row r="2679" spans="1:15" s="32" customFormat="1" ht="15.75" customHeight="1" x14ac:dyDescent="0.2">
      <c r="A2679" s="32">
        <v>2677</v>
      </c>
      <c r="B2679" s="38" t="s">
        <v>1720</v>
      </c>
      <c r="C2679" s="38" t="s">
        <v>9275</v>
      </c>
      <c r="D2679" s="38" t="s">
        <v>74</v>
      </c>
      <c r="E2679" s="32">
        <v>34</v>
      </c>
      <c r="F2679" s="51">
        <v>20005</v>
      </c>
      <c r="H2679" s="38" t="s">
        <v>103</v>
      </c>
      <c r="I2679" s="38" t="s">
        <v>79</v>
      </c>
      <c r="J2679" s="38" t="s">
        <v>80</v>
      </c>
      <c r="K2679" s="38" t="s">
        <v>5012</v>
      </c>
      <c r="L2679" s="38" t="s">
        <v>93</v>
      </c>
      <c r="M2679" s="32">
        <v>10</v>
      </c>
      <c r="N2679" s="32">
        <f t="shared" ca="1" si="82"/>
        <v>69</v>
      </c>
      <c r="O2679" s="32" t="str">
        <f t="shared" ca="1" si="83"/>
        <v>60-69</v>
      </c>
    </row>
    <row r="2680" spans="1:15" s="32" customFormat="1" ht="15.75" customHeight="1" x14ac:dyDescent="0.2">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c r="N2680" s="32">
        <f t="shared" ca="1" si="82"/>
        <v>46</v>
      </c>
      <c r="O2680" s="32" t="str">
        <f t="shared" ca="1" si="83"/>
        <v>40-49</v>
      </c>
    </row>
    <row r="2681" spans="1:15" s="32" customFormat="1" ht="15.75" customHeight="1" x14ac:dyDescent="0.2">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c r="N2681" s="32">
        <f t="shared" ca="1" si="82"/>
        <v>33</v>
      </c>
      <c r="O2681" s="32" t="str">
        <f t="shared" ca="1" si="83"/>
        <v>30-39</v>
      </c>
    </row>
    <row r="2682" spans="1:15" s="32" customFormat="1" ht="15.75" customHeight="1" x14ac:dyDescent="0.2">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c r="N2682" s="32">
        <f t="shared" ca="1" si="82"/>
        <v>64</v>
      </c>
      <c r="O2682" s="32" t="str">
        <f t="shared" ca="1" si="83"/>
        <v>60-69</v>
      </c>
    </row>
    <row r="2683" spans="1:15" s="32" customFormat="1" ht="15.75" customHeight="1" x14ac:dyDescent="0.2">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c r="N2683" s="32">
        <f t="shared" ca="1" si="82"/>
        <v>49</v>
      </c>
      <c r="O2683" s="32" t="str">
        <f t="shared" ca="1" si="83"/>
        <v>40-49</v>
      </c>
    </row>
    <row r="2684" spans="1:15" s="32" customFormat="1" ht="15.75" customHeight="1" x14ac:dyDescent="0.2">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c r="N2684" s="32">
        <f t="shared" ca="1" si="82"/>
        <v>36</v>
      </c>
      <c r="O2684" s="32" t="str">
        <f t="shared" ca="1" si="83"/>
        <v>30-39</v>
      </c>
    </row>
    <row r="2685" spans="1:15" s="32" customFormat="1" ht="15.75" customHeight="1" x14ac:dyDescent="0.2">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c r="N2685" s="32">
        <f t="shared" ca="1" si="82"/>
        <v>58</v>
      </c>
      <c r="O2685" s="32" t="str">
        <f t="shared" ca="1" si="83"/>
        <v>50-59</v>
      </c>
    </row>
    <row r="2686" spans="1:15" s="32" customFormat="1" ht="15.75" customHeight="1" x14ac:dyDescent="0.2">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c r="N2686" s="32">
        <f t="shared" ca="1" si="82"/>
        <v>59</v>
      </c>
      <c r="O2686" s="32" t="str">
        <f t="shared" ca="1" si="83"/>
        <v>50-59</v>
      </c>
    </row>
    <row r="2687" spans="1:15" s="32" customFormat="1" ht="15.75" customHeight="1" x14ac:dyDescent="0.2">
      <c r="A2687" s="32">
        <v>2685</v>
      </c>
      <c r="B2687" s="38" t="s">
        <v>2155</v>
      </c>
      <c r="C2687" s="38" t="s">
        <v>9287</v>
      </c>
      <c r="D2687" s="38" t="s">
        <v>100</v>
      </c>
      <c r="E2687" s="32">
        <v>42</v>
      </c>
      <c r="F2687" s="51">
        <v>28708</v>
      </c>
      <c r="H2687" s="38" t="s">
        <v>250</v>
      </c>
      <c r="I2687" s="38" t="s">
        <v>79</v>
      </c>
      <c r="J2687" s="38" t="s">
        <v>80</v>
      </c>
      <c r="K2687" s="38" t="s">
        <v>4938</v>
      </c>
      <c r="L2687" s="38" t="s">
        <v>93</v>
      </c>
      <c r="M2687" s="32">
        <v>9</v>
      </c>
      <c r="N2687" s="32">
        <f t="shared" ca="1" si="82"/>
        <v>45</v>
      </c>
      <c r="O2687" s="32" t="str">
        <f t="shared" ca="1" si="83"/>
        <v>40-49</v>
      </c>
    </row>
    <row r="2688" spans="1:15" s="32" customFormat="1" ht="15.75" customHeight="1" x14ac:dyDescent="0.2">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c r="N2688" s="32">
        <f t="shared" ca="1" si="82"/>
        <v>27</v>
      </c>
      <c r="O2688" s="32" t="str">
        <f t="shared" ca="1" si="83"/>
        <v>20-29</v>
      </c>
    </row>
    <row r="2689" spans="1:15" s="32" customFormat="1" ht="15.75" customHeight="1" x14ac:dyDescent="0.2">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c r="N2689" s="32">
        <f t="shared" ca="1" si="82"/>
        <v>61</v>
      </c>
      <c r="O2689" s="32" t="str">
        <f t="shared" ca="1" si="83"/>
        <v>60-69</v>
      </c>
    </row>
    <row r="2690" spans="1:15" s="32" customFormat="1" ht="15.75" customHeight="1" x14ac:dyDescent="0.2">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c r="N2690" s="32">
        <f t="shared" ca="1" si="82"/>
        <v>46</v>
      </c>
      <c r="O2690" s="32" t="str">
        <f t="shared" ca="1" si="83"/>
        <v>40-49</v>
      </c>
    </row>
    <row r="2691" spans="1:15" s="32" customFormat="1" ht="15.75" customHeight="1" x14ac:dyDescent="0.2">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c r="N2691" s="32">
        <f t="shared" ca="1" si="82"/>
        <v>45</v>
      </c>
      <c r="O2691" s="32" t="str">
        <f t="shared" ca="1" si="83"/>
        <v>40-49</v>
      </c>
    </row>
    <row r="2692" spans="1:15" s="32" customFormat="1" ht="15.75" customHeight="1" x14ac:dyDescent="0.2">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c r="N2692" s="32">
        <f t="shared" ref="N2692:N2755" ca="1" si="84">DATEDIF(F2692, TODAY(), "Y")</f>
        <v>42</v>
      </c>
      <c r="O2692" s="32" t="str">
        <f t="shared" ref="O2692:O2755" ca="1" si="85">IF(AND(N2692&gt;=20,N2692&lt;=29),"20-29",
IF(AND(N2692&gt;=30,N2692&lt;=39),"30-39",
IF(AND(N2692&gt;=40,N2692&lt;=49),"40-49",
IF(AND(N2692&gt;=50,N2692&lt;=59),"50-59",
IF(AND(N2692&gt;=60,N2692&lt;=69),"60-69",
IF(AND(N2692&gt;=70,N2692&lt;=79),"70-79",
IF(AND(N2692&gt;=80,N2692&lt;=89),"80-89",
IF(AND(N2692&gt;=90,N2692&lt;=99),"90-99",
IF(AND(N2692&gt;=100,N2692&lt;=109),"100-109",IF(AND(N2692&gt;=110,N2692&lt;=119),"110-119",IF(AND(N2692&gt;=120,N2692&lt;=129),"120-129")))))))))))</f>
        <v>40-49</v>
      </c>
    </row>
    <row r="2693" spans="1:15" s="32" customFormat="1" ht="15.75" customHeight="1" x14ac:dyDescent="0.2">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c r="N2693" s="32">
        <f t="shared" ca="1" si="84"/>
        <v>48</v>
      </c>
      <c r="O2693" s="32" t="str">
        <f t="shared" ca="1" si="85"/>
        <v>40-49</v>
      </c>
    </row>
    <row r="2694" spans="1:15" s="32" customFormat="1" ht="15.75" customHeight="1" x14ac:dyDescent="0.2">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c r="N2694" s="32">
        <f t="shared" ca="1" si="84"/>
        <v>34</v>
      </c>
      <c r="O2694" s="32" t="str">
        <f t="shared" ca="1" si="85"/>
        <v>30-39</v>
      </c>
    </row>
    <row r="2695" spans="1:15" s="32" customFormat="1" ht="15.75" customHeight="1" x14ac:dyDescent="0.2">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c r="N2695" s="32">
        <f t="shared" ca="1" si="84"/>
        <v>55</v>
      </c>
      <c r="O2695" s="32" t="str">
        <f t="shared" ca="1" si="85"/>
        <v>50-59</v>
      </c>
    </row>
    <row r="2696" spans="1:15" s="32" customFormat="1" ht="15.75" customHeight="1" x14ac:dyDescent="0.2">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c r="N2696" s="32">
        <f t="shared" ca="1" si="84"/>
        <v>37</v>
      </c>
      <c r="O2696" s="32" t="str">
        <f t="shared" ca="1" si="85"/>
        <v>30-39</v>
      </c>
    </row>
    <row r="2697" spans="1:15" s="32" customFormat="1" ht="15.75" customHeight="1" x14ac:dyDescent="0.2">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c r="N2697" s="32">
        <f t="shared" ca="1" si="84"/>
        <v>47</v>
      </c>
      <c r="O2697" s="32" t="str">
        <f t="shared" ca="1" si="85"/>
        <v>40-49</v>
      </c>
    </row>
    <row r="2698" spans="1:15" s="32" customFormat="1" ht="15.75" customHeight="1" x14ac:dyDescent="0.2">
      <c r="A2698" s="32">
        <v>2696</v>
      </c>
      <c r="B2698" s="38" t="s">
        <v>9304</v>
      </c>
      <c r="C2698" s="38" t="s">
        <v>9305</v>
      </c>
      <c r="D2698" s="38" t="s">
        <v>473</v>
      </c>
      <c r="E2698" s="32">
        <v>42</v>
      </c>
      <c r="G2698" s="38" t="s">
        <v>431</v>
      </c>
      <c r="H2698" s="38" t="s">
        <v>191</v>
      </c>
      <c r="I2698" s="38" t="s">
        <v>79</v>
      </c>
      <c r="J2698" s="38" t="s">
        <v>80</v>
      </c>
      <c r="L2698" s="38" t="s">
        <v>81</v>
      </c>
      <c r="N2698" s="32">
        <f t="shared" ca="1" si="84"/>
        <v>123</v>
      </c>
      <c r="O2698" s="32" t="str">
        <f t="shared" ca="1" si="85"/>
        <v>120-129</v>
      </c>
    </row>
    <row r="2699" spans="1:15" s="32" customFormat="1" ht="15.75" customHeight="1" x14ac:dyDescent="0.2">
      <c r="A2699" s="32">
        <v>2697</v>
      </c>
      <c r="B2699" s="38" t="s">
        <v>9306</v>
      </c>
      <c r="C2699" s="38" t="s">
        <v>9307</v>
      </c>
      <c r="D2699" s="38" t="s">
        <v>473</v>
      </c>
      <c r="E2699" s="32">
        <v>70</v>
      </c>
      <c r="G2699" s="38" t="s">
        <v>1313</v>
      </c>
      <c r="H2699" s="38" t="s">
        <v>161</v>
      </c>
      <c r="I2699" s="38" t="s">
        <v>131</v>
      </c>
      <c r="J2699" s="38" t="s">
        <v>80</v>
      </c>
      <c r="L2699" s="38" t="s">
        <v>93</v>
      </c>
      <c r="N2699" s="32">
        <f t="shared" ca="1" si="84"/>
        <v>123</v>
      </c>
      <c r="O2699" s="32" t="str">
        <f t="shared" ca="1" si="85"/>
        <v>120-129</v>
      </c>
    </row>
    <row r="2700" spans="1:15" s="32" customFormat="1" ht="15.75" customHeight="1" x14ac:dyDescent="0.2">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c r="N2700" s="32">
        <f t="shared" ca="1" si="84"/>
        <v>49</v>
      </c>
      <c r="O2700" s="32" t="str">
        <f t="shared" ca="1" si="85"/>
        <v>40-49</v>
      </c>
    </row>
    <row r="2701" spans="1:15" s="32" customFormat="1" ht="15.75" customHeight="1" x14ac:dyDescent="0.2">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c r="N2701" s="32">
        <f t="shared" ca="1" si="84"/>
        <v>45</v>
      </c>
      <c r="O2701" s="32" t="str">
        <f t="shared" ca="1" si="85"/>
        <v>40-49</v>
      </c>
    </row>
    <row r="2702" spans="1:15" s="32" customFormat="1" ht="15.75" customHeight="1" x14ac:dyDescent="0.2">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c r="N2702" s="32">
        <f t="shared" ca="1" si="84"/>
        <v>28</v>
      </c>
      <c r="O2702" s="32" t="str">
        <f t="shared" ca="1" si="85"/>
        <v>20-29</v>
      </c>
    </row>
    <row r="2703" spans="1:15" s="32" customFormat="1" ht="15.75" customHeight="1" x14ac:dyDescent="0.2">
      <c r="A2703" s="32">
        <v>2701</v>
      </c>
      <c r="B2703" s="38" t="s">
        <v>9313</v>
      </c>
      <c r="C2703" s="38" t="s">
        <v>9314</v>
      </c>
      <c r="D2703" s="38" t="s">
        <v>100</v>
      </c>
      <c r="E2703" s="32">
        <v>13</v>
      </c>
      <c r="F2703" s="51">
        <v>22125</v>
      </c>
      <c r="G2703" s="38" t="s">
        <v>539</v>
      </c>
      <c r="H2703" s="38" t="s">
        <v>191</v>
      </c>
      <c r="I2703" s="38" t="s">
        <v>104</v>
      </c>
      <c r="J2703" s="38" t="s">
        <v>80</v>
      </c>
      <c r="L2703" s="38" t="s">
        <v>81</v>
      </c>
      <c r="M2703" s="32">
        <v>7</v>
      </c>
      <c r="N2703" s="32">
        <f t="shared" ca="1" si="84"/>
        <v>63</v>
      </c>
      <c r="O2703" s="32" t="str">
        <f t="shared" ca="1" si="85"/>
        <v>60-69</v>
      </c>
    </row>
    <row r="2704" spans="1:15" s="32" customFormat="1" ht="15.75" customHeight="1" x14ac:dyDescent="0.2">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c r="N2704" s="32">
        <f t="shared" ca="1" si="84"/>
        <v>46</v>
      </c>
      <c r="O2704" s="32" t="str">
        <f t="shared" ca="1" si="85"/>
        <v>40-49</v>
      </c>
    </row>
    <row r="2705" spans="1:15" s="32" customFormat="1" ht="15.75" customHeight="1" x14ac:dyDescent="0.2">
      <c r="A2705" s="32">
        <v>2703</v>
      </c>
      <c r="B2705" s="38" t="s">
        <v>833</v>
      </c>
      <c r="C2705" s="38" t="s">
        <v>9317</v>
      </c>
      <c r="D2705" s="38" t="s">
        <v>100</v>
      </c>
      <c r="E2705" s="32">
        <v>37</v>
      </c>
      <c r="F2705" s="51">
        <v>29323</v>
      </c>
      <c r="H2705" s="38" t="s">
        <v>78</v>
      </c>
      <c r="I2705" s="38" t="s">
        <v>104</v>
      </c>
      <c r="J2705" s="38" t="s">
        <v>80</v>
      </c>
      <c r="K2705" s="38" t="s">
        <v>4749</v>
      </c>
      <c r="L2705" s="38" t="s">
        <v>81</v>
      </c>
      <c r="M2705" s="32">
        <v>18</v>
      </c>
      <c r="N2705" s="32">
        <f t="shared" ca="1" si="84"/>
        <v>43</v>
      </c>
      <c r="O2705" s="32" t="str">
        <f t="shared" ca="1" si="85"/>
        <v>40-49</v>
      </c>
    </row>
    <row r="2706" spans="1:15" s="32" customFormat="1" ht="15.75" customHeight="1" x14ac:dyDescent="0.2">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c r="N2706" s="32">
        <f t="shared" ca="1" si="84"/>
        <v>24</v>
      </c>
      <c r="O2706" s="32" t="str">
        <f t="shared" ca="1" si="85"/>
        <v>20-29</v>
      </c>
    </row>
    <row r="2707" spans="1:15" s="32" customFormat="1" ht="15.75" customHeight="1" x14ac:dyDescent="0.2">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c r="N2707" s="32">
        <f t="shared" ca="1" si="84"/>
        <v>27</v>
      </c>
      <c r="O2707" s="32" t="str">
        <f t="shared" ca="1" si="85"/>
        <v>20-29</v>
      </c>
    </row>
    <row r="2708" spans="1:15" s="32" customFormat="1" ht="15.75" customHeight="1" x14ac:dyDescent="0.2">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c r="N2708" s="32">
        <f t="shared" ca="1" si="84"/>
        <v>59</v>
      </c>
      <c r="O2708" s="32" t="str">
        <f t="shared" ca="1" si="85"/>
        <v>50-59</v>
      </c>
    </row>
    <row r="2709" spans="1:15" s="32" customFormat="1" ht="15.75" customHeight="1" x14ac:dyDescent="0.2">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c r="N2709" s="32">
        <f t="shared" ca="1" si="84"/>
        <v>34</v>
      </c>
      <c r="O2709" s="32" t="str">
        <f t="shared" ca="1" si="85"/>
        <v>30-39</v>
      </c>
    </row>
    <row r="2710" spans="1:15" s="32" customFormat="1" ht="15.75" customHeight="1" x14ac:dyDescent="0.2">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c r="N2710" s="32">
        <f t="shared" ca="1" si="84"/>
        <v>43</v>
      </c>
      <c r="O2710" s="32" t="str">
        <f t="shared" ca="1" si="85"/>
        <v>40-49</v>
      </c>
    </row>
    <row r="2711" spans="1:15" s="32" customFormat="1" ht="15.75" customHeight="1" x14ac:dyDescent="0.2">
      <c r="A2711" s="32">
        <v>2709</v>
      </c>
      <c r="B2711" s="38" t="s">
        <v>5533</v>
      </c>
      <c r="C2711" s="38" t="s">
        <v>9327</v>
      </c>
      <c r="D2711" s="38" t="s">
        <v>74</v>
      </c>
      <c r="E2711" s="32">
        <v>6</v>
      </c>
      <c r="F2711" s="51">
        <v>34778</v>
      </c>
      <c r="H2711" s="38" t="s">
        <v>103</v>
      </c>
      <c r="I2711" s="38" t="s">
        <v>131</v>
      </c>
      <c r="J2711" s="38" t="s">
        <v>80</v>
      </c>
      <c r="K2711" s="38" t="s">
        <v>5100</v>
      </c>
      <c r="L2711" s="38" t="s">
        <v>93</v>
      </c>
      <c r="M2711" s="32">
        <v>6</v>
      </c>
      <c r="N2711" s="32">
        <f t="shared" ca="1" si="84"/>
        <v>28</v>
      </c>
      <c r="O2711" s="32" t="str">
        <f t="shared" ca="1" si="85"/>
        <v>20-29</v>
      </c>
    </row>
    <row r="2712" spans="1:15" s="32" customFormat="1" ht="15.75" customHeight="1" x14ac:dyDescent="0.2">
      <c r="A2712" s="32">
        <v>2710</v>
      </c>
      <c r="B2712" s="38" t="s">
        <v>9328</v>
      </c>
      <c r="C2712" s="38" t="s">
        <v>9329</v>
      </c>
      <c r="D2712" s="38" t="s">
        <v>74</v>
      </c>
      <c r="E2712" s="32">
        <v>77</v>
      </c>
      <c r="F2712" s="51">
        <v>35825</v>
      </c>
      <c r="H2712" s="38" t="s">
        <v>147</v>
      </c>
      <c r="I2712" s="38" t="s">
        <v>79</v>
      </c>
      <c r="J2712" s="38" t="s">
        <v>80</v>
      </c>
      <c r="K2712" s="38" t="s">
        <v>4890</v>
      </c>
      <c r="L2712" s="38" t="s">
        <v>93</v>
      </c>
      <c r="M2712" s="32">
        <v>2</v>
      </c>
      <c r="N2712" s="32">
        <f t="shared" ca="1" si="84"/>
        <v>25</v>
      </c>
      <c r="O2712" s="32" t="str">
        <f t="shared" ca="1" si="85"/>
        <v>20-29</v>
      </c>
    </row>
    <row r="2713" spans="1:15" s="32" customFormat="1" ht="15.75" customHeight="1" x14ac:dyDescent="0.2">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c r="N2713" s="32">
        <f t="shared" ca="1" si="84"/>
        <v>53</v>
      </c>
      <c r="O2713" s="32" t="str">
        <f t="shared" ca="1" si="85"/>
        <v>50-59</v>
      </c>
    </row>
    <row r="2714" spans="1:15" s="32" customFormat="1" ht="15.75" customHeight="1" x14ac:dyDescent="0.2">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c r="N2714" s="32">
        <f t="shared" ca="1" si="84"/>
        <v>36</v>
      </c>
      <c r="O2714" s="32" t="str">
        <f t="shared" ca="1" si="85"/>
        <v>30-39</v>
      </c>
    </row>
    <row r="2715" spans="1:15" s="32" customFormat="1" ht="15.75" customHeight="1" x14ac:dyDescent="0.2">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c r="N2715" s="32">
        <f t="shared" ca="1" si="84"/>
        <v>69</v>
      </c>
      <c r="O2715" s="32" t="str">
        <f t="shared" ca="1" si="85"/>
        <v>60-69</v>
      </c>
    </row>
    <row r="2716" spans="1:15" s="32" customFormat="1" ht="15.75" customHeight="1" x14ac:dyDescent="0.2">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c r="N2716" s="32">
        <f t="shared" ca="1" si="84"/>
        <v>25</v>
      </c>
      <c r="O2716" s="32" t="str">
        <f t="shared" ca="1" si="85"/>
        <v>20-29</v>
      </c>
    </row>
    <row r="2717" spans="1:15" s="32" customFormat="1" ht="15.75" customHeight="1" x14ac:dyDescent="0.2">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c r="N2717" s="32">
        <f t="shared" ca="1" si="84"/>
        <v>60</v>
      </c>
      <c r="O2717" s="32" t="str">
        <f t="shared" ca="1" si="85"/>
        <v>60-69</v>
      </c>
    </row>
    <row r="2718" spans="1:15" s="32" customFormat="1" ht="15.75" customHeight="1" x14ac:dyDescent="0.2">
      <c r="A2718" s="32">
        <v>2716</v>
      </c>
      <c r="B2718" s="38" t="s">
        <v>9336</v>
      </c>
      <c r="D2718" s="38" t="s">
        <v>100</v>
      </c>
      <c r="E2718" s="32">
        <v>46</v>
      </c>
      <c r="F2718" s="51">
        <v>24667</v>
      </c>
      <c r="G2718" s="38" t="s">
        <v>1723</v>
      </c>
      <c r="H2718" s="38" t="s">
        <v>130</v>
      </c>
      <c r="I2718" s="38" t="s">
        <v>79</v>
      </c>
      <c r="J2718" s="38" t="s">
        <v>80</v>
      </c>
      <c r="K2718" s="38" t="s">
        <v>4916</v>
      </c>
      <c r="L2718" s="38" t="s">
        <v>93</v>
      </c>
      <c r="M2718" s="32">
        <v>7</v>
      </c>
      <c r="N2718" s="32">
        <f t="shared" ca="1" si="84"/>
        <v>56</v>
      </c>
      <c r="O2718" s="32" t="str">
        <f t="shared" ca="1" si="85"/>
        <v>50-59</v>
      </c>
    </row>
    <row r="2719" spans="1:15" s="32" customFormat="1" ht="15.75" customHeight="1" x14ac:dyDescent="0.2">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c r="N2719" s="32">
        <f t="shared" ca="1" si="84"/>
        <v>42</v>
      </c>
      <c r="O2719" s="32" t="str">
        <f t="shared" ca="1" si="85"/>
        <v>40-49</v>
      </c>
    </row>
    <row r="2720" spans="1:15" s="32" customFormat="1" ht="15.75" customHeight="1" x14ac:dyDescent="0.2">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c r="N2720" s="32">
        <f t="shared" ca="1" si="84"/>
        <v>46</v>
      </c>
      <c r="O2720" s="32" t="str">
        <f t="shared" ca="1" si="85"/>
        <v>40-49</v>
      </c>
    </row>
    <row r="2721" spans="1:15" s="32" customFormat="1" ht="15.75" customHeight="1" x14ac:dyDescent="0.2">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c r="N2721" s="32">
        <f t="shared" ca="1" si="84"/>
        <v>35</v>
      </c>
      <c r="O2721" s="32" t="str">
        <f t="shared" ca="1" si="85"/>
        <v>30-39</v>
      </c>
    </row>
    <row r="2722" spans="1:15" s="32" customFormat="1" ht="15.75" customHeight="1" x14ac:dyDescent="0.2">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c r="N2722" s="32">
        <f t="shared" ca="1" si="84"/>
        <v>40</v>
      </c>
      <c r="O2722" s="32" t="str">
        <f t="shared" ca="1" si="85"/>
        <v>40-49</v>
      </c>
    </row>
    <row r="2723" spans="1:15" s="32" customFormat="1" ht="15.75" customHeight="1" x14ac:dyDescent="0.2">
      <c r="A2723" s="32">
        <v>2721</v>
      </c>
      <c r="B2723" s="38" t="s">
        <v>9344</v>
      </c>
      <c r="C2723" s="38" t="s">
        <v>9345</v>
      </c>
      <c r="D2723" s="38" t="s">
        <v>74</v>
      </c>
      <c r="E2723" s="32">
        <v>3</v>
      </c>
      <c r="F2723" s="51">
        <v>25237</v>
      </c>
      <c r="H2723" s="38" t="s">
        <v>78</v>
      </c>
      <c r="I2723" s="38" t="s">
        <v>79</v>
      </c>
      <c r="J2723" s="38" t="s">
        <v>80</v>
      </c>
      <c r="K2723" s="38" t="s">
        <v>5417</v>
      </c>
      <c r="L2723" s="38" t="s">
        <v>81</v>
      </c>
      <c r="M2723" s="32">
        <v>17</v>
      </c>
      <c r="N2723" s="32">
        <f t="shared" ca="1" si="84"/>
        <v>54</v>
      </c>
      <c r="O2723" s="32" t="str">
        <f t="shared" ca="1" si="85"/>
        <v>50-59</v>
      </c>
    </row>
    <row r="2724" spans="1:15" s="32" customFormat="1" ht="15.75" customHeight="1" x14ac:dyDescent="0.2">
      <c r="A2724" s="32">
        <v>2722</v>
      </c>
      <c r="B2724" s="38" t="s">
        <v>9346</v>
      </c>
      <c r="C2724" s="38" t="s">
        <v>9347</v>
      </c>
      <c r="D2724" s="38" t="s">
        <v>100</v>
      </c>
      <c r="E2724" s="32">
        <v>1</v>
      </c>
      <c r="F2724" s="51">
        <v>31864</v>
      </c>
      <c r="H2724" s="38" t="s">
        <v>191</v>
      </c>
      <c r="I2724" s="38" t="s">
        <v>79</v>
      </c>
      <c r="J2724" s="38" t="s">
        <v>80</v>
      </c>
      <c r="K2724" s="53">
        <v>1E+96</v>
      </c>
      <c r="L2724" s="38" t="s">
        <v>93</v>
      </c>
      <c r="M2724" s="32">
        <v>8</v>
      </c>
      <c r="N2724" s="32">
        <f t="shared" ca="1" si="84"/>
        <v>36</v>
      </c>
      <c r="O2724" s="32" t="str">
        <f t="shared" ca="1" si="85"/>
        <v>30-39</v>
      </c>
    </row>
    <row r="2725" spans="1:15" s="32" customFormat="1" ht="15.75" customHeight="1" x14ac:dyDescent="0.2">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c r="N2725" s="32">
        <f t="shared" ca="1" si="84"/>
        <v>45</v>
      </c>
      <c r="O2725" s="32" t="str">
        <f t="shared" ca="1" si="85"/>
        <v>40-49</v>
      </c>
    </row>
    <row r="2726" spans="1:15" s="32" customFormat="1" ht="15.75" customHeight="1" x14ac:dyDescent="0.2">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c r="N2726" s="32">
        <f t="shared" ca="1" si="84"/>
        <v>29</v>
      </c>
      <c r="O2726" s="32" t="str">
        <f t="shared" ca="1" si="85"/>
        <v>20-29</v>
      </c>
    </row>
    <row r="2727" spans="1:15" s="32" customFormat="1" ht="15.75" customHeight="1" x14ac:dyDescent="0.2">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c r="N2727" s="32">
        <f t="shared" ca="1" si="84"/>
        <v>58</v>
      </c>
      <c r="O2727" s="32" t="str">
        <f t="shared" ca="1" si="85"/>
        <v>50-59</v>
      </c>
    </row>
    <row r="2728" spans="1:15" s="32" customFormat="1" ht="15.75" customHeight="1" x14ac:dyDescent="0.2">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c r="N2728" s="32">
        <f t="shared" ca="1" si="84"/>
        <v>47</v>
      </c>
      <c r="O2728" s="32" t="str">
        <f t="shared" ca="1" si="85"/>
        <v>40-49</v>
      </c>
    </row>
    <row r="2729" spans="1:15" s="32" customFormat="1" ht="15.75" customHeight="1" x14ac:dyDescent="0.2">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c r="N2729" s="32">
        <f t="shared" ca="1" si="84"/>
        <v>35</v>
      </c>
      <c r="O2729" s="32" t="str">
        <f t="shared" ca="1" si="85"/>
        <v>30-39</v>
      </c>
    </row>
    <row r="2730" spans="1:15" s="32" customFormat="1" ht="15.75" customHeight="1" x14ac:dyDescent="0.2">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c r="N2730" s="32">
        <f t="shared" ca="1" si="84"/>
        <v>64</v>
      </c>
      <c r="O2730" s="32" t="str">
        <f t="shared" ca="1" si="85"/>
        <v>60-69</v>
      </c>
    </row>
    <row r="2731" spans="1:15" s="32" customFormat="1" ht="15.75" customHeight="1" x14ac:dyDescent="0.2">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c r="N2731" s="32">
        <f t="shared" ca="1" si="84"/>
        <v>23</v>
      </c>
      <c r="O2731" s="32" t="str">
        <f t="shared" ca="1" si="85"/>
        <v>20-29</v>
      </c>
    </row>
    <row r="2732" spans="1:15" s="32" customFormat="1" ht="15.75" customHeight="1" x14ac:dyDescent="0.2">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c r="N2732" s="32">
        <f t="shared" ca="1" si="84"/>
        <v>62</v>
      </c>
      <c r="O2732" s="32" t="str">
        <f t="shared" ca="1" si="85"/>
        <v>60-69</v>
      </c>
    </row>
    <row r="2733" spans="1:15" s="32" customFormat="1" ht="15.75" customHeight="1" x14ac:dyDescent="0.2">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c r="N2733" s="32">
        <f t="shared" ca="1" si="84"/>
        <v>23</v>
      </c>
      <c r="O2733" s="32" t="str">
        <f t="shared" ca="1" si="85"/>
        <v>20-29</v>
      </c>
    </row>
    <row r="2734" spans="1:15" s="32" customFormat="1" ht="15.75" customHeight="1" x14ac:dyDescent="0.2">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c r="N2734" s="32">
        <f t="shared" ca="1" si="84"/>
        <v>62</v>
      </c>
      <c r="O2734" s="32" t="str">
        <f t="shared" ca="1" si="85"/>
        <v>60-69</v>
      </c>
    </row>
    <row r="2735" spans="1:15" s="32" customFormat="1" ht="15.75" customHeight="1" x14ac:dyDescent="0.2">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c r="N2735" s="32">
        <f t="shared" ca="1" si="84"/>
        <v>38</v>
      </c>
      <c r="O2735" s="32" t="str">
        <f t="shared" ca="1" si="85"/>
        <v>30-39</v>
      </c>
    </row>
    <row r="2736" spans="1:15" s="32" customFormat="1" ht="15.75" customHeight="1" x14ac:dyDescent="0.2">
      <c r="A2736" s="32">
        <v>2734</v>
      </c>
      <c r="B2736" s="38" t="s">
        <v>9365</v>
      </c>
      <c r="C2736" s="38" t="s">
        <v>9366</v>
      </c>
      <c r="D2736" s="38" t="s">
        <v>100</v>
      </c>
      <c r="E2736" s="32">
        <v>35</v>
      </c>
      <c r="F2736" s="51">
        <v>20886</v>
      </c>
      <c r="H2736" s="38" t="s">
        <v>78</v>
      </c>
      <c r="I2736" s="38" t="s">
        <v>131</v>
      </c>
      <c r="J2736" s="38" t="s">
        <v>80</v>
      </c>
      <c r="K2736" s="38" t="s">
        <v>4967</v>
      </c>
      <c r="L2736" s="38" t="s">
        <v>93</v>
      </c>
      <c r="M2736" s="32">
        <v>10</v>
      </c>
      <c r="N2736" s="32">
        <f t="shared" ca="1" si="84"/>
        <v>66</v>
      </c>
      <c r="O2736" s="32" t="str">
        <f t="shared" ca="1" si="85"/>
        <v>60-69</v>
      </c>
    </row>
    <row r="2737" spans="1:15" s="32" customFormat="1" ht="15.75" customHeight="1" x14ac:dyDescent="0.2">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c r="N2737" s="32">
        <f t="shared" ca="1" si="84"/>
        <v>65</v>
      </c>
      <c r="O2737" s="32" t="str">
        <f t="shared" ca="1" si="85"/>
        <v>60-69</v>
      </c>
    </row>
    <row r="2738" spans="1:15" s="32" customFormat="1" ht="15.75" customHeight="1" x14ac:dyDescent="0.2">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c r="N2738" s="32">
        <f t="shared" ca="1" si="84"/>
        <v>30</v>
      </c>
      <c r="O2738" s="32" t="str">
        <f t="shared" ca="1" si="85"/>
        <v>30-39</v>
      </c>
    </row>
    <row r="2739" spans="1:15" s="32" customFormat="1" ht="15.75" customHeight="1" x14ac:dyDescent="0.2">
      <c r="A2739" s="32">
        <v>2737</v>
      </c>
      <c r="B2739" s="38" t="s">
        <v>9369</v>
      </c>
      <c r="C2739" s="38" t="s">
        <v>9370</v>
      </c>
      <c r="D2739" s="38" t="s">
        <v>74</v>
      </c>
      <c r="E2739" s="32">
        <v>28</v>
      </c>
      <c r="F2739" s="51">
        <v>35996</v>
      </c>
      <c r="H2739" s="38" t="s">
        <v>147</v>
      </c>
      <c r="I2739" s="38" t="s">
        <v>79</v>
      </c>
      <c r="J2739" s="38" t="s">
        <v>80</v>
      </c>
      <c r="K2739" s="38" t="s">
        <v>5016</v>
      </c>
      <c r="L2739" s="38" t="s">
        <v>81</v>
      </c>
      <c r="M2739" s="32">
        <v>3</v>
      </c>
      <c r="N2739" s="32">
        <f t="shared" ca="1" si="84"/>
        <v>25</v>
      </c>
      <c r="O2739" s="32" t="str">
        <f t="shared" ca="1" si="85"/>
        <v>20-29</v>
      </c>
    </row>
    <row r="2740" spans="1:15" s="32" customFormat="1" ht="15.75" customHeight="1" x14ac:dyDescent="0.2">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c r="N2740" s="32">
        <f t="shared" ca="1" si="84"/>
        <v>26</v>
      </c>
      <c r="O2740" s="32" t="str">
        <f t="shared" ca="1" si="85"/>
        <v>20-29</v>
      </c>
    </row>
    <row r="2741" spans="1:15" s="32" customFormat="1" ht="15.75" customHeight="1" x14ac:dyDescent="0.2">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c r="N2741" s="32">
        <f t="shared" ca="1" si="84"/>
        <v>38</v>
      </c>
      <c r="O2741" s="32" t="str">
        <f t="shared" ca="1" si="85"/>
        <v>30-39</v>
      </c>
    </row>
    <row r="2742" spans="1:15" s="32" customFormat="1" ht="15.75" customHeight="1" x14ac:dyDescent="0.2">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c r="N2742" s="32">
        <f t="shared" ca="1" si="84"/>
        <v>60</v>
      </c>
      <c r="O2742" s="32" t="str">
        <f t="shared" ca="1" si="85"/>
        <v>60-69</v>
      </c>
    </row>
    <row r="2743" spans="1:15" s="32" customFormat="1" ht="15.75" customHeight="1" x14ac:dyDescent="0.2">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c r="N2743" s="32">
        <f t="shared" ca="1" si="84"/>
        <v>24</v>
      </c>
      <c r="O2743" s="32" t="str">
        <f t="shared" ca="1" si="85"/>
        <v>20-29</v>
      </c>
    </row>
    <row r="2744" spans="1:15" s="32" customFormat="1" ht="15.75" customHeight="1" x14ac:dyDescent="0.2">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c r="N2744" s="32">
        <f t="shared" ca="1" si="84"/>
        <v>44</v>
      </c>
      <c r="O2744" s="32" t="str">
        <f t="shared" ca="1" si="85"/>
        <v>40-49</v>
      </c>
    </row>
    <row r="2745" spans="1:15" s="32" customFormat="1" ht="15.75" customHeight="1" x14ac:dyDescent="0.2">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c r="N2745" s="32">
        <f t="shared" ca="1" si="84"/>
        <v>44</v>
      </c>
      <c r="O2745" s="32" t="str">
        <f t="shared" ca="1" si="85"/>
        <v>40-49</v>
      </c>
    </row>
    <row r="2746" spans="1:15" s="32" customFormat="1" ht="15.75" customHeight="1" x14ac:dyDescent="0.2">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c r="N2746" s="32">
        <f t="shared" ca="1" si="84"/>
        <v>24</v>
      </c>
      <c r="O2746" s="32" t="str">
        <f t="shared" ca="1" si="85"/>
        <v>20-29</v>
      </c>
    </row>
    <row r="2747" spans="1:15" s="32" customFormat="1" ht="15.75" customHeight="1" x14ac:dyDescent="0.2">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c r="N2747" s="32">
        <f t="shared" ca="1" si="84"/>
        <v>46</v>
      </c>
      <c r="O2747" s="32" t="str">
        <f t="shared" ca="1" si="85"/>
        <v>40-49</v>
      </c>
    </row>
    <row r="2748" spans="1:15" s="32" customFormat="1" ht="15.75" customHeight="1" x14ac:dyDescent="0.2">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c r="N2748" s="32">
        <f t="shared" ca="1" si="84"/>
        <v>70</v>
      </c>
      <c r="O2748" s="32" t="str">
        <f t="shared" ca="1" si="85"/>
        <v>70-79</v>
      </c>
    </row>
    <row r="2749" spans="1:15" s="32" customFormat="1" ht="15.75" customHeight="1" x14ac:dyDescent="0.2">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c r="N2749" s="32">
        <f t="shared" ca="1" si="84"/>
        <v>68</v>
      </c>
      <c r="O2749" s="32" t="str">
        <f t="shared" ca="1" si="85"/>
        <v>60-69</v>
      </c>
    </row>
    <row r="2750" spans="1:15" s="32" customFormat="1" ht="15.75" customHeight="1" x14ac:dyDescent="0.2">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c r="N2750" s="32">
        <f t="shared" ca="1" si="84"/>
        <v>56</v>
      </c>
      <c r="O2750" s="32" t="str">
        <f t="shared" ca="1" si="85"/>
        <v>50-59</v>
      </c>
    </row>
    <row r="2751" spans="1:15" s="32" customFormat="1" ht="15.75" customHeight="1" x14ac:dyDescent="0.2">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c r="N2751" s="32">
        <f t="shared" ca="1" si="84"/>
        <v>44</v>
      </c>
      <c r="O2751" s="32" t="str">
        <f t="shared" ca="1" si="85"/>
        <v>40-49</v>
      </c>
    </row>
    <row r="2752" spans="1:15" s="32" customFormat="1" ht="15.75" customHeight="1" x14ac:dyDescent="0.2">
      <c r="A2752" s="32">
        <v>2750</v>
      </c>
      <c r="B2752" s="38" t="s">
        <v>9390</v>
      </c>
      <c r="C2752" s="38" t="s">
        <v>9391</v>
      </c>
      <c r="D2752" s="38" t="s">
        <v>100</v>
      </c>
      <c r="E2752" s="32">
        <v>42</v>
      </c>
      <c r="F2752" s="51">
        <v>29512</v>
      </c>
      <c r="H2752" s="38" t="s">
        <v>92</v>
      </c>
      <c r="I2752" s="38" t="s">
        <v>131</v>
      </c>
      <c r="J2752" s="38" t="s">
        <v>80</v>
      </c>
      <c r="K2752" s="38" t="s">
        <v>4791</v>
      </c>
      <c r="L2752" s="38" t="s">
        <v>93</v>
      </c>
      <c r="M2752" s="32">
        <v>20</v>
      </c>
      <c r="N2752" s="32">
        <f t="shared" ca="1" si="84"/>
        <v>43</v>
      </c>
      <c r="O2752" s="32" t="str">
        <f t="shared" ca="1" si="85"/>
        <v>40-49</v>
      </c>
    </row>
    <row r="2753" spans="1:15" s="32" customFormat="1" ht="15.75" customHeight="1" x14ac:dyDescent="0.2">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c r="N2753" s="32">
        <f t="shared" ca="1" si="84"/>
        <v>44</v>
      </c>
      <c r="O2753" s="32" t="str">
        <f t="shared" ca="1" si="85"/>
        <v>40-49</v>
      </c>
    </row>
    <row r="2754" spans="1:15" s="32" customFormat="1" ht="15.75" customHeight="1" x14ac:dyDescent="0.2">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c r="N2754" s="32">
        <f t="shared" ca="1" si="84"/>
        <v>63</v>
      </c>
      <c r="O2754" s="32" t="str">
        <f t="shared" ca="1" si="85"/>
        <v>60-69</v>
      </c>
    </row>
    <row r="2755" spans="1:15" s="32" customFormat="1" ht="15.75" customHeight="1" x14ac:dyDescent="0.2">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c r="N2755" s="32">
        <f t="shared" ca="1" si="84"/>
        <v>38</v>
      </c>
      <c r="O2755" s="32" t="str">
        <f t="shared" ca="1" si="85"/>
        <v>30-39</v>
      </c>
    </row>
    <row r="2756" spans="1:15" s="32" customFormat="1" ht="15.75" customHeight="1" x14ac:dyDescent="0.2">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c r="N2756" s="32">
        <f t="shared" ref="N2756:N2819" ca="1" si="86">DATEDIF(F2756, TODAY(), "Y")</f>
        <v>60</v>
      </c>
      <c r="O2756" s="32" t="str">
        <f t="shared" ref="O2756:O2819" ca="1" si="87">IF(AND(N2756&gt;=20,N2756&lt;=29),"20-29",
IF(AND(N2756&gt;=30,N2756&lt;=39),"30-39",
IF(AND(N2756&gt;=40,N2756&lt;=49),"40-49",
IF(AND(N2756&gt;=50,N2756&lt;=59),"50-59",
IF(AND(N2756&gt;=60,N2756&lt;=69),"60-69",
IF(AND(N2756&gt;=70,N2756&lt;=79),"70-79",
IF(AND(N2756&gt;=80,N2756&lt;=89),"80-89",
IF(AND(N2756&gt;=90,N2756&lt;=99),"90-99",
IF(AND(N2756&gt;=100,N2756&lt;=109),"100-109",IF(AND(N2756&gt;=110,N2756&lt;=119),"110-119",IF(AND(N2756&gt;=120,N2756&lt;=129),"120-129")))))))))))</f>
        <v>60-69</v>
      </c>
    </row>
    <row r="2757" spans="1:15" s="32" customFormat="1" ht="15.75" customHeight="1" x14ac:dyDescent="0.2">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c r="N2757" s="32">
        <f t="shared" ca="1" si="86"/>
        <v>24</v>
      </c>
      <c r="O2757" s="32" t="str">
        <f t="shared" ca="1" si="87"/>
        <v>20-29</v>
      </c>
    </row>
    <row r="2758" spans="1:15" s="32" customFormat="1" ht="15.75" customHeight="1" x14ac:dyDescent="0.2">
      <c r="A2758" s="32">
        <v>2756</v>
      </c>
      <c r="B2758" s="38" t="s">
        <v>6571</v>
      </c>
      <c r="C2758" s="38" t="s">
        <v>9400</v>
      </c>
      <c r="D2758" s="38" t="s">
        <v>100</v>
      </c>
      <c r="E2758" s="32">
        <v>11</v>
      </c>
      <c r="F2758" s="51">
        <v>25220</v>
      </c>
      <c r="H2758" s="38" t="s">
        <v>130</v>
      </c>
      <c r="I2758" s="38" t="s">
        <v>79</v>
      </c>
      <c r="J2758" s="38" t="s">
        <v>80</v>
      </c>
      <c r="K2758" s="38" t="s">
        <v>5009</v>
      </c>
      <c r="L2758" s="38" t="s">
        <v>93</v>
      </c>
      <c r="M2758" s="32">
        <v>8</v>
      </c>
      <c r="N2758" s="32">
        <f t="shared" ca="1" si="86"/>
        <v>54</v>
      </c>
      <c r="O2758" s="32" t="str">
        <f t="shared" ca="1" si="87"/>
        <v>50-59</v>
      </c>
    </row>
    <row r="2759" spans="1:15" s="32" customFormat="1" ht="15.75" customHeight="1" x14ac:dyDescent="0.2">
      <c r="A2759" s="32">
        <v>2757</v>
      </c>
      <c r="B2759" s="38" t="s">
        <v>9401</v>
      </c>
      <c r="C2759" s="38" t="s">
        <v>9402</v>
      </c>
      <c r="D2759" s="38" t="s">
        <v>100</v>
      </c>
      <c r="E2759" s="32">
        <v>65</v>
      </c>
      <c r="F2759" s="51">
        <v>22330</v>
      </c>
      <c r="H2759" s="38" t="s">
        <v>103</v>
      </c>
      <c r="I2759" s="38" t="s">
        <v>104</v>
      </c>
      <c r="J2759" s="38" t="s">
        <v>80</v>
      </c>
      <c r="K2759" s="38" t="s">
        <v>4772</v>
      </c>
      <c r="L2759" s="38" t="s">
        <v>93</v>
      </c>
      <c r="M2759" s="32">
        <v>8</v>
      </c>
      <c r="N2759" s="32">
        <f t="shared" ca="1" si="86"/>
        <v>62</v>
      </c>
      <c r="O2759" s="32" t="str">
        <f t="shared" ca="1" si="87"/>
        <v>60-69</v>
      </c>
    </row>
    <row r="2760" spans="1:15" s="32" customFormat="1" ht="15.75" customHeight="1" x14ac:dyDescent="0.2">
      <c r="A2760" s="32">
        <v>2758</v>
      </c>
      <c r="B2760" s="38" t="s">
        <v>9403</v>
      </c>
      <c r="C2760" s="38" t="s">
        <v>5981</v>
      </c>
      <c r="D2760" s="38" t="s">
        <v>74</v>
      </c>
      <c r="E2760" s="32">
        <v>17</v>
      </c>
      <c r="F2760" s="51">
        <v>20233</v>
      </c>
      <c r="H2760" s="38" t="s">
        <v>78</v>
      </c>
      <c r="I2760" s="38" t="s">
        <v>104</v>
      </c>
      <c r="J2760" s="38" t="s">
        <v>80</v>
      </c>
      <c r="K2760" s="32">
        <v>-0.5</v>
      </c>
      <c r="L2760" s="38" t="s">
        <v>93</v>
      </c>
      <c r="M2760" s="32">
        <v>19</v>
      </c>
      <c r="N2760" s="32">
        <f t="shared" ca="1" si="86"/>
        <v>68</v>
      </c>
      <c r="O2760" s="32" t="str">
        <f t="shared" ca="1" si="87"/>
        <v>60-69</v>
      </c>
    </row>
    <row r="2761" spans="1:15" s="32" customFormat="1" ht="15.75" customHeight="1" x14ac:dyDescent="0.2">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c r="N2761" s="32">
        <f t="shared" ca="1" si="86"/>
        <v>21</v>
      </c>
      <c r="O2761" s="32" t="str">
        <f t="shared" ca="1" si="87"/>
        <v>20-29</v>
      </c>
    </row>
    <row r="2762" spans="1:15" s="32" customFormat="1" ht="15.75" customHeight="1" x14ac:dyDescent="0.2">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c r="N2762" s="32">
        <f t="shared" ca="1" si="86"/>
        <v>47</v>
      </c>
      <c r="O2762" s="32" t="str">
        <f t="shared" ca="1" si="87"/>
        <v>40-49</v>
      </c>
    </row>
    <row r="2763" spans="1:15" s="32" customFormat="1" ht="15.75" customHeight="1" x14ac:dyDescent="0.2">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c r="N2763" s="32">
        <f t="shared" ca="1" si="86"/>
        <v>61</v>
      </c>
      <c r="O2763" s="32" t="str">
        <f t="shared" ca="1" si="87"/>
        <v>60-69</v>
      </c>
    </row>
    <row r="2764" spans="1:15" s="32" customFormat="1" ht="15.75" customHeight="1" x14ac:dyDescent="0.2">
      <c r="A2764" s="32">
        <v>2762</v>
      </c>
      <c r="B2764" s="38" t="s">
        <v>518</v>
      </c>
      <c r="C2764" s="38" t="s">
        <v>9409</v>
      </c>
      <c r="D2764" s="38" t="s">
        <v>100</v>
      </c>
      <c r="E2764" s="32">
        <v>34</v>
      </c>
      <c r="F2764" s="51">
        <v>33935</v>
      </c>
      <c r="H2764" s="38" t="s">
        <v>78</v>
      </c>
      <c r="I2764" s="38" t="s">
        <v>79</v>
      </c>
      <c r="J2764" s="38" t="s">
        <v>80</v>
      </c>
      <c r="K2764" s="38" t="s">
        <v>5035</v>
      </c>
      <c r="L2764" s="38" t="s">
        <v>93</v>
      </c>
      <c r="M2764" s="32">
        <v>9</v>
      </c>
      <c r="N2764" s="32">
        <f t="shared" ca="1" si="86"/>
        <v>30</v>
      </c>
      <c r="O2764" s="32" t="str">
        <f t="shared" ca="1" si="87"/>
        <v>30-39</v>
      </c>
    </row>
    <row r="2765" spans="1:15" s="32" customFormat="1" ht="15.75" customHeight="1" x14ac:dyDescent="0.2">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c r="N2765" s="32">
        <f t="shared" ca="1" si="86"/>
        <v>44</v>
      </c>
      <c r="O2765" s="32" t="str">
        <f t="shared" ca="1" si="87"/>
        <v>40-49</v>
      </c>
    </row>
    <row r="2766" spans="1:15" s="32" customFormat="1" ht="15.75" customHeight="1" x14ac:dyDescent="0.2">
      <c r="A2766" s="32">
        <v>2764</v>
      </c>
      <c r="B2766" s="38" t="s">
        <v>9411</v>
      </c>
      <c r="C2766" s="38" t="s">
        <v>7241</v>
      </c>
      <c r="D2766" s="38" t="s">
        <v>100</v>
      </c>
      <c r="E2766" s="32">
        <v>12</v>
      </c>
      <c r="F2766" s="51">
        <v>20177</v>
      </c>
      <c r="H2766" s="38" t="s">
        <v>103</v>
      </c>
      <c r="I2766" s="38" t="s">
        <v>79</v>
      </c>
      <c r="J2766" s="38" t="s">
        <v>80</v>
      </c>
      <c r="K2766" s="38" t="s">
        <v>5493</v>
      </c>
      <c r="L2766" s="38" t="s">
        <v>81</v>
      </c>
      <c r="M2766" s="32">
        <v>20</v>
      </c>
      <c r="N2766" s="32">
        <f t="shared" ca="1" si="86"/>
        <v>68</v>
      </c>
      <c r="O2766" s="32" t="str">
        <f t="shared" ca="1" si="87"/>
        <v>60-69</v>
      </c>
    </row>
    <row r="2767" spans="1:15" s="32" customFormat="1" ht="15.75" customHeight="1" x14ac:dyDescent="0.2">
      <c r="A2767" s="32">
        <v>2765</v>
      </c>
      <c r="B2767" s="38" t="s">
        <v>9412</v>
      </c>
      <c r="C2767" s="38" t="s">
        <v>9413</v>
      </c>
      <c r="D2767" s="38" t="s">
        <v>74</v>
      </c>
      <c r="E2767" s="32">
        <v>68</v>
      </c>
      <c r="F2767" s="51">
        <v>31149</v>
      </c>
      <c r="H2767" s="38" t="s">
        <v>161</v>
      </c>
      <c r="I2767" s="38" t="s">
        <v>79</v>
      </c>
      <c r="J2767" s="38" t="s">
        <v>80</v>
      </c>
      <c r="K2767" s="38" t="s">
        <v>4967</v>
      </c>
      <c r="L2767" s="38" t="s">
        <v>81</v>
      </c>
      <c r="M2767" s="32">
        <v>7</v>
      </c>
      <c r="N2767" s="32">
        <f t="shared" ca="1" si="86"/>
        <v>38</v>
      </c>
      <c r="O2767" s="32" t="str">
        <f t="shared" ca="1" si="87"/>
        <v>30-39</v>
      </c>
    </row>
    <row r="2768" spans="1:15" s="32" customFormat="1" ht="15.75" customHeight="1" x14ac:dyDescent="0.2">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c r="N2768" s="32">
        <f t="shared" ca="1" si="86"/>
        <v>34</v>
      </c>
      <c r="O2768" s="32" t="str">
        <f t="shared" ca="1" si="87"/>
        <v>30-39</v>
      </c>
    </row>
    <row r="2769" spans="1:15" s="32" customFormat="1" ht="15.75" customHeight="1" x14ac:dyDescent="0.2">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c r="N2769" s="32">
        <f t="shared" ca="1" si="86"/>
        <v>35</v>
      </c>
      <c r="O2769" s="32" t="str">
        <f t="shared" ca="1" si="87"/>
        <v>30-39</v>
      </c>
    </row>
    <row r="2770" spans="1:15" s="32" customFormat="1" ht="15.75" customHeight="1" x14ac:dyDescent="0.2">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c r="N2770" s="32">
        <f t="shared" ca="1" si="86"/>
        <v>28</v>
      </c>
      <c r="O2770" s="32" t="str">
        <f t="shared" ca="1" si="87"/>
        <v>20-29</v>
      </c>
    </row>
    <row r="2771" spans="1:15" s="32" customFormat="1" ht="15.75" customHeight="1" x14ac:dyDescent="0.2">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c r="N2771" s="32">
        <f t="shared" ca="1" si="86"/>
        <v>45</v>
      </c>
      <c r="O2771" s="32" t="str">
        <f t="shared" ca="1" si="87"/>
        <v>40-49</v>
      </c>
    </row>
    <row r="2772" spans="1:15" s="32" customFormat="1" ht="15.75" customHeight="1" x14ac:dyDescent="0.2">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c r="N2772" s="32">
        <f t="shared" ca="1" si="86"/>
        <v>46</v>
      </c>
      <c r="O2772" s="32" t="str">
        <f t="shared" ca="1" si="87"/>
        <v>40-49</v>
      </c>
    </row>
    <row r="2773" spans="1:15" s="32" customFormat="1" ht="15.75" customHeight="1" x14ac:dyDescent="0.2">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c r="N2773" s="32">
        <f t="shared" ca="1" si="86"/>
        <v>54</v>
      </c>
      <c r="O2773" s="32" t="str">
        <f t="shared" ca="1" si="87"/>
        <v>50-59</v>
      </c>
    </row>
    <row r="2774" spans="1:15" s="32" customFormat="1" ht="15.75" customHeight="1" x14ac:dyDescent="0.2">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c r="N2774" s="32">
        <f t="shared" ca="1" si="86"/>
        <v>69</v>
      </c>
      <c r="O2774" s="32" t="str">
        <f t="shared" ca="1" si="87"/>
        <v>60-69</v>
      </c>
    </row>
    <row r="2775" spans="1:15" s="32" customFormat="1" ht="15.75" customHeight="1" x14ac:dyDescent="0.2">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c r="N2775" s="32">
        <f t="shared" ca="1" si="86"/>
        <v>47</v>
      </c>
      <c r="O2775" s="32" t="str">
        <f t="shared" ca="1" si="87"/>
        <v>40-49</v>
      </c>
    </row>
    <row r="2776" spans="1:15" s="32" customFormat="1" ht="15.75" customHeight="1" x14ac:dyDescent="0.2">
      <c r="A2776" s="32">
        <v>2774</v>
      </c>
      <c r="B2776" s="38" t="s">
        <v>9427</v>
      </c>
      <c r="C2776" s="38" t="s">
        <v>9428</v>
      </c>
      <c r="D2776" s="38" t="s">
        <v>100</v>
      </c>
      <c r="E2776" s="32">
        <v>50</v>
      </c>
      <c r="F2776" s="51">
        <v>20664</v>
      </c>
      <c r="H2776" s="38" t="s">
        <v>78</v>
      </c>
      <c r="I2776" s="38" t="s">
        <v>79</v>
      </c>
      <c r="J2776" s="38" t="s">
        <v>80</v>
      </c>
      <c r="K2776" s="38" t="s">
        <v>4902</v>
      </c>
      <c r="L2776" s="38" t="s">
        <v>93</v>
      </c>
      <c r="M2776" s="32">
        <v>14</v>
      </c>
      <c r="N2776" s="32">
        <f t="shared" ca="1" si="86"/>
        <v>67</v>
      </c>
      <c r="O2776" s="32" t="str">
        <f t="shared" ca="1" si="87"/>
        <v>60-69</v>
      </c>
    </row>
    <row r="2777" spans="1:15" s="32" customFormat="1" ht="15.75" customHeight="1" x14ac:dyDescent="0.2">
      <c r="A2777" s="32">
        <v>2775</v>
      </c>
      <c r="B2777" s="38" t="s">
        <v>9429</v>
      </c>
      <c r="C2777" s="38" t="s">
        <v>9430</v>
      </c>
      <c r="D2777" s="38" t="s">
        <v>100</v>
      </c>
      <c r="E2777" s="32">
        <v>40</v>
      </c>
      <c r="F2777" s="51">
        <v>24443</v>
      </c>
      <c r="G2777" s="38" t="s">
        <v>263</v>
      </c>
      <c r="H2777" s="38" t="s">
        <v>78</v>
      </c>
      <c r="I2777" s="38" t="s">
        <v>79</v>
      </c>
      <c r="J2777" s="38" t="s">
        <v>80</v>
      </c>
      <c r="L2777" s="38" t="s">
        <v>81</v>
      </c>
      <c r="M2777" s="32">
        <v>7</v>
      </c>
      <c r="N2777" s="32">
        <f t="shared" ca="1" si="86"/>
        <v>56</v>
      </c>
      <c r="O2777" s="32" t="str">
        <f t="shared" ca="1" si="87"/>
        <v>50-59</v>
      </c>
    </row>
    <row r="2778" spans="1:15" s="32" customFormat="1" ht="15.75" customHeight="1" x14ac:dyDescent="0.2">
      <c r="A2778" s="32">
        <v>2776</v>
      </c>
      <c r="B2778" s="38" t="s">
        <v>9431</v>
      </c>
      <c r="C2778" s="38" t="s">
        <v>9432</v>
      </c>
      <c r="D2778" s="38" t="s">
        <v>74</v>
      </c>
      <c r="E2778" s="32">
        <v>59</v>
      </c>
      <c r="F2778" s="51">
        <v>29438</v>
      </c>
      <c r="H2778" s="38" t="s">
        <v>250</v>
      </c>
      <c r="I2778" s="38" t="s">
        <v>79</v>
      </c>
      <c r="J2778" s="38" t="s">
        <v>80</v>
      </c>
      <c r="L2778" s="38" t="s">
        <v>93</v>
      </c>
      <c r="M2778" s="32">
        <v>16</v>
      </c>
      <c r="N2778" s="32">
        <f t="shared" ca="1" si="86"/>
        <v>43</v>
      </c>
      <c r="O2778" s="32" t="str">
        <f t="shared" ca="1" si="87"/>
        <v>40-49</v>
      </c>
    </row>
    <row r="2779" spans="1:15" s="32" customFormat="1" ht="15.75" customHeight="1" x14ac:dyDescent="0.2">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c r="N2779" s="32">
        <f t="shared" ca="1" si="86"/>
        <v>26</v>
      </c>
      <c r="O2779" s="32" t="str">
        <f t="shared" ca="1" si="87"/>
        <v>20-29</v>
      </c>
    </row>
    <row r="2780" spans="1:15" s="32" customFormat="1" ht="15.75" customHeight="1" x14ac:dyDescent="0.2">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c r="N2780" s="32">
        <f t="shared" ca="1" si="86"/>
        <v>45</v>
      </c>
      <c r="O2780" s="32" t="str">
        <f t="shared" ca="1" si="87"/>
        <v>40-49</v>
      </c>
    </row>
    <row r="2781" spans="1:15" s="32" customFormat="1" ht="15.75" customHeight="1" x14ac:dyDescent="0.2">
      <c r="A2781" s="32">
        <v>2779</v>
      </c>
      <c r="B2781" s="38" t="s">
        <v>9436</v>
      </c>
      <c r="C2781" s="38" t="s">
        <v>9437</v>
      </c>
      <c r="D2781" s="38" t="s">
        <v>74</v>
      </c>
      <c r="E2781" s="32">
        <v>54</v>
      </c>
      <c r="F2781" s="51">
        <v>31102</v>
      </c>
      <c r="H2781" s="38" t="s">
        <v>250</v>
      </c>
      <c r="I2781" s="38" t="s">
        <v>104</v>
      </c>
      <c r="J2781" s="38" t="s">
        <v>80</v>
      </c>
      <c r="K2781" s="38" t="s">
        <v>4798</v>
      </c>
      <c r="L2781" s="38" t="s">
        <v>81</v>
      </c>
      <c r="M2781" s="32">
        <v>11</v>
      </c>
      <c r="N2781" s="32">
        <f t="shared" ca="1" si="86"/>
        <v>38</v>
      </c>
      <c r="O2781" s="32" t="str">
        <f t="shared" ca="1" si="87"/>
        <v>30-39</v>
      </c>
    </row>
    <row r="2782" spans="1:15" s="32" customFormat="1" ht="15.75" customHeight="1" x14ac:dyDescent="0.2">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c r="N2782" s="32">
        <f t="shared" ca="1" si="86"/>
        <v>37</v>
      </c>
      <c r="O2782" s="32" t="str">
        <f t="shared" ca="1" si="87"/>
        <v>30-39</v>
      </c>
    </row>
    <row r="2783" spans="1:15" s="32" customFormat="1" ht="15.75" customHeight="1" x14ac:dyDescent="0.2">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c r="N2783" s="32">
        <f t="shared" ca="1" si="86"/>
        <v>26</v>
      </c>
      <c r="O2783" s="32" t="str">
        <f t="shared" ca="1" si="87"/>
        <v>20-29</v>
      </c>
    </row>
    <row r="2784" spans="1:15" s="32" customFormat="1" ht="15.75" customHeight="1" x14ac:dyDescent="0.2">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c r="N2784" s="32">
        <f t="shared" ca="1" si="86"/>
        <v>35</v>
      </c>
      <c r="O2784" s="32" t="str">
        <f t="shared" ca="1" si="87"/>
        <v>30-39</v>
      </c>
    </row>
    <row r="2785" spans="1:15" s="32" customFormat="1" ht="15.75" customHeight="1" x14ac:dyDescent="0.2">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c r="N2785" s="32">
        <f t="shared" ca="1" si="86"/>
        <v>45</v>
      </c>
      <c r="O2785" s="32" t="str">
        <f t="shared" ca="1" si="87"/>
        <v>40-49</v>
      </c>
    </row>
    <row r="2786" spans="1:15" s="32" customFormat="1" ht="15.75" customHeight="1" x14ac:dyDescent="0.2">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c r="N2786" s="32">
        <f t="shared" ca="1" si="86"/>
        <v>34</v>
      </c>
      <c r="O2786" s="32" t="str">
        <f t="shared" ca="1" si="87"/>
        <v>30-39</v>
      </c>
    </row>
    <row r="2787" spans="1:15" s="32" customFormat="1" ht="15.75" customHeight="1" x14ac:dyDescent="0.2">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c r="N2787" s="32">
        <f t="shared" ca="1" si="86"/>
        <v>42</v>
      </c>
      <c r="O2787" s="32" t="str">
        <f t="shared" ca="1" si="87"/>
        <v>40-49</v>
      </c>
    </row>
    <row r="2788" spans="1:15" s="32" customFormat="1" ht="15.75" customHeight="1" x14ac:dyDescent="0.2">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c r="N2788" s="32">
        <f t="shared" ca="1" si="86"/>
        <v>55</v>
      </c>
      <c r="O2788" s="32" t="str">
        <f t="shared" ca="1" si="87"/>
        <v>50-59</v>
      </c>
    </row>
    <row r="2789" spans="1:15" s="32" customFormat="1" ht="15.75" customHeight="1" x14ac:dyDescent="0.2">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c r="N2789" s="32">
        <f t="shared" ca="1" si="86"/>
        <v>43</v>
      </c>
      <c r="O2789" s="32" t="str">
        <f t="shared" ca="1" si="87"/>
        <v>40-49</v>
      </c>
    </row>
    <row r="2790" spans="1:15" s="32" customFormat="1" ht="15.75" customHeight="1" x14ac:dyDescent="0.2">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c r="N2790" s="32">
        <f t="shared" ca="1" si="86"/>
        <v>55</v>
      </c>
      <c r="O2790" s="32" t="str">
        <f t="shared" ca="1" si="87"/>
        <v>50-59</v>
      </c>
    </row>
    <row r="2791" spans="1:15" s="32" customFormat="1" ht="15.75" customHeight="1" x14ac:dyDescent="0.2">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c r="N2791" s="32">
        <f t="shared" ca="1" si="86"/>
        <v>30</v>
      </c>
      <c r="O2791" s="32" t="str">
        <f t="shared" ca="1" si="87"/>
        <v>30-39</v>
      </c>
    </row>
    <row r="2792" spans="1:15" s="32" customFormat="1" ht="15.75" customHeight="1" x14ac:dyDescent="0.2">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c r="N2792" s="32">
        <f t="shared" ca="1" si="86"/>
        <v>45</v>
      </c>
      <c r="O2792" s="32" t="str">
        <f t="shared" ca="1" si="87"/>
        <v>40-49</v>
      </c>
    </row>
    <row r="2793" spans="1:15" s="32" customFormat="1" ht="15.75" customHeight="1" x14ac:dyDescent="0.2">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c r="N2793" s="32">
        <f t="shared" ca="1" si="86"/>
        <v>35</v>
      </c>
      <c r="O2793" s="32" t="str">
        <f t="shared" ca="1" si="87"/>
        <v>30-39</v>
      </c>
    </row>
    <row r="2794" spans="1:15" s="32" customFormat="1" ht="15.75" customHeight="1" x14ac:dyDescent="0.2">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c r="N2794" s="32">
        <f t="shared" ca="1" si="86"/>
        <v>59</v>
      </c>
      <c r="O2794" s="32" t="str">
        <f t="shared" ca="1" si="87"/>
        <v>50-59</v>
      </c>
    </row>
    <row r="2795" spans="1:15" s="32" customFormat="1" ht="15.75" customHeight="1" x14ac:dyDescent="0.2">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c r="N2795" s="32">
        <f t="shared" ca="1" si="86"/>
        <v>52</v>
      </c>
      <c r="O2795" s="32" t="str">
        <f t="shared" ca="1" si="87"/>
        <v>50-59</v>
      </c>
    </row>
    <row r="2796" spans="1:15" s="32" customFormat="1" ht="15.75" customHeight="1" x14ac:dyDescent="0.2">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c r="N2796" s="32">
        <f t="shared" ca="1" si="86"/>
        <v>47</v>
      </c>
      <c r="O2796" s="32" t="str">
        <f t="shared" ca="1" si="87"/>
        <v>40-49</v>
      </c>
    </row>
    <row r="2797" spans="1:15" s="32" customFormat="1" ht="15.75" customHeight="1" x14ac:dyDescent="0.2">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c r="N2797" s="32">
        <f t="shared" ca="1" si="86"/>
        <v>57</v>
      </c>
      <c r="O2797" s="32" t="str">
        <f t="shared" ca="1" si="87"/>
        <v>50-59</v>
      </c>
    </row>
    <row r="2798" spans="1:15" s="32" customFormat="1" ht="15.75" customHeight="1" x14ac:dyDescent="0.2">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c r="N2798" s="32">
        <f t="shared" ca="1" si="86"/>
        <v>46</v>
      </c>
      <c r="O2798" s="32" t="str">
        <f t="shared" ca="1" si="87"/>
        <v>40-49</v>
      </c>
    </row>
    <row r="2799" spans="1:15" s="32" customFormat="1" ht="15.75" customHeight="1" x14ac:dyDescent="0.2">
      <c r="A2799" s="32">
        <v>2797</v>
      </c>
      <c r="B2799" s="38" t="s">
        <v>9464</v>
      </c>
      <c r="C2799" s="38" t="s">
        <v>9465</v>
      </c>
      <c r="D2799" s="38" t="s">
        <v>100</v>
      </c>
      <c r="E2799" s="32">
        <v>6</v>
      </c>
      <c r="F2799" s="51">
        <v>31300</v>
      </c>
      <c r="H2799" s="38" t="s">
        <v>161</v>
      </c>
      <c r="I2799" s="38" t="s">
        <v>79</v>
      </c>
      <c r="J2799" s="38" t="s">
        <v>80</v>
      </c>
      <c r="K2799" s="53">
        <v>-1</v>
      </c>
      <c r="L2799" s="38" t="s">
        <v>81</v>
      </c>
      <c r="M2799" s="32">
        <v>14</v>
      </c>
      <c r="N2799" s="32">
        <f t="shared" ca="1" si="86"/>
        <v>38</v>
      </c>
      <c r="O2799" s="32" t="str">
        <f t="shared" ca="1" si="87"/>
        <v>30-39</v>
      </c>
    </row>
    <row r="2800" spans="1:15" s="32" customFormat="1" ht="15.75" customHeight="1" x14ac:dyDescent="0.2">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c r="N2800" s="32">
        <f t="shared" ca="1" si="86"/>
        <v>58</v>
      </c>
      <c r="O2800" s="32" t="str">
        <f t="shared" ca="1" si="87"/>
        <v>50-59</v>
      </c>
    </row>
    <row r="2801" spans="1:15" s="32" customFormat="1" ht="15.75" customHeight="1" x14ac:dyDescent="0.2">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c r="N2801" s="32">
        <f t="shared" ca="1" si="86"/>
        <v>50</v>
      </c>
      <c r="O2801" s="32" t="str">
        <f t="shared" ca="1" si="87"/>
        <v>50-59</v>
      </c>
    </row>
    <row r="2802" spans="1:15" s="32" customFormat="1" ht="15.75" customHeight="1" x14ac:dyDescent="0.2">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c r="N2802" s="32">
        <f t="shared" ca="1" si="86"/>
        <v>35</v>
      </c>
      <c r="O2802" s="32" t="str">
        <f t="shared" ca="1" si="87"/>
        <v>30-39</v>
      </c>
    </row>
    <row r="2803" spans="1:15" s="32" customFormat="1" ht="15.75" customHeight="1" x14ac:dyDescent="0.2">
      <c r="A2803" s="32">
        <v>2801</v>
      </c>
      <c r="B2803" s="38" t="s">
        <v>9427</v>
      </c>
      <c r="C2803" s="38" t="s">
        <v>9470</v>
      </c>
      <c r="D2803" s="38" t="s">
        <v>100</v>
      </c>
      <c r="E2803" s="32">
        <v>15</v>
      </c>
      <c r="F2803" s="51">
        <v>23768</v>
      </c>
      <c r="H2803" s="38" t="s">
        <v>191</v>
      </c>
      <c r="I2803" s="38" t="s">
        <v>79</v>
      </c>
      <c r="J2803" s="38" t="s">
        <v>80</v>
      </c>
      <c r="L2803" s="38" t="s">
        <v>93</v>
      </c>
      <c r="M2803" s="32">
        <v>10</v>
      </c>
      <c r="N2803" s="32">
        <f t="shared" ca="1" si="86"/>
        <v>58</v>
      </c>
      <c r="O2803" s="32" t="str">
        <f t="shared" ca="1" si="87"/>
        <v>50-59</v>
      </c>
    </row>
    <row r="2804" spans="1:15" s="32" customFormat="1" ht="15.75" customHeight="1" x14ac:dyDescent="0.2">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c r="N2804" s="32">
        <f t="shared" ca="1" si="86"/>
        <v>27</v>
      </c>
      <c r="O2804" s="32" t="str">
        <f t="shared" ca="1" si="87"/>
        <v>20-29</v>
      </c>
    </row>
    <row r="2805" spans="1:15" s="32" customFormat="1" ht="15.75" customHeight="1" x14ac:dyDescent="0.2">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c r="N2805" s="32">
        <f t="shared" ca="1" si="86"/>
        <v>53</v>
      </c>
      <c r="O2805" s="32" t="str">
        <f t="shared" ca="1" si="87"/>
        <v>50-59</v>
      </c>
    </row>
    <row r="2806" spans="1:15" s="32" customFormat="1" ht="15.75" customHeight="1" x14ac:dyDescent="0.2">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c r="N2806" s="32">
        <f t="shared" ca="1" si="86"/>
        <v>59</v>
      </c>
      <c r="O2806" s="32" t="str">
        <f t="shared" ca="1" si="87"/>
        <v>50-59</v>
      </c>
    </row>
    <row r="2807" spans="1:15" s="32" customFormat="1" ht="15.75" customHeight="1" x14ac:dyDescent="0.2">
      <c r="A2807" s="32">
        <v>2805</v>
      </c>
      <c r="B2807" s="38" t="s">
        <v>9475</v>
      </c>
      <c r="C2807" s="38" t="s">
        <v>9476</v>
      </c>
      <c r="D2807" s="38" t="s">
        <v>100</v>
      </c>
      <c r="E2807" s="32">
        <v>0</v>
      </c>
      <c r="F2807" s="51">
        <v>33782</v>
      </c>
      <c r="H2807" s="38" t="s">
        <v>78</v>
      </c>
      <c r="I2807" s="38" t="s">
        <v>131</v>
      </c>
      <c r="J2807" s="38" t="s">
        <v>80</v>
      </c>
      <c r="K2807" s="38" t="s">
        <v>5062</v>
      </c>
      <c r="L2807" s="38" t="s">
        <v>93</v>
      </c>
      <c r="M2807" s="32">
        <v>4</v>
      </c>
      <c r="N2807" s="32">
        <f t="shared" ca="1" si="86"/>
        <v>31</v>
      </c>
      <c r="O2807" s="32" t="str">
        <f t="shared" ca="1" si="87"/>
        <v>30-39</v>
      </c>
    </row>
    <row r="2808" spans="1:15" s="32" customFormat="1" ht="15.75" customHeight="1" x14ac:dyDescent="0.2">
      <c r="A2808" s="32">
        <v>2806</v>
      </c>
      <c r="B2808" s="38" t="s">
        <v>9477</v>
      </c>
      <c r="C2808" s="38" t="s">
        <v>9478</v>
      </c>
      <c r="D2808" s="38" t="s">
        <v>74</v>
      </c>
      <c r="E2808" s="32">
        <v>60</v>
      </c>
      <c r="F2808" s="51">
        <v>31550</v>
      </c>
      <c r="G2808" s="38" t="s">
        <v>925</v>
      </c>
      <c r="H2808" s="38" t="s">
        <v>78</v>
      </c>
      <c r="I2808" s="38" t="s">
        <v>79</v>
      </c>
      <c r="J2808" s="38" t="s">
        <v>80</v>
      </c>
      <c r="L2808" s="38" t="s">
        <v>81</v>
      </c>
      <c r="M2808" s="32">
        <v>3</v>
      </c>
      <c r="N2808" s="32">
        <f t="shared" ca="1" si="86"/>
        <v>37</v>
      </c>
      <c r="O2808" s="32" t="str">
        <f t="shared" ca="1" si="87"/>
        <v>30-39</v>
      </c>
    </row>
    <row r="2809" spans="1:15" s="32" customFormat="1" ht="15.75" customHeight="1" x14ac:dyDescent="0.2">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c r="N2809" s="32">
        <f t="shared" ca="1" si="86"/>
        <v>66</v>
      </c>
      <c r="O2809" s="32" t="str">
        <f t="shared" ca="1" si="87"/>
        <v>60-69</v>
      </c>
    </row>
    <row r="2810" spans="1:15" s="32" customFormat="1" ht="15.75" customHeight="1" x14ac:dyDescent="0.2">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c r="N2810" s="32">
        <f t="shared" ca="1" si="86"/>
        <v>22</v>
      </c>
      <c r="O2810" s="32" t="str">
        <f t="shared" ca="1" si="87"/>
        <v>20-29</v>
      </c>
    </row>
    <row r="2811" spans="1:15" s="32" customFormat="1" ht="15.75" customHeight="1" x14ac:dyDescent="0.2">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c r="N2811" s="32">
        <f t="shared" ca="1" si="86"/>
        <v>54</v>
      </c>
      <c r="O2811" s="32" t="str">
        <f t="shared" ca="1" si="87"/>
        <v>50-59</v>
      </c>
    </row>
    <row r="2812" spans="1:15" s="32" customFormat="1" ht="15.75" customHeight="1" x14ac:dyDescent="0.2">
      <c r="A2812" s="32">
        <v>2810</v>
      </c>
      <c r="B2812" s="38" t="s">
        <v>1516</v>
      </c>
      <c r="C2812" s="38" t="s">
        <v>234</v>
      </c>
      <c r="D2812" s="38" t="s">
        <v>74</v>
      </c>
      <c r="E2812" s="32">
        <v>27</v>
      </c>
      <c r="F2812" s="51">
        <v>22519</v>
      </c>
      <c r="H2812" s="38" t="s">
        <v>92</v>
      </c>
      <c r="I2812" s="38" t="s">
        <v>79</v>
      </c>
      <c r="J2812" s="38" t="s">
        <v>80</v>
      </c>
      <c r="K2812" s="38" t="s">
        <v>4775</v>
      </c>
      <c r="L2812" s="38" t="s">
        <v>81</v>
      </c>
      <c r="M2812" s="32">
        <v>15</v>
      </c>
      <c r="N2812" s="32">
        <f t="shared" ca="1" si="86"/>
        <v>62</v>
      </c>
      <c r="O2812" s="32" t="str">
        <f t="shared" ca="1" si="87"/>
        <v>60-69</v>
      </c>
    </row>
    <row r="2813" spans="1:15" s="32" customFormat="1" ht="15.75" customHeight="1" x14ac:dyDescent="0.2">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c r="N2813" s="32">
        <f t="shared" ca="1" si="86"/>
        <v>46</v>
      </c>
      <c r="O2813" s="32" t="str">
        <f t="shared" ca="1" si="87"/>
        <v>40-49</v>
      </c>
    </row>
    <row r="2814" spans="1:15" s="32" customFormat="1" ht="15.75" customHeight="1" x14ac:dyDescent="0.2">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c r="N2814" s="32">
        <f t="shared" ca="1" si="86"/>
        <v>22</v>
      </c>
      <c r="O2814" s="32" t="str">
        <f t="shared" ca="1" si="87"/>
        <v>20-29</v>
      </c>
    </row>
    <row r="2815" spans="1:15" s="32" customFormat="1" ht="15.75" customHeight="1" x14ac:dyDescent="0.2">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c r="N2815" s="32">
        <f t="shared" ca="1" si="86"/>
        <v>70</v>
      </c>
      <c r="O2815" s="32" t="str">
        <f t="shared" ca="1" si="87"/>
        <v>70-79</v>
      </c>
    </row>
    <row r="2816" spans="1:15" s="32" customFormat="1" ht="15.75" customHeight="1" x14ac:dyDescent="0.2">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c r="N2816" s="32">
        <f t="shared" ca="1" si="86"/>
        <v>37</v>
      </c>
      <c r="O2816" s="32" t="str">
        <f t="shared" ca="1" si="87"/>
        <v>30-39</v>
      </c>
    </row>
    <row r="2817" spans="1:15" s="32" customFormat="1" ht="15.75" customHeight="1" x14ac:dyDescent="0.2">
      <c r="A2817" s="32">
        <v>2815</v>
      </c>
      <c r="B2817" s="38" t="s">
        <v>3079</v>
      </c>
      <c r="C2817" s="38" t="s">
        <v>9492</v>
      </c>
      <c r="D2817" s="38" t="s">
        <v>74</v>
      </c>
      <c r="E2817" s="32">
        <v>50</v>
      </c>
      <c r="F2817" s="51">
        <v>20027</v>
      </c>
      <c r="H2817" s="38" t="s">
        <v>191</v>
      </c>
      <c r="I2817" s="38" t="s">
        <v>79</v>
      </c>
      <c r="J2817" s="38" t="s">
        <v>80</v>
      </c>
      <c r="K2817" s="53">
        <v>-100</v>
      </c>
      <c r="L2817" s="38" t="s">
        <v>93</v>
      </c>
      <c r="M2817" s="32">
        <v>19</v>
      </c>
      <c r="N2817" s="32">
        <f t="shared" ca="1" si="86"/>
        <v>69</v>
      </c>
      <c r="O2817" s="32" t="str">
        <f t="shared" ca="1" si="87"/>
        <v>60-69</v>
      </c>
    </row>
    <row r="2818" spans="1:15" s="32" customFormat="1" ht="15.75" customHeight="1" x14ac:dyDescent="0.2">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c r="N2818" s="32">
        <f t="shared" ca="1" si="86"/>
        <v>33</v>
      </c>
      <c r="O2818" s="32" t="str">
        <f t="shared" ca="1" si="87"/>
        <v>30-39</v>
      </c>
    </row>
    <row r="2819" spans="1:15" s="32" customFormat="1" ht="15.75" customHeight="1" x14ac:dyDescent="0.2">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c r="N2819" s="32">
        <f t="shared" ca="1" si="86"/>
        <v>36</v>
      </c>
      <c r="O2819" s="32" t="str">
        <f t="shared" ca="1" si="87"/>
        <v>30-39</v>
      </c>
    </row>
    <row r="2820" spans="1:15" s="32" customFormat="1" ht="15.75" customHeight="1" x14ac:dyDescent="0.2">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c r="N2820" s="32">
        <f t="shared" ref="N2820:N2883" ca="1" si="88">DATEDIF(F2820, TODAY(), "Y")</f>
        <v>67</v>
      </c>
      <c r="O2820" s="32" t="str">
        <f t="shared" ref="O2820:O2883" ca="1" si="89">IF(AND(N2820&gt;=20,N2820&lt;=29),"20-29",
IF(AND(N2820&gt;=30,N2820&lt;=39),"30-39",
IF(AND(N2820&gt;=40,N2820&lt;=49),"40-49",
IF(AND(N2820&gt;=50,N2820&lt;=59),"50-59",
IF(AND(N2820&gt;=60,N2820&lt;=69),"60-69",
IF(AND(N2820&gt;=70,N2820&lt;=79),"70-79",
IF(AND(N2820&gt;=80,N2820&lt;=89),"80-89",
IF(AND(N2820&gt;=90,N2820&lt;=99),"90-99",
IF(AND(N2820&gt;=100,N2820&lt;=109),"100-109",IF(AND(N2820&gt;=110,N2820&lt;=119),"110-119",IF(AND(N2820&gt;=120,N2820&lt;=129),"120-129")))))))))))</f>
        <v>60-69</v>
      </c>
    </row>
    <row r="2821" spans="1:15" s="32" customFormat="1" ht="15.75" customHeight="1" x14ac:dyDescent="0.2">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c r="N2821" s="32">
        <f t="shared" ca="1" si="88"/>
        <v>45</v>
      </c>
      <c r="O2821" s="32" t="str">
        <f t="shared" ca="1" si="89"/>
        <v>40-49</v>
      </c>
    </row>
    <row r="2822" spans="1:15" s="32" customFormat="1" ht="15.75" customHeight="1" x14ac:dyDescent="0.2">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c r="N2822" s="32">
        <f t="shared" ca="1" si="88"/>
        <v>44</v>
      </c>
      <c r="O2822" s="32" t="str">
        <f t="shared" ca="1" si="89"/>
        <v>40-49</v>
      </c>
    </row>
    <row r="2823" spans="1:15" s="32" customFormat="1" ht="15.75" customHeight="1" x14ac:dyDescent="0.2">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c r="N2823" s="32">
        <f t="shared" ca="1" si="88"/>
        <v>38</v>
      </c>
      <c r="O2823" s="32" t="str">
        <f t="shared" ca="1" si="89"/>
        <v>30-39</v>
      </c>
    </row>
    <row r="2824" spans="1:15" s="32" customFormat="1" ht="15.75" customHeight="1" x14ac:dyDescent="0.2">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c r="N2824" s="32">
        <f t="shared" ca="1" si="88"/>
        <v>42</v>
      </c>
      <c r="O2824" s="32" t="str">
        <f t="shared" ca="1" si="89"/>
        <v>40-49</v>
      </c>
    </row>
    <row r="2825" spans="1:15" s="32" customFormat="1" ht="15.75" customHeight="1" x14ac:dyDescent="0.2">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c r="N2825" s="32">
        <f t="shared" ca="1" si="88"/>
        <v>52</v>
      </c>
      <c r="O2825" s="32" t="str">
        <f t="shared" ca="1" si="89"/>
        <v>50-59</v>
      </c>
    </row>
    <row r="2826" spans="1:15" s="32" customFormat="1" ht="15.75" customHeight="1" x14ac:dyDescent="0.2">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c r="N2826" s="32">
        <f t="shared" ca="1" si="88"/>
        <v>28</v>
      </c>
      <c r="O2826" s="32" t="str">
        <f t="shared" ca="1" si="89"/>
        <v>20-29</v>
      </c>
    </row>
    <row r="2827" spans="1:15" s="32" customFormat="1" ht="15.75" customHeight="1" x14ac:dyDescent="0.2">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c r="N2827" s="32">
        <f t="shared" ca="1" si="88"/>
        <v>52</v>
      </c>
      <c r="O2827" s="32" t="str">
        <f t="shared" ca="1" si="89"/>
        <v>50-59</v>
      </c>
    </row>
    <row r="2828" spans="1:15" s="32" customFormat="1" ht="15.75" customHeight="1" x14ac:dyDescent="0.2">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c r="N2828" s="32">
        <f t="shared" ca="1" si="88"/>
        <v>61</v>
      </c>
      <c r="O2828" s="32" t="str">
        <f t="shared" ca="1" si="89"/>
        <v>60-69</v>
      </c>
    </row>
    <row r="2829" spans="1:15" s="32" customFormat="1" ht="15.75" customHeight="1" x14ac:dyDescent="0.2">
      <c r="A2829" s="32">
        <v>2827</v>
      </c>
      <c r="B2829" s="38" t="s">
        <v>1688</v>
      </c>
      <c r="C2829" s="38" t="s">
        <v>9507</v>
      </c>
      <c r="D2829" s="38" t="s">
        <v>100</v>
      </c>
      <c r="E2829" s="32">
        <v>17</v>
      </c>
      <c r="F2829" s="51">
        <v>26860</v>
      </c>
      <c r="H2829" s="38" t="s">
        <v>103</v>
      </c>
      <c r="I2829" s="38" t="s">
        <v>131</v>
      </c>
      <c r="J2829" s="38" t="s">
        <v>80</v>
      </c>
      <c r="K2829" s="38" t="s">
        <v>5233</v>
      </c>
      <c r="L2829" s="38" t="s">
        <v>93</v>
      </c>
      <c r="M2829" s="32">
        <v>14</v>
      </c>
      <c r="N2829" s="32">
        <f t="shared" ca="1" si="88"/>
        <v>50</v>
      </c>
      <c r="O2829" s="32" t="str">
        <f t="shared" ca="1" si="89"/>
        <v>50-59</v>
      </c>
    </row>
    <row r="2830" spans="1:15" s="32" customFormat="1" ht="15.75" customHeight="1" x14ac:dyDescent="0.2">
      <c r="A2830" s="32">
        <v>2828</v>
      </c>
      <c r="B2830" s="38" t="s">
        <v>9508</v>
      </c>
      <c r="C2830" s="38" t="s">
        <v>9509</v>
      </c>
      <c r="D2830" s="38" t="s">
        <v>100</v>
      </c>
      <c r="E2830" s="32">
        <v>37</v>
      </c>
      <c r="F2830" s="51">
        <v>36143</v>
      </c>
      <c r="H2830" s="38" t="s">
        <v>191</v>
      </c>
      <c r="I2830" s="38" t="s">
        <v>131</v>
      </c>
      <c r="J2830" s="38" t="s">
        <v>80</v>
      </c>
      <c r="K2830" s="38" t="s">
        <v>5475</v>
      </c>
      <c r="L2830" s="38" t="s">
        <v>81</v>
      </c>
      <c r="M2830" s="32">
        <v>4</v>
      </c>
      <c r="N2830" s="32">
        <f t="shared" ca="1" si="88"/>
        <v>24</v>
      </c>
      <c r="O2830" s="32" t="str">
        <f t="shared" ca="1" si="89"/>
        <v>20-29</v>
      </c>
    </row>
    <row r="2831" spans="1:15" s="32" customFormat="1" ht="15.75" customHeight="1" x14ac:dyDescent="0.2">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c r="N2831" s="32">
        <f t="shared" ca="1" si="88"/>
        <v>44</v>
      </c>
      <c r="O2831" s="32" t="str">
        <f t="shared" ca="1" si="89"/>
        <v>40-49</v>
      </c>
    </row>
    <row r="2832" spans="1:15" s="32" customFormat="1" ht="15.75" customHeight="1" x14ac:dyDescent="0.2">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c r="N2832" s="32">
        <f t="shared" ca="1" si="88"/>
        <v>64</v>
      </c>
      <c r="O2832" s="32" t="str">
        <f t="shared" ca="1" si="89"/>
        <v>60-69</v>
      </c>
    </row>
    <row r="2833" spans="1:15" s="32" customFormat="1" ht="15.75" customHeight="1" x14ac:dyDescent="0.2">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c r="N2833" s="32">
        <f t="shared" ca="1" si="88"/>
        <v>55</v>
      </c>
      <c r="O2833" s="32" t="str">
        <f t="shared" ca="1" si="89"/>
        <v>50-59</v>
      </c>
    </row>
    <row r="2834" spans="1:15" s="32" customFormat="1" ht="15.75" customHeight="1" x14ac:dyDescent="0.2">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c r="N2834" s="32">
        <f t="shared" ca="1" si="88"/>
        <v>47</v>
      </c>
      <c r="O2834" s="32" t="str">
        <f t="shared" ca="1" si="89"/>
        <v>40-49</v>
      </c>
    </row>
    <row r="2835" spans="1:15" s="32" customFormat="1" ht="15.75" customHeight="1" x14ac:dyDescent="0.2">
      <c r="A2835" s="32">
        <v>2833</v>
      </c>
      <c r="B2835" s="38" t="s">
        <v>9516</v>
      </c>
      <c r="C2835" s="38" t="s">
        <v>9517</v>
      </c>
      <c r="D2835" s="38" t="s">
        <v>74</v>
      </c>
      <c r="E2835" s="32">
        <v>60</v>
      </c>
      <c r="F2835" s="51">
        <v>36490</v>
      </c>
      <c r="H2835" s="38" t="s">
        <v>161</v>
      </c>
      <c r="I2835" s="38" t="s">
        <v>79</v>
      </c>
      <c r="J2835" s="38" t="s">
        <v>80</v>
      </c>
      <c r="K2835" s="38" t="s">
        <v>4804</v>
      </c>
      <c r="L2835" s="38" t="s">
        <v>81</v>
      </c>
      <c r="M2835" s="32">
        <v>3</v>
      </c>
      <c r="N2835" s="32">
        <f t="shared" ca="1" si="88"/>
        <v>23</v>
      </c>
      <c r="O2835" s="32" t="str">
        <f t="shared" ca="1" si="89"/>
        <v>20-29</v>
      </c>
    </row>
    <row r="2836" spans="1:15" s="32" customFormat="1" ht="15.75" customHeight="1" x14ac:dyDescent="0.2">
      <c r="A2836" s="32">
        <v>2834</v>
      </c>
      <c r="B2836" s="38" t="s">
        <v>5405</v>
      </c>
      <c r="C2836" s="38" t="s">
        <v>6190</v>
      </c>
      <c r="D2836" s="38" t="s">
        <v>74</v>
      </c>
      <c r="E2836" s="32">
        <v>33</v>
      </c>
      <c r="F2836" s="51">
        <v>29345</v>
      </c>
      <c r="H2836" s="38" t="s">
        <v>147</v>
      </c>
      <c r="I2836" s="38" t="s">
        <v>104</v>
      </c>
      <c r="J2836" s="38" t="s">
        <v>80</v>
      </c>
      <c r="K2836" s="38" t="s">
        <v>4731</v>
      </c>
      <c r="L2836" s="38" t="s">
        <v>93</v>
      </c>
      <c r="M2836" s="32">
        <v>9</v>
      </c>
      <c r="N2836" s="32">
        <f t="shared" ca="1" si="88"/>
        <v>43</v>
      </c>
      <c r="O2836" s="32" t="str">
        <f t="shared" ca="1" si="89"/>
        <v>40-49</v>
      </c>
    </row>
    <row r="2837" spans="1:15" s="32" customFormat="1" ht="15.75" customHeight="1" x14ac:dyDescent="0.2">
      <c r="A2837" s="32">
        <v>2835</v>
      </c>
      <c r="B2837" s="38" t="s">
        <v>9518</v>
      </c>
      <c r="D2837" s="38" t="s">
        <v>100</v>
      </c>
      <c r="E2837" s="32">
        <v>30</v>
      </c>
      <c r="F2837" s="51">
        <v>35612</v>
      </c>
      <c r="G2837" s="38" t="s">
        <v>175</v>
      </c>
      <c r="H2837" s="38" t="s">
        <v>78</v>
      </c>
      <c r="I2837" s="38" t="s">
        <v>104</v>
      </c>
      <c r="J2837" s="38" t="s">
        <v>80</v>
      </c>
      <c r="K2837" s="53">
        <v>100</v>
      </c>
      <c r="L2837" s="38" t="s">
        <v>93</v>
      </c>
      <c r="M2837" s="32">
        <v>2</v>
      </c>
      <c r="N2837" s="32">
        <f t="shared" ca="1" si="88"/>
        <v>26</v>
      </c>
      <c r="O2837" s="32" t="str">
        <f t="shared" ca="1" si="89"/>
        <v>20-29</v>
      </c>
    </row>
    <row r="2838" spans="1:15" s="32" customFormat="1" ht="15.75" customHeight="1" x14ac:dyDescent="0.2">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c r="N2838" s="32">
        <f t="shared" ca="1" si="88"/>
        <v>59</v>
      </c>
      <c r="O2838" s="32" t="str">
        <f t="shared" ca="1" si="89"/>
        <v>50-59</v>
      </c>
    </row>
    <row r="2839" spans="1:15" s="32" customFormat="1" ht="15.75" customHeight="1" x14ac:dyDescent="0.2">
      <c r="A2839" s="32">
        <v>2837</v>
      </c>
      <c r="B2839" s="38" t="s">
        <v>3049</v>
      </c>
      <c r="C2839" s="38" t="s">
        <v>9520</v>
      </c>
      <c r="D2839" s="38" t="s">
        <v>100</v>
      </c>
      <c r="E2839" s="32">
        <v>81</v>
      </c>
      <c r="F2839" s="51">
        <v>32115</v>
      </c>
      <c r="H2839" s="38" t="s">
        <v>147</v>
      </c>
      <c r="I2839" s="38" t="s">
        <v>79</v>
      </c>
      <c r="J2839" s="38" t="s">
        <v>80</v>
      </c>
      <c r="K2839" s="38" t="s">
        <v>4706</v>
      </c>
      <c r="L2839" s="38" t="s">
        <v>93</v>
      </c>
      <c r="M2839" s="32">
        <v>10</v>
      </c>
      <c r="N2839" s="32">
        <f t="shared" ca="1" si="88"/>
        <v>35</v>
      </c>
      <c r="O2839" s="32" t="str">
        <f t="shared" ca="1" si="89"/>
        <v>30-39</v>
      </c>
    </row>
    <row r="2840" spans="1:15" s="32" customFormat="1" ht="15.75" customHeight="1" x14ac:dyDescent="0.2">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c r="N2840" s="32">
        <f t="shared" ca="1" si="88"/>
        <v>46</v>
      </c>
      <c r="O2840" s="32" t="str">
        <f t="shared" ca="1" si="89"/>
        <v>40-49</v>
      </c>
    </row>
    <row r="2841" spans="1:15" s="32" customFormat="1" ht="15.75" customHeight="1" x14ac:dyDescent="0.2">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c r="N2841" s="32">
        <f t="shared" ca="1" si="88"/>
        <v>46</v>
      </c>
      <c r="O2841" s="32" t="str">
        <f t="shared" ca="1" si="89"/>
        <v>40-49</v>
      </c>
    </row>
    <row r="2842" spans="1:15" s="32" customFormat="1" ht="15.75" customHeight="1" x14ac:dyDescent="0.2">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c r="N2842" s="32">
        <f t="shared" ca="1" si="88"/>
        <v>31</v>
      </c>
      <c r="O2842" s="32" t="str">
        <f t="shared" ca="1" si="89"/>
        <v>30-39</v>
      </c>
    </row>
    <row r="2843" spans="1:15" s="32" customFormat="1" ht="15.75" customHeight="1" x14ac:dyDescent="0.2">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c r="N2843" s="32">
        <f t="shared" ca="1" si="88"/>
        <v>60</v>
      </c>
      <c r="O2843" s="32" t="str">
        <f t="shared" ca="1" si="89"/>
        <v>60-69</v>
      </c>
    </row>
    <row r="2844" spans="1:15" s="32" customFormat="1" ht="15.75" customHeight="1" x14ac:dyDescent="0.2">
      <c r="A2844" s="32">
        <v>2842</v>
      </c>
      <c r="B2844" s="38" t="s">
        <v>9528</v>
      </c>
      <c r="C2844" s="38" t="s">
        <v>9529</v>
      </c>
      <c r="D2844" s="38" t="s">
        <v>100</v>
      </c>
      <c r="E2844" s="32">
        <v>80</v>
      </c>
      <c r="F2844" s="51">
        <v>25062</v>
      </c>
      <c r="H2844" s="38" t="s">
        <v>191</v>
      </c>
      <c r="I2844" s="38" t="s">
        <v>79</v>
      </c>
      <c r="J2844" s="38" t="s">
        <v>80</v>
      </c>
      <c r="K2844" s="38" t="s">
        <v>4902</v>
      </c>
      <c r="L2844" s="38" t="s">
        <v>93</v>
      </c>
      <c r="M2844" s="32">
        <v>6</v>
      </c>
      <c r="N2844" s="32">
        <f t="shared" ca="1" si="88"/>
        <v>55</v>
      </c>
      <c r="O2844" s="32" t="str">
        <f t="shared" ca="1" si="89"/>
        <v>50-59</v>
      </c>
    </row>
    <row r="2845" spans="1:15" s="32" customFormat="1" ht="15.75" customHeight="1" x14ac:dyDescent="0.2">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c r="N2845" s="32">
        <f t="shared" ca="1" si="88"/>
        <v>55</v>
      </c>
      <c r="O2845" s="32" t="str">
        <f t="shared" ca="1" si="89"/>
        <v>50-59</v>
      </c>
    </row>
    <row r="2846" spans="1:15" s="32" customFormat="1" ht="15.75" customHeight="1" x14ac:dyDescent="0.2">
      <c r="A2846" s="32">
        <v>2844</v>
      </c>
      <c r="B2846" s="38" t="s">
        <v>6126</v>
      </c>
      <c r="C2846" s="38" t="s">
        <v>9532</v>
      </c>
      <c r="D2846" s="38" t="s">
        <v>100</v>
      </c>
      <c r="E2846" s="32">
        <v>98</v>
      </c>
      <c r="F2846" s="51">
        <v>27720</v>
      </c>
      <c r="H2846" s="38" t="s">
        <v>103</v>
      </c>
      <c r="I2846" s="38" t="s">
        <v>79</v>
      </c>
      <c r="J2846" s="38" t="s">
        <v>80</v>
      </c>
      <c r="K2846" s="38" t="s">
        <v>4881</v>
      </c>
      <c r="L2846" s="38" t="s">
        <v>81</v>
      </c>
      <c r="M2846" s="32">
        <v>13</v>
      </c>
      <c r="N2846" s="32">
        <f t="shared" ca="1" si="88"/>
        <v>47</v>
      </c>
      <c r="O2846" s="32" t="str">
        <f t="shared" ca="1" si="89"/>
        <v>40-49</v>
      </c>
    </row>
    <row r="2847" spans="1:15" s="32" customFormat="1" ht="15.75" customHeight="1" x14ac:dyDescent="0.2">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c r="N2847" s="32">
        <f t="shared" ca="1" si="88"/>
        <v>49</v>
      </c>
      <c r="O2847" s="32" t="str">
        <f t="shared" ca="1" si="89"/>
        <v>40-49</v>
      </c>
    </row>
    <row r="2848" spans="1:15" s="32" customFormat="1" ht="15.75" customHeight="1" x14ac:dyDescent="0.2">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c r="N2848" s="32">
        <f t="shared" ca="1" si="88"/>
        <v>53</v>
      </c>
      <c r="O2848" s="32" t="str">
        <f t="shared" ca="1" si="89"/>
        <v>50-59</v>
      </c>
    </row>
    <row r="2849" spans="1:15" s="32" customFormat="1" ht="15.75" customHeight="1" x14ac:dyDescent="0.2">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c r="N2849" s="32">
        <f t="shared" ca="1" si="88"/>
        <v>47</v>
      </c>
      <c r="O2849" s="32" t="str">
        <f t="shared" ca="1" si="89"/>
        <v>40-49</v>
      </c>
    </row>
    <row r="2850" spans="1:15" s="32" customFormat="1" ht="15.75" customHeight="1" x14ac:dyDescent="0.2">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c r="N2850" s="32">
        <f t="shared" ca="1" si="88"/>
        <v>56</v>
      </c>
      <c r="O2850" s="32" t="str">
        <f t="shared" ca="1" si="89"/>
        <v>50-59</v>
      </c>
    </row>
    <row r="2851" spans="1:15" s="32" customFormat="1" ht="15.75" customHeight="1" x14ac:dyDescent="0.2">
      <c r="A2851" s="32">
        <v>2849</v>
      </c>
      <c r="B2851" s="38" t="s">
        <v>9540</v>
      </c>
      <c r="C2851" s="38" t="s">
        <v>9541</v>
      </c>
      <c r="D2851" s="38" t="s">
        <v>74</v>
      </c>
      <c r="E2851" s="32">
        <v>65</v>
      </c>
      <c r="F2851" s="51">
        <v>34420</v>
      </c>
      <c r="H2851" s="38" t="s">
        <v>250</v>
      </c>
      <c r="I2851" s="38" t="s">
        <v>131</v>
      </c>
      <c r="J2851" s="38" t="s">
        <v>80</v>
      </c>
      <c r="K2851" s="32">
        <v>-1</v>
      </c>
      <c r="L2851" s="38" t="s">
        <v>81</v>
      </c>
      <c r="M2851" s="32">
        <v>2</v>
      </c>
      <c r="N2851" s="32">
        <f t="shared" ca="1" si="88"/>
        <v>29</v>
      </c>
      <c r="O2851" s="32" t="str">
        <f t="shared" ca="1" si="89"/>
        <v>20-29</v>
      </c>
    </row>
    <row r="2852" spans="1:15" s="32" customFormat="1" ht="15.75" customHeight="1" x14ac:dyDescent="0.2">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c r="N2852" s="32">
        <f t="shared" ca="1" si="88"/>
        <v>51</v>
      </c>
      <c r="O2852" s="32" t="str">
        <f t="shared" ca="1" si="89"/>
        <v>50-59</v>
      </c>
    </row>
    <row r="2853" spans="1:15" s="32" customFormat="1" ht="15.75" customHeight="1" x14ac:dyDescent="0.2">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c r="N2853" s="32">
        <f t="shared" ca="1" si="88"/>
        <v>47</v>
      </c>
      <c r="O2853" s="32" t="str">
        <f t="shared" ca="1" si="89"/>
        <v>40-49</v>
      </c>
    </row>
    <row r="2854" spans="1:15" s="32" customFormat="1" ht="15.75" customHeight="1" x14ac:dyDescent="0.2">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c r="N2854" s="32">
        <f t="shared" ca="1" si="88"/>
        <v>52</v>
      </c>
      <c r="O2854" s="32" t="str">
        <f t="shared" ca="1" si="89"/>
        <v>50-59</v>
      </c>
    </row>
    <row r="2855" spans="1:15" s="32" customFormat="1" ht="15.75" customHeight="1" x14ac:dyDescent="0.2">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c r="N2855" s="32">
        <f t="shared" ca="1" si="88"/>
        <v>38</v>
      </c>
      <c r="O2855" s="32" t="str">
        <f t="shared" ca="1" si="89"/>
        <v>30-39</v>
      </c>
    </row>
    <row r="2856" spans="1:15" s="32" customFormat="1" ht="15.75" customHeight="1" x14ac:dyDescent="0.2">
      <c r="A2856" s="32">
        <v>2854</v>
      </c>
      <c r="B2856" s="38" t="s">
        <v>9547</v>
      </c>
      <c r="C2856" s="38" t="s">
        <v>7636</v>
      </c>
      <c r="D2856" s="38" t="s">
        <v>473</v>
      </c>
      <c r="E2856" s="32">
        <v>49</v>
      </c>
      <c r="G2856" s="38" t="s">
        <v>3034</v>
      </c>
      <c r="H2856" s="38" t="s">
        <v>161</v>
      </c>
      <c r="I2856" s="38" t="s">
        <v>131</v>
      </c>
      <c r="J2856" s="38" t="s">
        <v>80</v>
      </c>
      <c r="L2856" s="38" t="s">
        <v>81</v>
      </c>
      <c r="N2856" s="32">
        <f t="shared" ca="1" si="88"/>
        <v>123</v>
      </c>
      <c r="O2856" s="32" t="str">
        <f t="shared" ca="1" si="89"/>
        <v>120-129</v>
      </c>
    </row>
    <row r="2857" spans="1:15" s="32" customFormat="1" ht="15.75" customHeight="1" x14ac:dyDescent="0.2">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c r="N2857" s="32">
        <f t="shared" ca="1" si="88"/>
        <v>48</v>
      </c>
      <c r="O2857" s="32" t="str">
        <f t="shared" ca="1" si="89"/>
        <v>40-49</v>
      </c>
    </row>
    <row r="2858" spans="1:15" s="32" customFormat="1" ht="15.75" customHeight="1" x14ac:dyDescent="0.2">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c r="N2858" s="32">
        <f t="shared" ca="1" si="88"/>
        <v>47</v>
      </c>
      <c r="O2858" s="32" t="str">
        <f t="shared" ca="1" si="89"/>
        <v>40-49</v>
      </c>
    </row>
    <row r="2859" spans="1:15" s="32" customFormat="1" ht="15.75" customHeight="1" x14ac:dyDescent="0.2">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c r="N2859" s="32">
        <f t="shared" ca="1" si="88"/>
        <v>66</v>
      </c>
      <c r="O2859" s="32" t="str">
        <f t="shared" ca="1" si="89"/>
        <v>60-69</v>
      </c>
    </row>
    <row r="2860" spans="1:15" s="32" customFormat="1" ht="15.75" customHeight="1" x14ac:dyDescent="0.2">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c r="N2860" s="32">
        <f t="shared" ca="1" si="88"/>
        <v>21</v>
      </c>
      <c r="O2860" s="32" t="str">
        <f t="shared" ca="1" si="89"/>
        <v>20-29</v>
      </c>
    </row>
    <row r="2861" spans="1:15" s="32" customFormat="1" ht="15.75" customHeight="1" x14ac:dyDescent="0.2">
      <c r="A2861" s="32">
        <v>2859</v>
      </c>
      <c r="B2861" s="38" t="s">
        <v>9553</v>
      </c>
      <c r="C2861" s="38" t="s">
        <v>9554</v>
      </c>
      <c r="D2861" s="38" t="s">
        <v>100</v>
      </c>
      <c r="E2861" s="32">
        <v>98</v>
      </c>
      <c r="F2861" s="51">
        <v>34369</v>
      </c>
      <c r="G2861" s="38" t="s">
        <v>551</v>
      </c>
      <c r="H2861" s="38" t="s">
        <v>415</v>
      </c>
      <c r="I2861" s="38" t="s">
        <v>131</v>
      </c>
      <c r="J2861" s="38" t="s">
        <v>80</v>
      </c>
      <c r="L2861" s="38" t="s">
        <v>93</v>
      </c>
      <c r="M2861" s="32">
        <v>5</v>
      </c>
      <c r="N2861" s="32">
        <f t="shared" ca="1" si="88"/>
        <v>29</v>
      </c>
      <c r="O2861" s="32" t="str">
        <f t="shared" ca="1" si="89"/>
        <v>20-29</v>
      </c>
    </row>
    <row r="2862" spans="1:15" s="32" customFormat="1" ht="15.75" customHeight="1" x14ac:dyDescent="0.2">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c r="N2862" s="32">
        <f t="shared" ca="1" si="88"/>
        <v>28</v>
      </c>
      <c r="O2862" s="32" t="str">
        <f t="shared" ca="1" si="89"/>
        <v>20-29</v>
      </c>
    </row>
    <row r="2863" spans="1:15" s="32" customFormat="1" ht="15.75" customHeight="1" x14ac:dyDescent="0.2">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c r="N2863" s="32">
        <f t="shared" ca="1" si="88"/>
        <v>48</v>
      </c>
      <c r="O2863" s="32" t="str">
        <f t="shared" ca="1" si="89"/>
        <v>40-49</v>
      </c>
    </row>
    <row r="2864" spans="1:15" s="32" customFormat="1" ht="15.75" customHeight="1" x14ac:dyDescent="0.2">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c r="N2864" s="32">
        <f t="shared" ca="1" si="88"/>
        <v>35</v>
      </c>
      <c r="O2864" s="32" t="str">
        <f t="shared" ca="1" si="89"/>
        <v>30-39</v>
      </c>
    </row>
    <row r="2865" spans="1:15" s="32" customFormat="1" ht="15.75" customHeight="1" x14ac:dyDescent="0.2">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c r="N2865" s="32">
        <f t="shared" ca="1" si="88"/>
        <v>58</v>
      </c>
      <c r="O2865" s="32" t="str">
        <f t="shared" ca="1" si="89"/>
        <v>50-59</v>
      </c>
    </row>
    <row r="2866" spans="1:15" s="32" customFormat="1" ht="15.75" customHeight="1" x14ac:dyDescent="0.2">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c r="N2866" s="32">
        <f t="shared" ca="1" si="88"/>
        <v>48</v>
      </c>
      <c r="O2866" s="32" t="str">
        <f t="shared" ca="1" si="89"/>
        <v>40-49</v>
      </c>
    </row>
    <row r="2867" spans="1:15" s="32" customFormat="1" ht="15.75" customHeight="1" x14ac:dyDescent="0.2">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c r="N2867" s="32">
        <f t="shared" ca="1" si="88"/>
        <v>25</v>
      </c>
      <c r="O2867" s="32" t="str">
        <f t="shared" ca="1" si="89"/>
        <v>20-29</v>
      </c>
    </row>
    <row r="2868" spans="1:15" s="32" customFormat="1" ht="15.75" customHeight="1" x14ac:dyDescent="0.2">
      <c r="A2868" s="32">
        <v>2866</v>
      </c>
      <c r="B2868" s="38" t="s">
        <v>9565</v>
      </c>
      <c r="C2868" s="38" t="s">
        <v>9566</v>
      </c>
      <c r="D2868" s="38" t="s">
        <v>74</v>
      </c>
      <c r="E2868" s="32">
        <v>10</v>
      </c>
      <c r="F2868" s="51">
        <v>34876</v>
      </c>
      <c r="H2868" s="38" t="s">
        <v>191</v>
      </c>
      <c r="I2868" s="38" t="s">
        <v>131</v>
      </c>
      <c r="J2868" s="38" t="s">
        <v>80</v>
      </c>
      <c r="K2868" s="52">
        <v>43132</v>
      </c>
      <c r="L2868" s="38" t="s">
        <v>93</v>
      </c>
      <c r="M2868" s="32">
        <v>7</v>
      </c>
      <c r="N2868" s="32">
        <f t="shared" ca="1" si="88"/>
        <v>28</v>
      </c>
      <c r="O2868" s="32" t="str">
        <f t="shared" ca="1" si="89"/>
        <v>20-29</v>
      </c>
    </row>
    <row r="2869" spans="1:15" s="32" customFormat="1" ht="15.75" customHeight="1" x14ac:dyDescent="0.2">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c r="N2869" s="32">
        <f t="shared" ca="1" si="88"/>
        <v>68</v>
      </c>
      <c r="O2869" s="32" t="str">
        <f t="shared" ca="1" si="89"/>
        <v>60-69</v>
      </c>
    </row>
    <row r="2870" spans="1:15" s="32" customFormat="1" ht="15.75" customHeight="1" x14ac:dyDescent="0.2">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c r="N2870" s="32">
        <f t="shared" ca="1" si="88"/>
        <v>51</v>
      </c>
      <c r="O2870" s="32" t="str">
        <f t="shared" ca="1" si="89"/>
        <v>50-59</v>
      </c>
    </row>
    <row r="2871" spans="1:15" s="32" customFormat="1" ht="15.75" customHeight="1" x14ac:dyDescent="0.2">
      <c r="A2871" s="32">
        <v>2869</v>
      </c>
      <c r="B2871" s="38" t="s">
        <v>9570</v>
      </c>
      <c r="C2871" s="38" t="s">
        <v>9571</v>
      </c>
      <c r="D2871" s="38" t="s">
        <v>100</v>
      </c>
      <c r="E2871" s="32">
        <v>19</v>
      </c>
      <c r="F2871" s="51">
        <v>36907</v>
      </c>
      <c r="H2871" s="38" t="s">
        <v>78</v>
      </c>
      <c r="I2871" s="38" t="s">
        <v>104</v>
      </c>
      <c r="J2871" s="38" t="s">
        <v>80</v>
      </c>
      <c r="K2871" s="53">
        <v>100</v>
      </c>
      <c r="L2871" s="38" t="s">
        <v>93</v>
      </c>
      <c r="M2871" s="32">
        <v>2</v>
      </c>
      <c r="N2871" s="32">
        <f t="shared" ca="1" si="88"/>
        <v>22</v>
      </c>
      <c r="O2871" s="32" t="str">
        <f t="shared" ca="1" si="89"/>
        <v>20-29</v>
      </c>
    </row>
    <row r="2872" spans="1:15" s="32" customFormat="1" ht="15.75" customHeight="1" x14ac:dyDescent="0.2">
      <c r="A2872" s="32">
        <v>2870</v>
      </c>
      <c r="B2872" s="38" t="s">
        <v>9572</v>
      </c>
      <c r="C2872" s="38" t="s">
        <v>9573</v>
      </c>
      <c r="D2872" s="38" t="s">
        <v>74</v>
      </c>
      <c r="E2872" s="32">
        <v>99</v>
      </c>
      <c r="F2872" s="51">
        <v>21180</v>
      </c>
      <c r="H2872" s="38" t="s">
        <v>250</v>
      </c>
      <c r="I2872" s="38" t="s">
        <v>79</v>
      </c>
      <c r="J2872" s="38" t="s">
        <v>80</v>
      </c>
      <c r="K2872" s="38" t="s">
        <v>4819</v>
      </c>
      <c r="L2872" s="38" t="s">
        <v>93</v>
      </c>
      <c r="M2872" s="32">
        <v>11</v>
      </c>
      <c r="N2872" s="32">
        <f t="shared" ca="1" si="88"/>
        <v>65</v>
      </c>
      <c r="O2872" s="32" t="str">
        <f t="shared" ca="1" si="89"/>
        <v>60-69</v>
      </c>
    </row>
    <row r="2873" spans="1:15" s="32" customFormat="1" ht="15.75" customHeight="1" x14ac:dyDescent="0.2">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c r="N2873" s="32">
        <f t="shared" ca="1" si="88"/>
        <v>45</v>
      </c>
      <c r="O2873" s="32" t="str">
        <f t="shared" ca="1" si="89"/>
        <v>40-49</v>
      </c>
    </row>
    <row r="2874" spans="1:15" s="32" customFormat="1" ht="15.75" customHeight="1" x14ac:dyDescent="0.2">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c r="N2874" s="32">
        <f t="shared" ca="1" si="88"/>
        <v>49</v>
      </c>
      <c r="O2874" s="32" t="str">
        <f t="shared" ca="1" si="89"/>
        <v>40-49</v>
      </c>
    </row>
    <row r="2875" spans="1:15" s="32" customFormat="1" ht="15.75" customHeight="1" x14ac:dyDescent="0.2">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c r="N2875" s="32">
        <f t="shared" ca="1" si="88"/>
        <v>42</v>
      </c>
      <c r="O2875" s="32" t="str">
        <f t="shared" ca="1" si="89"/>
        <v>40-49</v>
      </c>
    </row>
    <row r="2876" spans="1:15" s="32" customFormat="1" ht="15.75" customHeight="1" x14ac:dyDescent="0.2">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c r="N2876" s="32">
        <f t="shared" ca="1" si="88"/>
        <v>45</v>
      </c>
      <c r="O2876" s="32" t="str">
        <f t="shared" ca="1" si="89"/>
        <v>40-49</v>
      </c>
    </row>
    <row r="2877" spans="1:15" s="32" customFormat="1" ht="15.75" customHeight="1" x14ac:dyDescent="0.2">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c r="N2877" s="32">
        <f t="shared" ca="1" si="88"/>
        <v>25</v>
      </c>
      <c r="O2877" s="32" t="str">
        <f t="shared" ca="1" si="89"/>
        <v>20-29</v>
      </c>
    </row>
    <row r="2878" spans="1:15" s="32" customFormat="1" ht="15.75" customHeight="1" x14ac:dyDescent="0.2">
      <c r="A2878" s="32">
        <v>2876</v>
      </c>
      <c r="B2878" s="38" t="s">
        <v>5134</v>
      </c>
      <c r="C2878" s="38" t="s">
        <v>9583</v>
      </c>
      <c r="D2878" s="38" t="s">
        <v>74</v>
      </c>
      <c r="E2878" s="32">
        <v>68</v>
      </c>
      <c r="F2878" s="51">
        <v>29615</v>
      </c>
      <c r="G2878" s="38" t="s">
        <v>77</v>
      </c>
      <c r="H2878" s="38" t="s">
        <v>147</v>
      </c>
      <c r="I2878" s="38" t="s">
        <v>131</v>
      </c>
      <c r="J2878" s="38" t="s">
        <v>80</v>
      </c>
      <c r="L2878" s="38" t="s">
        <v>93</v>
      </c>
      <c r="M2878" s="32">
        <v>10</v>
      </c>
      <c r="N2878" s="32">
        <f t="shared" ca="1" si="88"/>
        <v>42</v>
      </c>
      <c r="O2878" s="32" t="str">
        <f t="shared" ca="1" si="89"/>
        <v>40-49</v>
      </c>
    </row>
    <row r="2879" spans="1:15" s="32" customFormat="1" ht="15.75" customHeight="1" x14ac:dyDescent="0.2">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c r="N2879" s="32">
        <f t="shared" ca="1" si="88"/>
        <v>56</v>
      </c>
      <c r="O2879" s="32" t="str">
        <f t="shared" ca="1" si="89"/>
        <v>50-59</v>
      </c>
    </row>
    <row r="2880" spans="1:15" s="32" customFormat="1" ht="15.75" customHeight="1" x14ac:dyDescent="0.2">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c r="N2880" s="32">
        <f t="shared" ca="1" si="88"/>
        <v>38</v>
      </c>
      <c r="O2880" s="32" t="str">
        <f t="shared" ca="1" si="89"/>
        <v>30-39</v>
      </c>
    </row>
    <row r="2881" spans="1:15" s="32" customFormat="1" ht="15.75" customHeight="1" x14ac:dyDescent="0.2">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c r="N2881" s="32">
        <f t="shared" ca="1" si="88"/>
        <v>49</v>
      </c>
      <c r="O2881" s="32" t="str">
        <f t="shared" ca="1" si="89"/>
        <v>40-49</v>
      </c>
    </row>
    <row r="2882" spans="1:15" s="32" customFormat="1" ht="15.75" customHeight="1" x14ac:dyDescent="0.2">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c r="N2882" s="32">
        <f t="shared" ca="1" si="88"/>
        <v>55</v>
      </c>
      <c r="O2882" s="32" t="str">
        <f t="shared" ca="1" si="89"/>
        <v>50-59</v>
      </c>
    </row>
    <row r="2883" spans="1:15" s="32" customFormat="1" ht="15.75" customHeight="1" x14ac:dyDescent="0.2">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c r="N2883" s="32">
        <f t="shared" ca="1" si="88"/>
        <v>61</v>
      </c>
      <c r="O2883" s="32" t="str">
        <f t="shared" ca="1" si="89"/>
        <v>60-69</v>
      </c>
    </row>
    <row r="2884" spans="1:15" s="32" customFormat="1" ht="15.75" customHeight="1" x14ac:dyDescent="0.2">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c r="N2884" s="32">
        <f t="shared" ref="N2884:N2947" ca="1" si="90">DATEDIF(F2884, TODAY(), "Y")</f>
        <v>37</v>
      </c>
      <c r="O2884" s="32" t="str">
        <f t="shared" ref="O2884:O2947" ca="1" si="91">IF(AND(N2884&gt;=20,N2884&lt;=29),"20-29",
IF(AND(N2884&gt;=30,N2884&lt;=39),"30-39",
IF(AND(N2884&gt;=40,N2884&lt;=49),"40-49",
IF(AND(N2884&gt;=50,N2884&lt;=59),"50-59",
IF(AND(N2884&gt;=60,N2884&lt;=69),"60-69",
IF(AND(N2884&gt;=70,N2884&lt;=79),"70-79",
IF(AND(N2884&gt;=80,N2884&lt;=89),"80-89",
IF(AND(N2884&gt;=90,N2884&lt;=99),"90-99",
IF(AND(N2884&gt;=100,N2884&lt;=109),"100-109",IF(AND(N2884&gt;=110,N2884&lt;=119),"110-119",IF(AND(N2884&gt;=120,N2884&lt;=129),"120-129")))))))))))</f>
        <v>30-39</v>
      </c>
    </row>
    <row r="2885" spans="1:15" s="32" customFormat="1" ht="15.75" customHeight="1" x14ac:dyDescent="0.2">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c r="N2885" s="32">
        <f t="shared" ca="1" si="90"/>
        <v>28</v>
      </c>
      <c r="O2885" s="32" t="str">
        <f t="shared" ca="1" si="91"/>
        <v>20-29</v>
      </c>
    </row>
    <row r="2886" spans="1:15" s="32" customFormat="1" ht="15.75" customHeight="1" x14ac:dyDescent="0.2">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c r="N2886" s="32">
        <f t="shared" ca="1" si="90"/>
        <v>61</v>
      </c>
      <c r="O2886" s="32" t="str">
        <f t="shared" ca="1" si="91"/>
        <v>60-69</v>
      </c>
    </row>
    <row r="2887" spans="1:15" s="32" customFormat="1" ht="15.75" customHeight="1" x14ac:dyDescent="0.2">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c r="N2887" s="32">
        <f t="shared" ca="1" si="90"/>
        <v>54</v>
      </c>
      <c r="O2887" s="32" t="str">
        <f t="shared" ca="1" si="91"/>
        <v>50-59</v>
      </c>
    </row>
    <row r="2888" spans="1:15" s="32" customFormat="1" ht="15.75" customHeight="1" x14ac:dyDescent="0.2">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c r="N2888" s="32">
        <f t="shared" ca="1" si="90"/>
        <v>62</v>
      </c>
      <c r="O2888" s="32" t="str">
        <f t="shared" ca="1" si="91"/>
        <v>60-69</v>
      </c>
    </row>
    <row r="2889" spans="1:15" s="32" customFormat="1" ht="15.75" customHeight="1" x14ac:dyDescent="0.2">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c r="N2889" s="32">
        <f t="shared" ca="1" si="90"/>
        <v>49</v>
      </c>
      <c r="O2889" s="32" t="str">
        <f t="shared" ca="1" si="91"/>
        <v>40-49</v>
      </c>
    </row>
    <row r="2890" spans="1:15" s="32" customFormat="1" ht="15.75" customHeight="1" x14ac:dyDescent="0.2">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c r="N2890" s="32">
        <f t="shared" ca="1" si="90"/>
        <v>61</v>
      </c>
      <c r="O2890" s="32" t="str">
        <f t="shared" ca="1" si="91"/>
        <v>60-69</v>
      </c>
    </row>
    <row r="2891" spans="1:15" s="32" customFormat="1" ht="15.75" customHeight="1" x14ac:dyDescent="0.2">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c r="N2891" s="32">
        <f t="shared" ca="1" si="90"/>
        <v>37</v>
      </c>
      <c r="O2891" s="32" t="str">
        <f t="shared" ca="1" si="91"/>
        <v>30-39</v>
      </c>
    </row>
    <row r="2892" spans="1:15" s="32" customFormat="1" ht="15.75" customHeight="1" x14ac:dyDescent="0.2">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c r="N2892" s="32">
        <f t="shared" ca="1" si="90"/>
        <v>64</v>
      </c>
      <c r="O2892" s="32" t="str">
        <f t="shared" ca="1" si="91"/>
        <v>60-69</v>
      </c>
    </row>
    <row r="2893" spans="1:15" s="32" customFormat="1" ht="15.75" customHeight="1" x14ac:dyDescent="0.2">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c r="N2893" s="32">
        <f t="shared" ca="1" si="90"/>
        <v>36</v>
      </c>
      <c r="O2893" s="32" t="str">
        <f t="shared" ca="1" si="91"/>
        <v>30-39</v>
      </c>
    </row>
    <row r="2894" spans="1:15" s="32" customFormat="1" ht="15.75" customHeight="1" x14ac:dyDescent="0.2">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c r="N2894" s="32">
        <f t="shared" ca="1" si="90"/>
        <v>58</v>
      </c>
      <c r="O2894" s="32" t="str">
        <f t="shared" ca="1" si="91"/>
        <v>50-59</v>
      </c>
    </row>
    <row r="2895" spans="1:15" s="32" customFormat="1" ht="15.75" customHeight="1" x14ac:dyDescent="0.2">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c r="N2895" s="32">
        <f t="shared" ca="1" si="90"/>
        <v>43</v>
      </c>
      <c r="O2895" s="32" t="str">
        <f t="shared" ca="1" si="91"/>
        <v>40-49</v>
      </c>
    </row>
    <row r="2896" spans="1:15" s="32" customFormat="1" ht="15.75" customHeight="1" x14ac:dyDescent="0.2">
      <c r="A2896" s="32">
        <v>2894</v>
      </c>
      <c r="B2896" s="38" t="s">
        <v>9610</v>
      </c>
      <c r="D2896" s="38" t="s">
        <v>74</v>
      </c>
      <c r="E2896" s="32">
        <v>91</v>
      </c>
      <c r="F2896" s="51">
        <v>28234</v>
      </c>
      <c r="G2896" s="38" t="s">
        <v>1038</v>
      </c>
      <c r="H2896" s="38" t="s">
        <v>103</v>
      </c>
      <c r="I2896" s="38" t="s">
        <v>79</v>
      </c>
      <c r="J2896" s="38" t="s">
        <v>80</v>
      </c>
      <c r="K2896" s="53">
        <v>-100</v>
      </c>
      <c r="L2896" s="38" t="s">
        <v>81</v>
      </c>
      <c r="M2896" s="32">
        <v>22</v>
      </c>
      <c r="N2896" s="32">
        <f t="shared" ca="1" si="90"/>
        <v>46</v>
      </c>
      <c r="O2896" s="32" t="str">
        <f t="shared" ca="1" si="91"/>
        <v>40-49</v>
      </c>
    </row>
    <row r="2897" spans="1:15" s="32" customFormat="1" ht="15.75" customHeight="1" x14ac:dyDescent="0.2">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c r="N2897" s="32">
        <f t="shared" ca="1" si="90"/>
        <v>56</v>
      </c>
      <c r="O2897" s="32" t="str">
        <f t="shared" ca="1" si="91"/>
        <v>50-59</v>
      </c>
    </row>
    <row r="2898" spans="1:15" s="32" customFormat="1" ht="15.75" customHeight="1" x14ac:dyDescent="0.2">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c r="N2898" s="32">
        <f t="shared" ca="1" si="90"/>
        <v>53</v>
      </c>
      <c r="O2898" s="32" t="str">
        <f t="shared" ca="1" si="91"/>
        <v>50-59</v>
      </c>
    </row>
    <row r="2899" spans="1:15" s="32" customFormat="1" ht="15.75" customHeight="1" x14ac:dyDescent="0.2">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c r="N2899" s="32">
        <f t="shared" ca="1" si="90"/>
        <v>61</v>
      </c>
      <c r="O2899" s="32" t="str">
        <f t="shared" ca="1" si="91"/>
        <v>60-69</v>
      </c>
    </row>
    <row r="2900" spans="1:15" s="32" customFormat="1" ht="15.75" customHeight="1" x14ac:dyDescent="0.2">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c r="N2900" s="32">
        <f t="shared" ca="1" si="90"/>
        <v>58</v>
      </c>
      <c r="O2900" s="32" t="str">
        <f t="shared" ca="1" si="91"/>
        <v>50-59</v>
      </c>
    </row>
    <row r="2901" spans="1:15" s="32" customFormat="1" ht="15.75" customHeight="1" x14ac:dyDescent="0.2">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c r="N2901" s="32">
        <f t="shared" ca="1" si="90"/>
        <v>33</v>
      </c>
      <c r="O2901" s="32" t="str">
        <f t="shared" ca="1" si="91"/>
        <v>30-39</v>
      </c>
    </row>
    <row r="2902" spans="1:15" s="32" customFormat="1" ht="15.75" customHeight="1" x14ac:dyDescent="0.2">
      <c r="A2902" s="32">
        <v>2900</v>
      </c>
      <c r="B2902" s="38" t="s">
        <v>9619</v>
      </c>
      <c r="C2902" s="38" t="s">
        <v>9620</v>
      </c>
      <c r="D2902" s="38" t="s">
        <v>74</v>
      </c>
      <c r="E2902" s="32">
        <v>29</v>
      </c>
      <c r="F2902" s="51">
        <v>31562</v>
      </c>
      <c r="G2902" s="38" t="s">
        <v>1323</v>
      </c>
      <c r="H2902" s="38" t="s">
        <v>191</v>
      </c>
      <c r="I2902" s="38" t="s">
        <v>79</v>
      </c>
      <c r="J2902" s="38" t="s">
        <v>80</v>
      </c>
      <c r="L2902" s="38" t="s">
        <v>81</v>
      </c>
      <c r="M2902" s="32">
        <v>18</v>
      </c>
      <c r="N2902" s="32">
        <f t="shared" ca="1" si="90"/>
        <v>37</v>
      </c>
      <c r="O2902" s="32" t="str">
        <f t="shared" ca="1" si="91"/>
        <v>30-39</v>
      </c>
    </row>
    <row r="2903" spans="1:15" s="32" customFormat="1" ht="15.75" customHeight="1" x14ac:dyDescent="0.2">
      <c r="A2903" s="32">
        <v>2901</v>
      </c>
      <c r="B2903" s="38" t="s">
        <v>9621</v>
      </c>
      <c r="C2903" s="38" t="s">
        <v>8796</v>
      </c>
      <c r="D2903" s="38" t="s">
        <v>74</v>
      </c>
      <c r="E2903" s="32">
        <v>77</v>
      </c>
      <c r="F2903" s="51">
        <v>34861</v>
      </c>
      <c r="H2903" s="38" t="s">
        <v>78</v>
      </c>
      <c r="I2903" s="38" t="s">
        <v>79</v>
      </c>
      <c r="J2903" s="38" t="s">
        <v>80</v>
      </c>
      <c r="K2903" s="38" t="s">
        <v>4737</v>
      </c>
      <c r="L2903" s="38" t="s">
        <v>81</v>
      </c>
      <c r="M2903" s="32">
        <v>6</v>
      </c>
      <c r="N2903" s="32">
        <f t="shared" ca="1" si="90"/>
        <v>28</v>
      </c>
      <c r="O2903" s="32" t="str">
        <f t="shared" ca="1" si="91"/>
        <v>20-29</v>
      </c>
    </row>
    <row r="2904" spans="1:15" s="32" customFormat="1" ht="15.75" customHeight="1" x14ac:dyDescent="0.2">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c r="N2904" s="32">
        <f t="shared" ca="1" si="90"/>
        <v>48</v>
      </c>
      <c r="O2904" s="32" t="str">
        <f t="shared" ca="1" si="91"/>
        <v>40-49</v>
      </c>
    </row>
    <row r="2905" spans="1:15" s="32" customFormat="1" ht="15.75" customHeight="1" x14ac:dyDescent="0.2">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c r="N2905" s="32">
        <f t="shared" ca="1" si="90"/>
        <v>46</v>
      </c>
      <c r="O2905" s="32" t="str">
        <f t="shared" ca="1" si="91"/>
        <v>40-49</v>
      </c>
    </row>
    <row r="2906" spans="1:15" s="32" customFormat="1" ht="15.75" customHeight="1" x14ac:dyDescent="0.2">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c r="N2906" s="32">
        <f t="shared" ca="1" si="90"/>
        <v>46</v>
      </c>
      <c r="O2906" s="32" t="str">
        <f t="shared" ca="1" si="91"/>
        <v>40-49</v>
      </c>
    </row>
    <row r="2907" spans="1:15" s="32" customFormat="1" ht="15.75" customHeight="1" x14ac:dyDescent="0.2">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c r="N2907" s="32">
        <f t="shared" ca="1" si="90"/>
        <v>59</v>
      </c>
      <c r="O2907" s="32" t="str">
        <f t="shared" ca="1" si="91"/>
        <v>50-59</v>
      </c>
    </row>
    <row r="2908" spans="1:15" s="32" customFormat="1" ht="15.75" customHeight="1" x14ac:dyDescent="0.2">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c r="N2908" s="32">
        <f t="shared" ca="1" si="90"/>
        <v>31</v>
      </c>
      <c r="O2908" s="32" t="str">
        <f t="shared" ca="1" si="91"/>
        <v>30-39</v>
      </c>
    </row>
    <row r="2909" spans="1:15" s="32" customFormat="1" ht="15.75" customHeight="1" x14ac:dyDescent="0.2">
      <c r="A2909" s="32">
        <v>2907</v>
      </c>
      <c r="B2909" s="38" t="s">
        <v>9608</v>
      </c>
      <c r="D2909" s="38" t="s">
        <v>74</v>
      </c>
      <c r="E2909" s="32">
        <v>89</v>
      </c>
      <c r="F2909" s="51">
        <v>28140</v>
      </c>
      <c r="G2909" s="38" t="s">
        <v>491</v>
      </c>
      <c r="H2909" s="38" t="s">
        <v>103</v>
      </c>
      <c r="I2909" s="38" t="s">
        <v>131</v>
      </c>
      <c r="J2909" s="38" t="s">
        <v>80</v>
      </c>
      <c r="K2909" s="32">
        <v>1</v>
      </c>
      <c r="L2909" s="38" t="s">
        <v>93</v>
      </c>
      <c r="M2909" s="32">
        <v>8</v>
      </c>
      <c r="N2909" s="32">
        <f t="shared" ca="1" si="90"/>
        <v>46</v>
      </c>
      <c r="O2909" s="32" t="str">
        <f t="shared" ca="1" si="91"/>
        <v>40-49</v>
      </c>
    </row>
    <row r="2910" spans="1:15" s="32" customFormat="1" ht="15.75" customHeight="1" x14ac:dyDescent="0.2">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c r="N2910" s="32">
        <f t="shared" ca="1" si="90"/>
        <v>68</v>
      </c>
      <c r="O2910" s="32" t="str">
        <f t="shared" ca="1" si="91"/>
        <v>60-69</v>
      </c>
    </row>
    <row r="2911" spans="1:15" s="32" customFormat="1" ht="15.75" customHeight="1" x14ac:dyDescent="0.2">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c r="N2911" s="32">
        <f t="shared" ca="1" si="90"/>
        <v>44</v>
      </c>
      <c r="O2911" s="32" t="str">
        <f t="shared" ca="1" si="91"/>
        <v>40-49</v>
      </c>
    </row>
    <row r="2912" spans="1:15" s="32" customFormat="1" ht="15.75" customHeight="1" x14ac:dyDescent="0.2">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c r="N2912" s="32">
        <f t="shared" ca="1" si="90"/>
        <v>60</v>
      </c>
      <c r="O2912" s="32" t="str">
        <f t="shared" ca="1" si="91"/>
        <v>60-69</v>
      </c>
    </row>
    <row r="2913" spans="1:15" s="32" customFormat="1" ht="15.75" customHeight="1" x14ac:dyDescent="0.2">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c r="N2913" s="32">
        <f t="shared" ca="1" si="90"/>
        <v>55</v>
      </c>
      <c r="O2913" s="32" t="str">
        <f t="shared" ca="1" si="91"/>
        <v>50-59</v>
      </c>
    </row>
    <row r="2914" spans="1:15" s="32" customFormat="1" ht="15.75" customHeight="1" x14ac:dyDescent="0.2">
      <c r="A2914" s="32">
        <v>2912</v>
      </c>
      <c r="B2914" s="38" t="s">
        <v>9635</v>
      </c>
      <c r="D2914" s="38" t="s">
        <v>74</v>
      </c>
      <c r="E2914" s="32">
        <v>60</v>
      </c>
      <c r="F2914" s="51">
        <v>27990</v>
      </c>
      <c r="H2914" s="38" t="s">
        <v>250</v>
      </c>
      <c r="I2914" s="38" t="s">
        <v>131</v>
      </c>
      <c r="J2914" s="38" t="s">
        <v>80</v>
      </c>
      <c r="K2914" s="38" t="s">
        <v>4737</v>
      </c>
      <c r="L2914" s="38" t="s">
        <v>93</v>
      </c>
      <c r="M2914" s="32">
        <v>4</v>
      </c>
      <c r="N2914" s="32">
        <f t="shared" ca="1" si="90"/>
        <v>47</v>
      </c>
      <c r="O2914" s="32" t="str">
        <f t="shared" ca="1" si="91"/>
        <v>40-49</v>
      </c>
    </row>
    <row r="2915" spans="1:15" s="32" customFormat="1" ht="15.75" customHeight="1" x14ac:dyDescent="0.2">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c r="N2915" s="32">
        <f t="shared" ca="1" si="90"/>
        <v>68</v>
      </c>
      <c r="O2915" s="32" t="str">
        <f t="shared" ca="1" si="91"/>
        <v>60-69</v>
      </c>
    </row>
    <row r="2916" spans="1:15" s="32" customFormat="1" ht="15.75" customHeight="1" x14ac:dyDescent="0.2">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c r="N2916" s="32">
        <f t="shared" ca="1" si="90"/>
        <v>40</v>
      </c>
      <c r="O2916" s="32" t="str">
        <f t="shared" ca="1" si="91"/>
        <v>40-49</v>
      </c>
    </row>
    <row r="2917" spans="1:15" s="32" customFormat="1" ht="15.75" customHeight="1" x14ac:dyDescent="0.2">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c r="N2917" s="32">
        <f t="shared" ca="1" si="90"/>
        <v>48</v>
      </c>
      <c r="O2917" s="32" t="str">
        <f t="shared" ca="1" si="91"/>
        <v>40-49</v>
      </c>
    </row>
    <row r="2918" spans="1:15" s="32" customFormat="1" ht="15.75" customHeight="1" x14ac:dyDescent="0.2">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c r="N2918" s="32">
        <f t="shared" ca="1" si="90"/>
        <v>54</v>
      </c>
      <c r="O2918" s="32" t="str">
        <f t="shared" ca="1" si="91"/>
        <v>50-59</v>
      </c>
    </row>
    <row r="2919" spans="1:15" s="32" customFormat="1" ht="15.75" customHeight="1" x14ac:dyDescent="0.2">
      <c r="A2919" s="32">
        <v>2917</v>
      </c>
      <c r="B2919" s="38" t="s">
        <v>6685</v>
      </c>
      <c r="C2919" s="38" t="s">
        <v>9641</v>
      </c>
      <c r="D2919" s="38" t="s">
        <v>74</v>
      </c>
      <c r="E2919" s="32">
        <v>21</v>
      </c>
      <c r="F2919" s="51">
        <v>27952</v>
      </c>
      <c r="H2919" s="38" t="s">
        <v>78</v>
      </c>
      <c r="I2919" s="38" t="s">
        <v>104</v>
      </c>
      <c r="J2919" s="38" t="s">
        <v>80</v>
      </c>
      <c r="K2919" s="38" t="s">
        <v>4745</v>
      </c>
      <c r="L2919" s="38" t="s">
        <v>93</v>
      </c>
      <c r="M2919" s="32">
        <v>18</v>
      </c>
      <c r="N2919" s="32">
        <f t="shared" ca="1" si="90"/>
        <v>47</v>
      </c>
      <c r="O2919" s="32" t="str">
        <f t="shared" ca="1" si="91"/>
        <v>40-49</v>
      </c>
    </row>
    <row r="2920" spans="1:15" s="32" customFormat="1" ht="15.75" customHeight="1" x14ac:dyDescent="0.2">
      <c r="A2920" s="32">
        <v>2918</v>
      </c>
      <c r="B2920" s="38" t="s">
        <v>6786</v>
      </c>
      <c r="D2920" s="38" t="s">
        <v>100</v>
      </c>
      <c r="E2920" s="32">
        <v>58</v>
      </c>
      <c r="F2920" s="51">
        <v>32554</v>
      </c>
      <c r="H2920" s="38" t="s">
        <v>103</v>
      </c>
      <c r="I2920" s="38" t="s">
        <v>79</v>
      </c>
      <c r="J2920" s="38" t="s">
        <v>80</v>
      </c>
      <c r="K2920" s="38" t="s">
        <v>4742</v>
      </c>
      <c r="L2920" s="38" t="s">
        <v>81</v>
      </c>
      <c r="M2920" s="32">
        <v>5</v>
      </c>
      <c r="N2920" s="32">
        <f t="shared" ca="1" si="90"/>
        <v>34</v>
      </c>
      <c r="O2920" s="32" t="str">
        <f t="shared" ca="1" si="91"/>
        <v>30-39</v>
      </c>
    </row>
    <row r="2921" spans="1:15" s="32" customFormat="1" ht="15.75" customHeight="1" x14ac:dyDescent="0.2">
      <c r="A2921" s="32">
        <v>2919</v>
      </c>
      <c r="B2921" s="38" t="s">
        <v>9642</v>
      </c>
      <c r="D2921" s="38" t="s">
        <v>74</v>
      </c>
      <c r="E2921" s="32">
        <v>47</v>
      </c>
      <c r="F2921" s="51">
        <v>23681</v>
      </c>
      <c r="G2921" s="38" t="s">
        <v>1185</v>
      </c>
      <c r="H2921" s="38" t="s">
        <v>103</v>
      </c>
      <c r="I2921" s="38" t="s">
        <v>131</v>
      </c>
      <c r="J2921" s="38" t="s">
        <v>80</v>
      </c>
      <c r="K2921" s="53">
        <v>100</v>
      </c>
      <c r="L2921" s="38" t="s">
        <v>81</v>
      </c>
      <c r="M2921" s="32">
        <v>8</v>
      </c>
      <c r="N2921" s="32">
        <f t="shared" ca="1" si="90"/>
        <v>59</v>
      </c>
      <c r="O2921" s="32" t="str">
        <f t="shared" ca="1" si="91"/>
        <v>50-59</v>
      </c>
    </row>
    <row r="2922" spans="1:15" s="32" customFormat="1" ht="15.75" customHeight="1" x14ac:dyDescent="0.2">
      <c r="A2922" s="32">
        <v>2920</v>
      </c>
      <c r="B2922" s="38" t="s">
        <v>9643</v>
      </c>
      <c r="C2922" s="38" t="s">
        <v>9644</v>
      </c>
      <c r="D2922" s="38" t="s">
        <v>473</v>
      </c>
      <c r="E2922" s="32">
        <v>0</v>
      </c>
      <c r="G2922" s="38" t="s">
        <v>387</v>
      </c>
      <c r="H2922" s="38" t="s">
        <v>161</v>
      </c>
      <c r="I2922" s="38" t="s">
        <v>79</v>
      </c>
      <c r="J2922" s="38" t="s">
        <v>80</v>
      </c>
      <c r="L2922" s="38" t="s">
        <v>81</v>
      </c>
      <c r="N2922" s="32">
        <f t="shared" ca="1" si="90"/>
        <v>123</v>
      </c>
      <c r="O2922" s="32" t="str">
        <f t="shared" ca="1" si="91"/>
        <v>120-129</v>
      </c>
    </row>
    <row r="2923" spans="1:15" s="32" customFormat="1" ht="15.75" customHeight="1" x14ac:dyDescent="0.2">
      <c r="A2923" s="32">
        <v>2921</v>
      </c>
      <c r="B2923" s="38" t="s">
        <v>9645</v>
      </c>
      <c r="C2923" s="38" t="s">
        <v>9646</v>
      </c>
      <c r="D2923" s="38" t="s">
        <v>100</v>
      </c>
      <c r="E2923" s="32">
        <v>15</v>
      </c>
      <c r="F2923" s="51">
        <v>27862</v>
      </c>
      <c r="H2923" s="38" t="s">
        <v>103</v>
      </c>
      <c r="I2923" s="38" t="s">
        <v>79</v>
      </c>
      <c r="J2923" s="38" t="s">
        <v>80</v>
      </c>
      <c r="K2923" s="38" t="s">
        <v>4752</v>
      </c>
      <c r="L2923" s="38" t="s">
        <v>93</v>
      </c>
      <c r="M2923" s="32">
        <v>7</v>
      </c>
      <c r="N2923" s="32">
        <f t="shared" ca="1" si="90"/>
        <v>47</v>
      </c>
      <c r="O2923" s="32" t="str">
        <f t="shared" ca="1" si="91"/>
        <v>40-49</v>
      </c>
    </row>
    <row r="2924" spans="1:15" s="32" customFormat="1" ht="15.75" customHeight="1" x14ac:dyDescent="0.2">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c r="N2924" s="32">
        <f t="shared" ca="1" si="90"/>
        <v>41</v>
      </c>
      <c r="O2924" s="32" t="str">
        <f t="shared" ca="1" si="91"/>
        <v>40-49</v>
      </c>
    </row>
    <row r="2925" spans="1:15" s="32" customFormat="1" ht="15.75" customHeight="1" x14ac:dyDescent="0.2">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c r="N2925" s="32">
        <f t="shared" ca="1" si="90"/>
        <v>51</v>
      </c>
      <c r="O2925" s="32" t="str">
        <f t="shared" ca="1" si="91"/>
        <v>50-59</v>
      </c>
    </row>
    <row r="2926" spans="1:15" s="32" customFormat="1" ht="15.75" customHeight="1" x14ac:dyDescent="0.2">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c r="N2926" s="32">
        <f t="shared" ca="1" si="90"/>
        <v>35</v>
      </c>
      <c r="O2926" s="32" t="str">
        <f t="shared" ca="1" si="91"/>
        <v>30-39</v>
      </c>
    </row>
    <row r="2927" spans="1:15" s="32" customFormat="1" ht="15.75" customHeight="1" x14ac:dyDescent="0.2">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c r="N2927" s="32">
        <f t="shared" ca="1" si="90"/>
        <v>45</v>
      </c>
      <c r="O2927" s="32" t="str">
        <f t="shared" ca="1" si="91"/>
        <v>40-49</v>
      </c>
    </row>
    <row r="2928" spans="1:15" s="32" customFormat="1" ht="15.75" customHeight="1" x14ac:dyDescent="0.2">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c r="N2928" s="32">
        <f t="shared" ca="1" si="90"/>
        <v>60</v>
      </c>
      <c r="O2928" s="32" t="str">
        <f t="shared" ca="1" si="91"/>
        <v>60-69</v>
      </c>
    </row>
    <row r="2929" spans="1:15" s="32" customFormat="1" ht="15.75" customHeight="1" x14ac:dyDescent="0.2">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c r="N2929" s="32">
        <f t="shared" ca="1" si="90"/>
        <v>63</v>
      </c>
      <c r="O2929" s="32" t="str">
        <f t="shared" ca="1" si="91"/>
        <v>60-69</v>
      </c>
    </row>
    <row r="2930" spans="1:15" s="32" customFormat="1" ht="15.75" customHeight="1" x14ac:dyDescent="0.2">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c r="N2930" s="32">
        <f t="shared" ca="1" si="90"/>
        <v>30</v>
      </c>
      <c r="O2930" s="32" t="str">
        <f t="shared" ca="1" si="91"/>
        <v>30-39</v>
      </c>
    </row>
    <row r="2931" spans="1:15" s="32" customFormat="1" ht="15.75" customHeight="1" x14ac:dyDescent="0.2">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c r="N2931" s="32">
        <f t="shared" ca="1" si="90"/>
        <v>24</v>
      </c>
      <c r="O2931" s="32" t="str">
        <f t="shared" ca="1" si="91"/>
        <v>20-29</v>
      </c>
    </row>
    <row r="2932" spans="1:15" s="32" customFormat="1" ht="15.75" customHeight="1" x14ac:dyDescent="0.2">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c r="N2932" s="32">
        <f t="shared" ca="1" si="90"/>
        <v>26</v>
      </c>
      <c r="O2932" s="32" t="str">
        <f t="shared" ca="1" si="91"/>
        <v>20-29</v>
      </c>
    </row>
    <row r="2933" spans="1:15" s="32" customFormat="1" ht="15.75" customHeight="1" x14ac:dyDescent="0.2">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c r="N2933" s="32">
        <f t="shared" ca="1" si="90"/>
        <v>44</v>
      </c>
      <c r="O2933" s="32" t="str">
        <f t="shared" ca="1" si="91"/>
        <v>40-49</v>
      </c>
    </row>
    <row r="2934" spans="1:15" s="32" customFormat="1" ht="15.75" customHeight="1" x14ac:dyDescent="0.2">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c r="N2934" s="32">
        <f t="shared" ca="1" si="90"/>
        <v>38</v>
      </c>
      <c r="O2934" s="32" t="str">
        <f t="shared" ca="1" si="91"/>
        <v>30-39</v>
      </c>
    </row>
    <row r="2935" spans="1:15" s="32" customFormat="1" ht="15.75" customHeight="1" x14ac:dyDescent="0.2">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c r="N2935" s="32">
        <f t="shared" ca="1" si="90"/>
        <v>37</v>
      </c>
      <c r="O2935" s="32" t="str">
        <f t="shared" ca="1" si="91"/>
        <v>30-39</v>
      </c>
    </row>
    <row r="2936" spans="1:15" s="32" customFormat="1" ht="15.75" customHeight="1" x14ac:dyDescent="0.2">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c r="N2936" s="32">
        <f t="shared" ca="1" si="90"/>
        <v>37</v>
      </c>
      <c r="O2936" s="32" t="str">
        <f t="shared" ca="1" si="91"/>
        <v>30-39</v>
      </c>
    </row>
    <row r="2937" spans="1:15" s="32" customFormat="1" ht="15.75" customHeight="1" x14ac:dyDescent="0.2">
      <c r="A2937" s="32">
        <v>2935</v>
      </c>
      <c r="B2937" s="38" t="s">
        <v>9664</v>
      </c>
      <c r="C2937" s="38" t="s">
        <v>9665</v>
      </c>
      <c r="D2937" s="38" t="s">
        <v>100</v>
      </c>
      <c r="E2937" s="32">
        <v>41</v>
      </c>
      <c r="F2937" s="51">
        <v>28603</v>
      </c>
      <c r="H2937" s="38" t="s">
        <v>78</v>
      </c>
      <c r="I2937" s="38" t="s">
        <v>79</v>
      </c>
      <c r="J2937" s="38" t="s">
        <v>80</v>
      </c>
      <c r="K2937" s="53">
        <v>100</v>
      </c>
      <c r="L2937" s="38" t="s">
        <v>93</v>
      </c>
      <c r="M2937" s="32">
        <v>17</v>
      </c>
      <c r="N2937" s="32">
        <f t="shared" ca="1" si="90"/>
        <v>45</v>
      </c>
      <c r="O2937" s="32" t="str">
        <f t="shared" ca="1" si="91"/>
        <v>40-49</v>
      </c>
    </row>
    <row r="2938" spans="1:15" s="32" customFormat="1" ht="15.75" customHeight="1" x14ac:dyDescent="0.2">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c r="N2938" s="32">
        <f t="shared" ca="1" si="90"/>
        <v>39</v>
      </c>
      <c r="O2938" s="32" t="str">
        <f t="shared" ca="1" si="91"/>
        <v>30-39</v>
      </c>
    </row>
    <row r="2939" spans="1:15" s="32" customFormat="1" ht="15.75" customHeight="1" x14ac:dyDescent="0.2">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c r="N2939" s="32">
        <f t="shared" ca="1" si="90"/>
        <v>49</v>
      </c>
      <c r="O2939" s="32" t="str">
        <f t="shared" ca="1" si="91"/>
        <v>40-49</v>
      </c>
    </row>
    <row r="2940" spans="1:15" s="32" customFormat="1" ht="15.75" customHeight="1" x14ac:dyDescent="0.2">
      <c r="A2940" s="32">
        <v>2938</v>
      </c>
      <c r="B2940" s="38" t="s">
        <v>9670</v>
      </c>
      <c r="C2940" s="38" t="s">
        <v>9671</v>
      </c>
      <c r="D2940" s="38" t="s">
        <v>74</v>
      </c>
      <c r="E2940" s="32">
        <v>79</v>
      </c>
      <c r="F2940" s="51">
        <v>36577</v>
      </c>
      <c r="G2940" s="38" t="s">
        <v>322</v>
      </c>
      <c r="H2940" s="38" t="s">
        <v>415</v>
      </c>
      <c r="I2940" s="38" t="s">
        <v>104</v>
      </c>
      <c r="J2940" s="38" t="s">
        <v>80</v>
      </c>
      <c r="L2940" s="38" t="s">
        <v>93</v>
      </c>
      <c r="M2940" s="32">
        <v>2</v>
      </c>
      <c r="N2940" s="32">
        <f t="shared" ca="1" si="90"/>
        <v>23</v>
      </c>
      <c r="O2940" s="32" t="str">
        <f t="shared" ca="1" si="91"/>
        <v>20-29</v>
      </c>
    </row>
    <row r="2941" spans="1:15" s="32" customFormat="1" ht="15.75" customHeight="1" x14ac:dyDescent="0.2">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c r="N2941" s="32">
        <f t="shared" ca="1" si="90"/>
        <v>37</v>
      </c>
      <c r="O2941" s="32" t="str">
        <f t="shared" ca="1" si="91"/>
        <v>30-39</v>
      </c>
    </row>
    <row r="2942" spans="1:15" s="32" customFormat="1" ht="15.75" customHeight="1" x14ac:dyDescent="0.2">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c r="N2942" s="32">
        <f t="shared" ca="1" si="90"/>
        <v>52</v>
      </c>
      <c r="O2942" s="32" t="str">
        <f t="shared" ca="1" si="91"/>
        <v>50-59</v>
      </c>
    </row>
    <row r="2943" spans="1:15" s="32" customFormat="1" ht="15.75" customHeight="1" x14ac:dyDescent="0.2">
      <c r="A2943" s="32">
        <v>2941</v>
      </c>
      <c r="B2943" s="38" t="s">
        <v>9675</v>
      </c>
      <c r="C2943" s="38" t="s">
        <v>9676</v>
      </c>
      <c r="D2943" s="38" t="s">
        <v>100</v>
      </c>
      <c r="E2943" s="32">
        <v>38</v>
      </c>
      <c r="F2943" s="51">
        <v>23228</v>
      </c>
      <c r="H2943" s="38" t="s">
        <v>147</v>
      </c>
      <c r="I2943" s="38" t="s">
        <v>79</v>
      </c>
      <c r="J2943" s="38" t="s">
        <v>80</v>
      </c>
      <c r="K2943" s="38" t="s">
        <v>5133</v>
      </c>
      <c r="L2943" s="38" t="s">
        <v>93</v>
      </c>
      <c r="M2943" s="32">
        <v>10</v>
      </c>
      <c r="N2943" s="32">
        <f t="shared" ca="1" si="90"/>
        <v>60</v>
      </c>
      <c r="O2943" s="32" t="str">
        <f t="shared" ca="1" si="91"/>
        <v>60-69</v>
      </c>
    </row>
    <row r="2944" spans="1:15" s="32" customFormat="1" ht="15.75" customHeight="1" x14ac:dyDescent="0.2">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c r="N2944" s="32">
        <f t="shared" ca="1" si="90"/>
        <v>53</v>
      </c>
      <c r="O2944" s="32" t="str">
        <f t="shared" ca="1" si="91"/>
        <v>50-59</v>
      </c>
    </row>
    <row r="2945" spans="1:15" s="32" customFormat="1" ht="15.75" customHeight="1" x14ac:dyDescent="0.2">
      <c r="A2945" s="32">
        <v>2943</v>
      </c>
      <c r="B2945" s="38" t="s">
        <v>7316</v>
      </c>
      <c r="D2945" s="38" t="s">
        <v>74</v>
      </c>
      <c r="E2945" s="32">
        <v>65</v>
      </c>
      <c r="F2945" s="51">
        <v>28865</v>
      </c>
      <c r="G2945" s="38" t="s">
        <v>731</v>
      </c>
      <c r="H2945" s="38" t="s">
        <v>250</v>
      </c>
      <c r="I2945" s="38" t="s">
        <v>131</v>
      </c>
      <c r="J2945" s="38" t="s">
        <v>80</v>
      </c>
      <c r="K2945" s="38" t="s">
        <v>4731</v>
      </c>
      <c r="L2945" s="38" t="s">
        <v>93</v>
      </c>
      <c r="M2945" s="32">
        <v>17</v>
      </c>
      <c r="N2945" s="32">
        <f t="shared" ca="1" si="90"/>
        <v>44</v>
      </c>
      <c r="O2945" s="32" t="str">
        <f t="shared" ca="1" si="91"/>
        <v>40-49</v>
      </c>
    </row>
    <row r="2946" spans="1:15" s="32" customFormat="1" ht="15.75" customHeight="1" x14ac:dyDescent="0.2">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c r="N2946" s="32">
        <f t="shared" ca="1" si="90"/>
        <v>46</v>
      </c>
      <c r="O2946" s="32" t="str">
        <f t="shared" ca="1" si="91"/>
        <v>40-49</v>
      </c>
    </row>
    <row r="2947" spans="1:15" s="32" customFormat="1" ht="15.75" customHeight="1" x14ac:dyDescent="0.2">
      <c r="A2947" s="32">
        <v>2945</v>
      </c>
      <c r="B2947" s="38" t="s">
        <v>9680</v>
      </c>
      <c r="D2947" s="38" t="s">
        <v>74</v>
      </c>
      <c r="E2947" s="32">
        <v>79</v>
      </c>
      <c r="F2947" s="51">
        <v>26445</v>
      </c>
      <c r="G2947" s="38" t="s">
        <v>3927</v>
      </c>
      <c r="H2947" s="38" t="s">
        <v>250</v>
      </c>
      <c r="I2947" s="38" t="s">
        <v>79</v>
      </c>
      <c r="J2947" s="38" t="s">
        <v>80</v>
      </c>
      <c r="K2947" s="38" t="s">
        <v>4856</v>
      </c>
      <c r="L2947" s="38" t="s">
        <v>93</v>
      </c>
      <c r="M2947" s="32">
        <v>18</v>
      </c>
      <c r="N2947" s="32">
        <f t="shared" ca="1" si="90"/>
        <v>51</v>
      </c>
      <c r="O2947" s="32" t="str">
        <f t="shared" ca="1" si="91"/>
        <v>50-59</v>
      </c>
    </row>
    <row r="2948" spans="1:15" s="32" customFormat="1" ht="15.75" customHeight="1" x14ac:dyDescent="0.2">
      <c r="A2948" s="32">
        <v>2946</v>
      </c>
      <c r="B2948" s="38" t="s">
        <v>6848</v>
      </c>
      <c r="C2948" s="38" t="s">
        <v>9681</v>
      </c>
      <c r="D2948" s="38" t="s">
        <v>74</v>
      </c>
      <c r="E2948" s="32">
        <v>14</v>
      </c>
      <c r="F2948" s="51">
        <v>33198</v>
      </c>
      <c r="H2948" s="38" t="s">
        <v>92</v>
      </c>
      <c r="I2948" s="38" t="s">
        <v>79</v>
      </c>
      <c r="J2948" s="38" t="s">
        <v>80</v>
      </c>
      <c r="K2948" s="38" t="s">
        <v>4709</v>
      </c>
      <c r="L2948" s="38" t="s">
        <v>81</v>
      </c>
      <c r="M2948" s="32">
        <v>7</v>
      </c>
      <c r="N2948" s="32">
        <f t="shared" ref="N2948:N3011" ca="1" si="92">DATEDIF(F2948, TODAY(), "Y")</f>
        <v>32</v>
      </c>
      <c r="O2948" s="32" t="str">
        <f t="shared" ref="O2948:O3011" ca="1" si="93">IF(AND(N2948&gt;=20,N2948&lt;=29),"20-29",
IF(AND(N2948&gt;=30,N2948&lt;=39),"30-39",
IF(AND(N2948&gt;=40,N2948&lt;=49),"40-49",
IF(AND(N2948&gt;=50,N2948&lt;=59),"50-59",
IF(AND(N2948&gt;=60,N2948&lt;=69),"60-69",
IF(AND(N2948&gt;=70,N2948&lt;=79),"70-79",
IF(AND(N2948&gt;=80,N2948&lt;=89),"80-89",
IF(AND(N2948&gt;=90,N2948&lt;=99),"90-99",
IF(AND(N2948&gt;=100,N2948&lt;=109),"100-109",IF(AND(N2948&gt;=110,N2948&lt;=119),"110-119",IF(AND(N2948&gt;=120,N2948&lt;=129),"120-129")))))))))))</f>
        <v>30-39</v>
      </c>
    </row>
    <row r="2949" spans="1:15" s="32" customFormat="1" ht="15.75" customHeight="1" x14ac:dyDescent="0.2">
      <c r="A2949" s="32">
        <v>2947</v>
      </c>
      <c r="B2949" s="38" t="s">
        <v>6638</v>
      </c>
      <c r="C2949" s="38" t="s">
        <v>9682</v>
      </c>
      <c r="D2949" s="38" t="s">
        <v>74</v>
      </c>
      <c r="E2949" s="32">
        <v>75</v>
      </c>
      <c r="F2949" s="51">
        <v>28411</v>
      </c>
      <c r="H2949" s="38" t="s">
        <v>78</v>
      </c>
      <c r="I2949" s="38" t="s">
        <v>79</v>
      </c>
      <c r="J2949" s="38" t="s">
        <v>80</v>
      </c>
      <c r="K2949" s="38" t="s">
        <v>4959</v>
      </c>
      <c r="L2949" s="38" t="s">
        <v>93</v>
      </c>
      <c r="M2949" s="32">
        <v>11</v>
      </c>
      <c r="N2949" s="32">
        <f t="shared" ca="1" si="92"/>
        <v>46</v>
      </c>
      <c r="O2949" s="32" t="str">
        <f t="shared" ca="1" si="93"/>
        <v>40-49</v>
      </c>
    </row>
    <row r="2950" spans="1:15" s="32" customFormat="1" ht="15.75" customHeight="1" x14ac:dyDescent="0.2">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c r="N2950" s="32">
        <f t="shared" ca="1" si="92"/>
        <v>26</v>
      </c>
      <c r="O2950" s="32" t="str">
        <f t="shared" ca="1" si="93"/>
        <v>20-29</v>
      </c>
    </row>
    <row r="2951" spans="1:15" s="32" customFormat="1" ht="15.75" customHeight="1" x14ac:dyDescent="0.2">
      <c r="A2951" s="32">
        <v>2949</v>
      </c>
      <c r="B2951" s="38" t="s">
        <v>2099</v>
      </c>
      <c r="C2951" s="38" t="s">
        <v>9685</v>
      </c>
      <c r="D2951" s="38" t="s">
        <v>100</v>
      </c>
      <c r="E2951" s="32">
        <v>68</v>
      </c>
      <c r="F2951" s="51">
        <v>28389</v>
      </c>
      <c r="H2951" s="38" t="s">
        <v>183</v>
      </c>
      <c r="I2951" s="38" t="s">
        <v>79</v>
      </c>
      <c r="J2951" s="38" t="s">
        <v>80</v>
      </c>
      <c r="K2951" s="53">
        <v>-100</v>
      </c>
      <c r="L2951" s="38" t="s">
        <v>93</v>
      </c>
      <c r="M2951" s="32">
        <v>17</v>
      </c>
      <c r="N2951" s="32">
        <f t="shared" ca="1" si="92"/>
        <v>46</v>
      </c>
      <c r="O2951" s="32" t="str">
        <f t="shared" ca="1" si="93"/>
        <v>40-49</v>
      </c>
    </row>
    <row r="2952" spans="1:15" s="32" customFormat="1" ht="15.75" customHeight="1" x14ac:dyDescent="0.2">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c r="N2952" s="32">
        <f t="shared" ca="1" si="92"/>
        <v>68</v>
      </c>
      <c r="O2952" s="32" t="str">
        <f t="shared" ca="1" si="93"/>
        <v>60-69</v>
      </c>
    </row>
    <row r="2953" spans="1:15" s="32" customFormat="1" ht="15.75" customHeight="1" x14ac:dyDescent="0.2">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c r="N2953" s="32">
        <f t="shared" ca="1" si="92"/>
        <v>46</v>
      </c>
      <c r="O2953" s="32" t="str">
        <f t="shared" ca="1" si="93"/>
        <v>40-49</v>
      </c>
    </row>
    <row r="2954" spans="1:15" s="32" customFormat="1" ht="15.75" customHeight="1" x14ac:dyDescent="0.2">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c r="N2954" s="32">
        <f t="shared" ca="1" si="92"/>
        <v>48</v>
      </c>
      <c r="O2954" s="32" t="str">
        <f t="shared" ca="1" si="93"/>
        <v>40-49</v>
      </c>
    </row>
    <row r="2955" spans="1:15" s="32" customFormat="1" ht="15.75" customHeight="1" x14ac:dyDescent="0.2">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c r="N2955" s="32">
        <f t="shared" ca="1" si="92"/>
        <v>51</v>
      </c>
      <c r="O2955" s="32" t="str">
        <f t="shared" ca="1" si="93"/>
        <v>50-59</v>
      </c>
    </row>
    <row r="2956" spans="1:15" s="32" customFormat="1" ht="15.75" customHeight="1" x14ac:dyDescent="0.2">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c r="N2956" s="32">
        <f t="shared" ca="1" si="92"/>
        <v>49</v>
      </c>
      <c r="O2956" s="32" t="str">
        <f t="shared" ca="1" si="93"/>
        <v>40-49</v>
      </c>
    </row>
    <row r="2957" spans="1:15" s="32" customFormat="1" ht="15.75" customHeight="1" x14ac:dyDescent="0.2">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c r="N2957" s="32">
        <f t="shared" ca="1" si="92"/>
        <v>33</v>
      </c>
      <c r="O2957" s="32" t="str">
        <f t="shared" ca="1" si="93"/>
        <v>30-39</v>
      </c>
    </row>
    <row r="2958" spans="1:15" s="32" customFormat="1" ht="15.75" customHeight="1" x14ac:dyDescent="0.2">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c r="N2958" s="32">
        <f t="shared" ca="1" si="92"/>
        <v>63</v>
      </c>
      <c r="O2958" s="32" t="str">
        <f t="shared" ca="1" si="93"/>
        <v>60-69</v>
      </c>
    </row>
    <row r="2959" spans="1:15" s="32" customFormat="1" ht="15.75" customHeight="1" x14ac:dyDescent="0.2">
      <c r="A2959" s="32">
        <v>2957</v>
      </c>
      <c r="B2959" s="38" t="s">
        <v>9697</v>
      </c>
      <c r="C2959" s="38" t="s">
        <v>4784</v>
      </c>
      <c r="D2959" s="38" t="s">
        <v>74</v>
      </c>
      <c r="E2959" s="32">
        <v>66</v>
      </c>
      <c r="F2959" s="51">
        <v>25528</v>
      </c>
      <c r="G2959" s="38" t="s">
        <v>431</v>
      </c>
      <c r="H2959" s="38" t="s">
        <v>191</v>
      </c>
      <c r="I2959" s="38" t="s">
        <v>104</v>
      </c>
      <c r="J2959" s="38" t="s">
        <v>80</v>
      </c>
      <c r="L2959" s="38" t="s">
        <v>93</v>
      </c>
      <c r="M2959" s="32">
        <v>11</v>
      </c>
      <c r="N2959" s="32">
        <f t="shared" ca="1" si="92"/>
        <v>53</v>
      </c>
      <c r="O2959" s="32" t="str">
        <f t="shared" ca="1" si="93"/>
        <v>50-59</v>
      </c>
    </row>
    <row r="2960" spans="1:15" s="32" customFormat="1" ht="15.75" customHeight="1" x14ac:dyDescent="0.2">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c r="N2960" s="32">
        <f t="shared" ca="1" si="92"/>
        <v>47</v>
      </c>
      <c r="O2960" s="32" t="str">
        <f t="shared" ca="1" si="93"/>
        <v>40-49</v>
      </c>
    </row>
    <row r="2961" spans="1:15" s="32" customFormat="1" ht="15.75" customHeight="1" x14ac:dyDescent="0.2">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c r="N2961" s="32">
        <f t="shared" ca="1" si="92"/>
        <v>69</v>
      </c>
      <c r="O2961" s="32" t="str">
        <f t="shared" ca="1" si="93"/>
        <v>60-69</v>
      </c>
    </row>
    <row r="2962" spans="1:15" s="32" customFormat="1" ht="15.75" customHeight="1" x14ac:dyDescent="0.2">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c r="N2962" s="32">
        <f t="shared" ca="1" si="92"/>
        <v>47</v>
      </c>
      <c r="O2962" s="32" t="str">
        <f t="shared" ca="1" si="93"/>
        <v>40-49</v>
      </c>
    </row>
    <row r="2963" spans="1:15" s="32" customFormat="1" ht="15.75" customHeight="1" x14ac:dyDescent="0.2">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c r="N2963" s="32">
        <f t="shared" ca="1" si="92"/>
        <v>48</v>
      </c>
      <c r="O2963" s="32" t="str">
        <f t="shared" ca="1" si="93"/>
        <v>40-49</v>
      </c>
    </row>
    <row r="2964" spans="1:15" s="32" customFormat="1" ht="15.75" customHeight="1" x14ac:dyDescent="0.2">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c r="N2964" s="32">
        <f t="shared" ca="1" si="92"/>
        <v>52</v>
      </c>
      <c r="O2964" s="32" t="str">
        <f t="shared" ca="1" si="93"/>
        <v>50-59</v>
      </c>
    </row>
    <row r="2965" spans="1:15" s="32" customFormat="1" ht="15.75" customHeight="1" x14ac:dyDescent="0.2">
      <c r="A2965" s="32">
        <v>2963</v>
      </c>
      <c r="B2965" s="38" t="s">
        <v>9706</v>
      </c>
      <c r="C2965" s="38" t="s">
        <v>9707</v>
      </c>
      <c r="D2965" s="38" t="s">
        <v>473</v>
      </c>
      <c r="E2965" s="32">
        <v>17</v>
      </c>
      <c r="G2965" s="38" t="s">
        <v>1455</v>
      </c>
      <c r="H2965" s="38" t="s">
        <v>161</v>
      </c>
      <c r="I2965" s="38" t="s">
        <v>104</v>
      </c>
      <c r="J2965" s="38" t="s">
        <v>80</v>
      </c>
      <c r="L2965" s="38" t="s">
        <v>81</v>
      </c>
      <c r="N2965" s="32">
        <f t="shared" ca="1" si="92"/>
        <v>123</v>
      </c>
      <c r="O2965" s="32" t="str">
        <f t="shared" ca="1" si="93"/>
        <v>120-129</v>
      </c>
    </row>
    <row r="2966" spans="1:15" s="32" customFormat="1" ht="15.75" customHeight="1" x14ac:dyDescent="0.2">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c r="N2966" s="32">
        <f t="shared" ca="1" si="92"/>
        <v>49</v>
      </c>
      <c r="O2966" s="32" t="str">
        <f t="shared" ca="1" si="93"/>
        <v>40-49</v>
      </c>
    </row>
    <row r="2967" spans="1:15" s="32" customFormat="1" ht="15.75" customHeight="1" x14ac:dyDescent="0.2">
      <c r="A2967" s="32">
        <v>2965</v>
      </c>
      <c r="B2967" s="38" t="s">
        <v>9479</v>
      </c>
      <c r="C2967" s="38" t="s">
        <v>9710</v>
      </c>
      <c r="D2967" s="38" t="s">
        <v>100</v>
      </c>
      <c r="E2967" s="32">
        <v>24</v>
      </c>
      <c r="F2967" s="51">
        <v>26648</v>
      </c>
      <c r="H2967" s="38" t="s">
        <v>250</v>
      </c>
      <c r="I2967" s="38" t="s">
        <v>131</v>
      </c>
      <c r="J2967" s="38" t="s">
        <v>80</v>
      </c>
      <c r="K2967" s="38" t="s">
        <v>4860</v>
      </c>
      <c r="L2967" s="38" t="s">
        <v>93</v>
      </c>
      <c r="M2967" s="32">
        <v>8</v>
      </c>
      <c r="N2967" s="32">
        <f t="shared" ca="1" si="92"/>
        <v>50</v>
      </c>
      <c r="O2967" s="32" t="str">
        <f t="shared" ca="1" si="93"/>
        <v>50-59</v>
      </c>
    </row>
    <row r="2968" spans="1:15" s="32" customFormat="1" ht="15.75" customHeight="1" x14ac:dyDescent="0.2">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c r="N2968" s="32">
        <f t="shared" ca="1" si="92"/>
        <v>54</v>
      </c>
      <c r="O2968" s="32" t="str">
        <f t="shared" ca="1" si="93"/>
        <v>50-59</v>
      </c>
    </row>
    <row r="2969" spans="1:15" s="32" customFormat="1" ht="15.75" customHeight="1" x14ac:dyDescent="0.2">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c r="N2969" s="32">
        <f t="shared" ca="1" si="92"/>
        <v>44</v>
      </c>
      <c r="O2969" s="32" t="str">
        <f t="shared" ca="1" si="93"/>
        <v>40-49</v>
      </c>
    </row>
    <row r="2970" spans="1:15" s="32" customFormat="1" ht="15.75" customHeight="1" x14ac:dyDescent="0.2">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c r="N2970" s="32">
        <f t="shared" ca="1" si="92"/>
        <v>45</v>
      </c>
      <c r="O2970" s="32" t="str">
        <f t="shared" ca="1" si="93"/>
        <v>40-49</v>
      </c>
    </row>
    <row r="2971" spans="1:15" s="32" customFormat="1" ht="15.75" customHeight="1" x14ac:dyDescent="0.2">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c r="N2971" s="32">
        <f t="shared" ca="1" si="92"/>
        <v>48</v>
      </c>
      <c r="O2971" s="32" t="str">
        <f t="shared" ca="1" si="93"/>
        <v>40-49</v>
      </c>
    </row>
    <row r="2972" spans="1:15" s="32" customFormat="1" ht="15.75" customHeight="1" x14ac:dyDescent="0.2">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c r="N2972" s="32">
        <f t="shared" ca="1" si="92"/>
        <v>30</v>
      </c>
      <c r="O2972" s="32" t="str">
        <f t="shared" ca="1" si="93"/>
        <v>30-39</v>
      </c>
    </row>
    <row r="2973" spans="1:15" s="32" customFormat="1" ht="15.75" customHeight="1" x14ac:dyDescent="0.2">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c r="N2973" s="32">
        <f t="shared" ca="1" si="92"/>
        <v>55</v>
      </c>
      <c r="O2973" s="32" t="str">
        <f t="shared" ca="1" si="93"/>
        <v>50-59</v>
      </c>
    </row>
    <row r="2974" spans="1:15" s="32" customFormat="1" ht="15.75" customHeight="1" x14ac:dyDescent="0.2">
      <c r="A2974" s="32">
        <v>2972</v>
      </c>
      <c r="B2974" s="38" t="s">
        <v>9718</v>
      </c>
      <c r="C2974" s="38" t="s">
        <v>9719</v>
      </c>
      <c r="D2974" s="38" t="s">
        <v>100</v>
      </c>
      <c r="E2974" s="32">
        <v>11</v>
      </c>
      <c r="F2974" s="51">
        <v>20532</v>
      </c>
      <c r="H2974" s="38" t="s">
        <v>250</v>
      </c>
      <c r="I2974" s="38" t="s">
        <v>131</v>
      </c>
      <c r="J2974" s="38" t="s">
        <v>80</v>
      </c>
      <c r="K2974" s="38" t="s">
        <v>4709</v>
      </c>
      <c r="L2974" s="38" t="s">
        <v>93</v>
      </c>
      <c r="M2974" s="32">
        <v>17</v>
      </c>
      <c r="N2974" s="32">
        <f t="shared" ca="1" si="92"/>
        <v>67</v>
      </c>
      <c r="O2974" s="32" t="str">
        <f t="shared" ca="1" si="93"/>
        <v>60-69</v>
      </c>
    </row>
    <row r="2975" spans="1:15" s="32" customFormat="1" ht="15.75" customHeight="1" x14ac:dyDescent="0.2">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c r="N2975" s="32">
        <f t="shared" ca="1" si="92"/>
        <v>51</v>
      </c>
      <c r="O2975" s="32" t="str">
        <f t="shared" ca="1" si="93"/>
        <v>50-59</v>
      </c>
    </row>
    <row r="2976" spans="1:15" s="32" customFormat="1" ht="15.75" customHeight="1" x14ac:dyDescent="0.2">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c r="N2976" s="32">
        <f t="shared" ca="1" si="92"/>
        <v>48</v>
      </c>
      <c r="O2976" s="32" t="str">
        <f t="shared" ca="1" si="93"/>
        <v>40-49</v>
      </c>
    </row>
    <row r="2977" spans="1:15" s="32" customFormat="1" ht="15.75" customHeight="1" x14ac:dyDescent="0.2">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c r="N2977" s="32">
        <f t="shared" ca="1" si="92"/>
        <v>42</v>
      </c>
      <c r="O2977" s="32" t="str">
        <f t="shared" ca="1" si="93"/>
        <v>40-49</v>
      </c>
    </row>
    <row r="2978" spans="1:15" s="32" customFormat="1" ht="15.75" customHeight="1" x14ac:dyDescent="0.2">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c r="N2978" s="32">
        <f t="shared" ca="1" si="92"/>
        <v>59</v>
      </c>
      <c r="O2978" s="32" t="str">
        <f t="shared" ca="1" si="93"/>
        <v>50-59</v>
      </c>
    </row>
    <row r="2979" spans="1:15" s="32" customFormat="1" ht="15.75" customHeight="1" x14ac:dyDescent="0.2">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c r="N2979" s="32">
        <f t="shared" ca="1" si="92"/>
        <v>46</v>
      </c>
      <c r="O2979" s="32" t="str">
        <f t="shared" ca="1" si="93"/>
        <v>40-49</v>
      </c>
    </row>
    <row r="2980" spans="1:15" s="32" customFormat="1" ht="15.75" customHeight="1" x14ac:dyDescent="0.2">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c r="N2980" s="32">
        <f t="shared" ca="1" si="92"/>
        <v>49</v>
      </c>
      <c r="O2980" s="32" t="str">
        <f t="shared" ca="1" si="93"/>
        <v>40-49</v>
      </c>
    </row>
    <row r="2981" spans="1:15" s="32" customFormat="1" ht="15.75" customHeight="1" x14ac:dyDescent="0.2">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c r="N2981" s="32">
        <f t="shared" ca="1" si="92"/>
        <v>47</v>
      </c>
      <c r="O2981" s="32" t="str">
        <f t="shared" ca="1" si="93"/>
        <v>40-49</v>
      </c>
    </row>
    <row r="2982" spans="1:15" s="32" customFormat="1" ht="15.75" customHeight="1" x14ac:dyDescent="0.2">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c r="N2982" s="32">
        <f t="shared" ca="1" si="92"/>
        <v>43</v>
      </c>
      <c r="O2982" s="32" t="str">
        <f t="shared" ca="1" si="93"/>
        <v>40-49</v>
      </c>
    </row>
    <row r="2983" spans="1:15" s="32" customFormat="1" ht="15.75" customHeight="1" x14ac:dyDescent="0.2">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c r="N2983" s="32">
        <f t="shared" ca="1" si="92"/>
        <v>43</v>
      </c>
      <c r="O2983" s="32" t="str">
        <f t="shared" ca="1" si="93"/>
        <v>40-49</v>
      </c>
    </row>
    <row r="2984" spans="1:15" s="32" customFormat="1" ht="15.75" customHeight="1" x14ac:dyDescent="0.2">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c r="N2984" s="32">
        <f t="shared" ca="1" si="92"/>
        <v>41</v>
      </c>
      <c r="O2984" s="32" t="str">
        <f t="shared" ca="1" si="93"/>
        <v>40-49</v>
      </c>
    </row>
    <row r="2985" spans="1:15" s="32" customFormat="1" ht="15.75" customHeight="1" x14ac:dyDescent="0.2">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c r="N2985" s="32">
        <f t="shared" ca="1" si="92"/>
        <v>38</v>
      </c>
      <c r="O2985" s="32" t="str">
        <f t="shared" ca="1" si="93"/>
        <v>30-39</v>
      </c>
    </row>
    <row r="2986" spans="1:15" s="32" customFormat="1" ht="15.75" customHeight="1" x14ac:dyDescent="0.2">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c r="N2986" s="32">
        <f t="shared" ca="1" si="92"/>
        <v>64</v>
      </c>
      <c r="O2986" s="32" t="str">
        <f t="shared" ca="1" si="93"/>
        <v>60-69</v>
      </c>
    </row>
    <row r="2987" spans="1:15" s="32" customFormat="1" ht="15.75" customHeight="1" x14ac:dyDescent="0.2">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c r="N2987" s="32">
        <f t="shared" ca="1" si="92"/>
        <v>37</v>
      </c>
      <c r="O2987" s="32" t="str">
        <f t="shared" ca="1" si="93"/>
        <v>30-39</v>
      </c>
    </row>
    <row r="2988" spans="1:15" s="32" customFormat="1" ht="15.75" customHeight="1" x14ac:dyDescent="0.2">
      <c r="A2988" s="32">
        <v>2986</v>
      </c>
      <c r="B2988" s="38" t="s">
        <v>9739</v>
      </c>
      <c r="C2988" s="38" t="s">
        <v>9740</v>
      </c>
      <c r="D2988" s="38" t="s">
        <v>74</v>
      </c>
      <c r="E2988" s="32">
        <v>60</v>
      </c>
      <c r="F2988" s="51">
        <v>29465</v>
      </c>
      <c r="H2988" s="38" t="s">
        <v>103</v>
      </c>
      <c r="I2988" s="38" t="s">
        <v>79</v>
      </c>
      <c r="J2988" s="38" t="s">
        <v>80</v>
      </c>
      <c r="K2988" s="53">
        <v>-100</v>
      </c>
      <c r="L2988" s="38" t="s">
        <v>93</v>
      </c>
      <c r="M2988" s="32">
        <v>13</v>
      </c>
      <c r="N2988" s="32">
        <f t="shared" ca="1" si="92"/>
        <v>43</v>
      </c>
      <c r="O2988" s="32" t="str">
        <f t="shared" ca="1" si="93"/>
        <v>40-49</v>
      </c>
    </row>
    <row r="2989" spans="1:15" s="32" customFormat="1" ht="15.75" customHeight="1" x14ac:dyDescent="0.2">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c r="N2989" s="32">
        <f t="shared" ca="1" si="92"/>
        <v>38</v>
      </c>
      <c r="O2989" s="32" t="str">
        <f t="shared" ca="1" si="93"/>
        <v>30-39</v>
      </c>
    </row>
    <row r="2990" spans="1:15" s="32" customFormat="1" ht="15.75" customHeight="1" x14ac:dyDescent="0.2">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c r="N2990" s="32">
        <f t="shared" ca="1" si="92"/>
        <v>25</v>
      </c>
      <c r="O2990" s="32" t="str">
        <f t="shared" ca="1" si="93"/>
        <v>20-29</v>
      </c>
    </row>
    <row r="2991" spans="1:15" s="32" customFormat="1" ht="15.75" customHeight="1" x14ac:dyDescent="0.2">
      <c r="A2991" s="32">
        <v>2989</v>
      </c>
      <c r="B2991" s="38" t="s">
        <v>8278</v>
      </c>
      <c r="D2991" s="38" t="s">
        <v>74</v>
      </c>
      <c r="E2991" s="32">
        <v>37</v>
      </c>
      <c r="F2991" s="51">
        <v>36824</v>
      </c>
      <c r="G2991" s="38" t="s">
        <v>539</v>
      </c>
      <c r="H2991" s="38" t="s">
        <v>191</v>
      </c>
      <c r="I2991" s="38" t="s">
        <v>131</v>
      </c>
      <c r="J2991" s="38" t="s">
        <v>80</v>
      </c>
      <c r="K2991" s="38" t="s">
        <v>5100</v>
      </c>
      <c r="L2991" s="38" t="s">
        <v>81</v>
      </c>
      <c r="M2991" s="32">
        <v>2</v>
      </c>
      <c r="N2991" s="32">
        <f t="shared" ca="1" si="92"/>
        <v>23</v>
      </c>
      <c r="O2991" s="32" t="str">
        <f t="shared" ca="1" si="93"/>
        <v>20-29</v>
      </c>
    </row>
    <row r="2992" spans="1:15" s="32" customFormat="1" ht="15.75" customHeight="1" x14ac:dyDescent="0.2">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c r="N2992" s="32">
        <f t="shared" ca="1" si="92"/>
        <v>45</v>
      </c>
      <c r="O2992" s="32" t="str">
        <f t="shared" ca="1" si="93"/>
        <v>40-49</v>
      </c>
    </row>
    <row r="2993" spans="1:15" s="32" customFormat="1" ht="15.75" customHeight="1" x14ac:dyDescent="0.2">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c r="N2993" s="32">
        <f t="shared" ca="1" si="92"/>
        <v>59</v>
      </c>
      <c r="O2993" s="32" t="str">
        <f t="shared" ca="1" si="93"/>
        <v>50-59</v>
      </c>
    </row>
    <row r="2994" spans="1:15" s="32" customFormat="1" ht="15.75" customHeight="1" x14ac:dyDescent="0.2">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c r="N2994" s="32">
        <f t="shared" ca="1" si="92"/>
        <v>49</v>
      </c>
      <c r="O2994" s="32" t="str">
        <f t="shared" ca="1" si="93"/>
        <v>40-49</v>
      </c>
    </row>
    <row r="2995" spans="1:15" s="32" customFormat="1" ht="15.75" customHeight="1" x14ac:dyDescent="0.2">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c r="N2995" s="32">
        <f t="shared" ca="1" si="92"/>
        <v>28</v>
      </c>
      <c r="O2995" s="32" t="str">
        <f t="shared" ca="1" si="93"/>
        <v>20-29</v>
      </c>
    </row>
    <row r="2996" spans="1:15" s="32" customFormat="1" ht="15.75" customHeight="1" x14ac:dyDescent="0.2">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c r="N2996" s="32">
        <f t="shared" ca="1" si="92"/>
        <v>47</v>
      </c>
      <c r="O2996" s="32" t="str">
        <f t="shared" ca="1" si="93"/>
        <v>40-49</v>
      </c>
    </row>
    <row r="2997" spans="1:15" s="32" customFormat="1" ht="15.75" customHeight="1" x14ac:dyDescent="0.2">
      <c r="A2997" s="32">
        <v>2995</v>
      </c>
      <c r="B2997" s="38" t="s">
        <v>4773</v>
      </c>
      <c r="C2997" s="38" t="s">
        <v>9752</v>
      </c>
      <c r="D2997" s="38" t="s">
        <v>74</v>
      </c>
      <c r="E2997" s="32">
        <v>60</v>
      </c>
      <c r="F2997" s="51">
        <v>35444</v>
      </c>
      <c r="H2997" s="38" t="s">
        <v>191</v>
      </c>
      <c r="I2997" s="38" t="s">
        <v>79</v>
      </c>
      <c r="J2997" s="38" t="s">
        <v>80</v>
      </c>
      <c r="K2997" s="38" t="s">
        <v>4752</v>
      </c>
      <c r="L2997" s="38" t="s">
        <v>81</v>
      </c>
      <c r="M2997" s="32">
        <v>2</v>
      </c>
      <c r="N2997" s="32">
        <f t="shared" ca="1" si="92"/>
        <v>26</v>
      </c>
      <c r="O2997" s="32" t="str">
        <f t="shared" ca="1" si="93"/>
        <v>20-29</v>
      </c>
    </row>
    <row r="2998" spans="1:15" s="32" customFormat="1" ht="15.75" customHeight="1" x14ac:dyDescent="0.2">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c r="N2998" s="32">
        <f t="shared" ca="1" si="92"/>
        <v>56</v>
      </c>
      <c r="O2998" s="32" t="str">
        <f t="shared" ca="1" si="93"/>
        <v>50-59</v>
      </c>
    </row>
    <row r="2999" spans="1:15" s="32" customFormat="1" ht="15.75" customHeight="1" x14ac:dyDescent="0.2">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c r="N2999" s="32">
        <f t="shared" ca="1" si="92"/>
        <v>50</v>
      </c>
      <c r="O2999" s="32" t="str">
        <f t="shared" ca="1" si="93"/>
        <v>50-59</v>
      </c>
    </row>
    <row r="3000" spans="1:15" s="32" customFormat="1" ht="15.75" customHeight="1" x14ac:dyDescent="0.2">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c r="N3000" s="32">
        <f t="shared" ca="1" si="92"/>
        <v>22</v>
      </c>
      <c r="O3000" s="32" t="str">
        <f t="shared" ca="1" si="93"/>
        <v>20-29</v>
      </c>
    </row>
    <row r="3001" spans="1:15" s="32" customFormat="1" ht="15.75" customHeight="1" x14ac:dyDescent="0.2">
      <c r="A3001" s="32">
        <v>2999</v>
      </c>
      <c r="B3001" s="38" t="s">
        <v>9758</v>
      </c>
      <c r="C3001" s="38" t="s">
        <v>9759</v>
      </c>
      <c r="D3001" s="38" t="s">
        <v>473</v>
      </c>
      <c r="E3001" s="32">
        <v>28</v>
      </c>
      <c r="G3001" s="38" t="s">
        <v>387</v>
      </c>
      <c r="H3001" s="38" t="s">
        <v>161</v>
      </c>
      <c r="I3001" s="38" t="s">
        <v>104</v>
      </c>
      <c r="J3001" s="38" t="s">
        <v>80</v>
      </c>
      <c r="L3001" s="38" t="s">
        <v>81</v>
      </c>
      <c r="N3001" s="32">
        <f t="shared" ca="1" si="92"/>
        <v>123</v>
      </c>
      <c r="O3001" s="32" t="str">
        <f t="shared" ca="1" si="93"/>
        <v>120-129</v>
      </c>
    </row>
    <row r="3002" spans="1:15" s="32" customFormat="1" ht="15.75" customHeight="1" x14ac:dyDescent="0.2">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c r="N3002" s="32">
        <f t="shared" ca="1" si="92"/>
        <v>49</v>
      </c>
      <c r="O3002" s="32" t="str">
        <f t="shared" ca="1" si="93"/>
        <v>40-49</v>
      </c>
    </row>
    <row r="3003" spans="1:15" s="32" customFormat="1" ht="15.75" customHeight="1" x14ac:dyDescent="0.2">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c r="N3003" s="32">
        <f t="shared" ca="1" si="92"/>
        <v>46</v>
      </c>
      <c r="O3003" s="32" t="str">
        <f t="shared" ca="1" si="93"/>
        <v>40-49</v>
      </c>
    </row>
    <row r="3004" spans="1:15" s="32" customFormat="1" ht="15.75" customHeight="1" x14ac:dyDescent="0.2">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c r="N3004" s="32">
        <f t="shared" ca="1" si="92"/>
        <v>66</v>
      </c>
      <c r="O3004" s="32" t="str">
        <f t="shared" ca="1" si="93"/>
        <v>60-69</v>
      </c>
    </row>
    <row r="3005" spans="1:15" s="32" customFormat="1" ht="15.75" customHeight="1" x14ac:dyDescent="0.2">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c r="N3005" s="32">
        <f t="shared" ca="1" si="92"/>
        <v>60</v>
      </c>
      <c r="O3005" s="32" t="str">
        <f t="shared" ca="1" si="93"/>
        <v>60-69</v>
      </c>
    </row>
    <row r="3006" spans="1:15" s="32" customFormat="1" ht="15.75" customHeight="1" x14ac:dyDescent="0.2">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c r="N3006" s="32">
        <f t="shared" ca="1" si="92"/>
        <v>68</v>
      </c>
      <c r="O3006" s="32" t="str">
        <f t="shared" ca="1" si="93"/>
        <v>60-69</v>
      </c>
    </row>
    <row r="3007" spans="1:15" s="32" customFormat="1" ht="15.75" customHeight="1" x14ac:dyDescent="0.2">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c r="N3007" s="32">
        <f t="shared" ca="1" si="92"/>
        <v>54</v>
      </c>
      <c r="O3007" s="32" t="str">
        <f t="shared" ca="1" si="93"/>
        <v>50-59</v>
      </c>
    </row>
    <row r="3008" spans="1:15" s="32" customFormat="1" ht="15.75" customHeight="1" x14ac:dyDescent="0.2">
      <c r="A3008" s="32">
        <v>3006</v>
      </c>
      <c r="B3008" s="38" t="s">
        <v>2557</v>
      </c>
      <c r="C3008" s="38" t="s">
        <v>9769</v>
      </c>
      <c r="D3008" s="38" t="s">
        <v>100</v>
      </c>
      <c r="E3008" s="32">
        <v>72</v>
      </c>
      <c r="F3008" s="51">
        <v>32483</v>
      </c>
      <c r="H3008" s="38" t="s">
        <v>250</v>
      </c>
      <c r="I3008" s="38" t="s">
        <v>79</v>
      </c>
      <c r="J3008" s="38" t="s">
        <v>80</v>
      </c>
      <c r="L3008" s="38" t="s">
        <v>81</v>
      </c>
      <c r="M3008" s="32">
        <v>21</v>
      </c>
      <c r="N3008" s="32">
        <f t="shared" ca="1" si="92"/>
        <v>34</v>
      </c>
      <c r="O3008" s="32" t="str">
        <f t="shared" ca="1" si="93"/>
        <v>30-39</v>
      </c>
    </row>
    <row r="3009" spans="1:15" s="32" customFormat="1" ht="15.75" customHeight="1" x14ac:dyDescent="0.2">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c r="N3009" s="32">
        <f t="shared" ca="1" si="92"/>
        <v>50</v>
      </c>
      <c r="O3009" s="32" t="str">
        <f t="shared" ca="1" si="93"/>
        <v>50-59</v>
      </c>
    </row>
    <row r="3010" spans="1:15" s="32" customFormat="1" ht="15.75" customHeight="1" x14ac:dyDescent="0.2">
      <c r="A3010" s="32">
        <v>3008</v>
      </c>
      <c r="B3010" s="38" t="s">
        <v>9772</v>
      </c>
      <c r="C3010" s="38" t="s">
        <v>9773</v>
      </c>
      <c r="D3010" s="38" t="s">
        <v>100</v>
      </c>
      <c r="E3010" s="32">
        <v>40</v>
      </c>
      <c r="F3010" s="51">
        <v>30084</v>
      </c>
      <c r="H3010" s="38" t="s">
        <v>191</v>
      </c>
      <c r="I3010" s="38" t="s">
        <v>131</v>
      </c>
      <c r="J3010" s="38" t="s">
        <v>80</v>
      </c>
      <c r="K3010" s="38" t="s">
        <v>4737</v>
      </c>
      <c r="L3010" s="38" t="s">
        <v>81</v>
      </c>
      <c r="M3010" s="32">
        <v>17</v>
      </c>
      <c r="N3010" s="32">
        <f t="shared" ca="1" si="92"/>
        <v>41</v>
      </c>
      <c r="O3010" s="32" t="str">
        <f t="shared" ca="1" si="93"/>
        <v>40-49</v>
      </c>
    </row>
    <row r="3011" spans="1:15" s="32" customFormat="1" ht="15.75" customHeight="1" x14ac:dyDescent="0.2">
      <c r="A3011" s="32">
        <v>3009</v>
      </c>
      <c r="B3011" s="38" t="s">
        <v>9774</v>
      </c>
      <c r="C3011" s="38" t="s">
        <v>9775</v>
      </c>
      <c r="D3011" s="38" t="s">
        <v>100</v>
      </c>
      <c r="E3011" s="32">
        <v>11</v>
      </c>
      <c r="F3011" s="51">
        <v>28217</v>
      </c>
      <c r="H3011" s="38" t="s">
        <v>191</v>
      </c>
      <c r="I3011" s="38" t="s">
        <v>131</v>
      </c>
      <c r="J3011" s="38" t="s">
        <v>80</v>
      </c>
      <c r="K3011" s="38" t="s">
        <v>4709</v>
      </c>
      <c r="L3011" s="38" t="s">
        <v>81</v>
      </c>
      <c r="M3011" s="32">
        <v>14</v>
      </c>
      <c r="N3011" s="32">
        <f t="shared" ca="1" si="92"/>
        <v>46</v>
      </c>
      <c r="O3011" s="32" t="str">
        <f t="shared" ca="1" si="93"/>
        <v>40-49</v>
      </c>
    </row>
    <row r="3012" spans="1:15" s="32" customFormat="1" ht="15.75" customHeight="1" x14ac:dyDescent="0.2">
      <c r="A3012" s="32">
        <v>3010</v>
      </c>
      <c r="B3012" s="38" t="s">
        <v>9776</v>
      </c>
      <c r="C3012" s="38" t="s">
        <v>9777</v>
      </c>
      <c r="D3012" s="38" t="s">
        <v>100</v>
      </c>
      <c r="E3012" s="32">
        <v>16</v>
      </c>
      <c r="F3012" s="51">
        <v>25708</v>
      </c>
      <c r="H3012" s="38" t="s">
        <v>250</v>
      </c>
      <c r="I3012" s="38" t="s">
        <v>104</v>
      </c>
      <c r="J3012" s="38" t="s">
        <v>80</v>
      </c>
      <c r="K3012" s="38" t="s">
        <v>4860</v>
      </c>
      <c r="L3012" s="38" t="s">
        <v>93</v>
      </c>
      <c r="M3012" s="32">
        <v>5</v>
      </c>
      <c r="N3012" s="32">
        <f t="shared" ref="N3012:N3075" ca="1" si="94">DATEDIF(F3012, TODAY(), "Y")</f>
        <v>53</v>
      </c>
      <c r="O3012" s="32" t="str">
        <f t="shared" ref="O3012:O3075" ca="1" si="95">IF(AND(N3012&gt;=20,N3012&lt;=29),"20-29",
IF(AND(N3012&gt;=30,N3012&lt;=39),"30-39",
IF(AND(N3012&gt;=40,N3012&lt;=49),"40-49",
IF(AND(N3012&gt;=50,N3012&lt;=59),"50-59",
IF(AND(N3012&gt;=60,N3012&lt;=69),"60-69",
IF(AND(N3012&gt;=70,N3012&lt;=79),"70-79",
IF(AND(N3012&gt;=80,N3012&lt;=89),"80-89",
IF(AND(N3012&gt;=90,N3012&lt;=99),"90-99",
IF(AND(N3012&gt;=100,N3012&lt;=109),"100-109",IF(AND(N3012&gt;=110,N3012&lt;=119),"110-119",IF(AND(N3012&gt;=120,N3012&lt;=129),"120-129")))))))))))</f>
        <v>50-59</v>
      </c>
    </row>
    <row r="3013" spans="1:15" s="32" customFormat="1" ht="15.75" customHeight="1" x14ac:dyDescent="0.2">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c r="N3013" s="32">
        <f t="shared" ca="1" si="94"/>
        <v>29</v>
      </c>
      <c r="O3013" s="32" t="str">
        <f t="shared" ca="1" si="95"/>
        <v>20-29</v>
      </c>
    </row>
    <row r="3014" spans="1:15" s="32" customFormat="1" ht="15.75" customHeight="1" x14ac:dyDescent="0.2">
      <c r="A3014" s="32">
        <v>3012</v>
      </c>
      <c r="B3014" s="38" t="s">
        <v>9780</v>
      </c>
      <c r="C3014" s="38" t="s">
        <v>9781</v>
      </c>
      <c r="D3014" s="38" t="s">
        <v>473</v>
      </c>
      <c r="E3014" s="32">
        <v>81</v>
      </c>
      <c r="G3014" s="38" t="s">
        <v>1340</v>
      </c>
      <c r="H3014" s="38" t="s">
        <v>161</v>
      </c>
      <c r="I3014" s="38" t="s">
        <v>79</v>
      </c>
      <c r="J3014" s="38" t="s">
        <v>80</v>
      </c>
      <c r="L3014" s="38" t="s">
        <v>81</v>
      </c>
      <c r="N3014" s="32">
        <f t="shared" ca="1" si="94"/>
        <v>123</v>
      </c>
      <c r="O3014" s="32" t="str">
        <f t="shared" ca="1" si="95"/>
        <v>120-129</v>
      </c>
    </row>
    <row r="3015" spans="1:15" s="32" customFormat="1" ht="15.75" customHeight="1" x14ac:dyDescent="0.2">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c r="N3015" s="32">
        <f t="shared" ca="1" si="94"/>
        <v>55</v>
      </c>
      <c r="O3015" s="32" t="str">
        <f t="shared" ca="1" si="95"/>
        <v>50-59</v>
      </c>
    </row>
    <row r="3016" spans="1:15" s="32" customFormat="1" ht="15.75" customHeight="1" x14ac:dyDescent="0.2">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c r="N3016" s="32">
        <f t="shared" ca="1" si="94"/>
        <v>22</v>
      </c>
      <c r="O3016" s="32" t="str">
        <f t="shared" ca="1" si="95"/>
        <v>20-29</v>
      </c>
    </row>
    <row r="3017" spans="1:15" s="32" customFormat="1" ht="15.75" customHeight="1" x14ac:dyDescent="0.2">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c r="N3017" s="32">
        <f t="shared" ca="1" si="94"/>
        <v>23</v>
      </c>
      <c r="O3017" s="32" t="str">
        <f t="shared" ca="1" si="95"/>
        <v>20-29</v>
      </c>
    </row>
    <row r="3018" spans="1:15" s="32" customFormat="1" ht="15.75" customHeight="1" x14ac:dyDescent="0.2">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c r="N3018" s="32">
        <f t="shared" ca="1" si="94"/>
        <v>38</v>
      </c>
      <c r="O3018" s="32" t="str">
        <f t="shared" ca="1" si="95"/>
        <v>30-39</v>
      </c>
    </row>
    <row r="3019" spans="1:15" s="32" customFormat="1" ht="15.75" customHeight="1" x14ac:dyDescent="0.2">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c r="N3019" s="32">
        <f t="shared" ca="1" si="94"/>
        <v>68</v>
      </c>
      <c r="O3019" s="32" t="str">
        <f t="shared" ca="1" si="95"/>
        <v>60-69</v>
      </c>
    </row>
    <row r="3020" spans="1:15" s="32" customFormat="1" ht="15.75" customHeight="1" x14ac:dyDescent="0.2">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c r="N3020" s="32">
        <f t="shared" ca="1" si="94"/>
        <v>52</v>
      </c>
      <c r="O3020" s="32" t="str">
        <f t="shared" ca="1" si="95"/>
        <v>50-59</v>
      </c>
    </row>
    <row r="3021" spans="1:15" s="32" customFormat="1" ht="15.75" customHeight="1" x14ac:dyDescent="0.2">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c r="N3021" s="32">
        <f t="shared" ca="1" si="94"/>
        <v>37</v>
      </c>
      <c r="O3021" s="32" t="str">
        <f t="shared" ca="1" si="95"/>
        <v>30-39</v>
      </c>
    </row>
    <row r="3022" spans="1:15" s="32" customFormat="1" ht="15.75" customHeight="1" x14ac:dyDescent="0.2">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c r="N3022" s="32">
        <f t="shared" ca="1" si="94"/>
        <v>57</v>
      </c>
      <c r="O3022" s="32" t="str">
        <f t="shared" ca="1" si="95"/>
        <v>50-59</v>
      </c>
    </row>
    <row r="3023" spans="1:15" s="32" customFormat="1" ht="15.75" customHeight="1" x14ac:dyDescent="0.2">
      <c r="A3023" s="32">
        <v>3021</v>
      </c>
      <c r="B3023" s="38" t="s">
        <v>8943</v>
      </c>
      <c r="C3023" s="38" t="s">
        <v>9794</v>
      </c>
      <c r="D3023" s="38" t="s">
        <v>74</v>
      </c>
      <c r="E3023" s="32">
        <v>4</v>
      </c>
      <c r="F3023" s="51">
        <v>30334</v>
      </c>
      <c r="H3023" s="38" t="s">
        <v>250</v>
      </c>
      <c r="I3023" s="38" t="s">
        <v>79</v>
      </c>
      <c r="J3023" s="38" t="s">
        <v>80</v>
      </c>
      <c r="K3023" s="38" t="s">
        <v>4852</v>
      </c>
      <c r="L3023" s="38" t="s">
        <v>93</v>
      </c>
      <c r="M3023" s="32">
        <v>9</v>
      </c>
      <c r="N3023" s="32">
        <f t="shared" ca="1" si="94"/>
        <v>40</v>
      </c>
      <c r="O3023" s="32" t="str">
        <f t="shared" ca="1" si="95"/>
        <v>40-49</v>
      </c>
    </row>
    <row r="3024" spans="1:15" s="32" customFormat="1" ht="15.75" customHeight="1" x14ac:dyDescent="0.2">
      <c r="A3024" s="32">
        <v>3022</v>
      </c>
      <c r="B3024" s="38" t="s">
        <v>9795</v>
      </c>
      <c r="C3024" s="38" t="s">
        <v>5523</v>
      </c>
      <c r="D3024" s="38" t="s">
        <v>100</v>
      </c>
      <c r="E3024" s="32">
        <v>21</v>
      </c>
      <c r="F3024" s="51">
        <v>32378</v>
      </c>
      <c r="H3024" s="38" t="s">
        <v>250</v>
      </c>
      <c r="I3024" s="38" t="s">
        <v>131</v>
      </c>
      <c r="J3024" s="38" t="s">
        <v>80</v>
      </c>
      <c r="L3024" s="38" t="s">
        <v>93</v>
      </c>
      <c r="M3024" s="32">
        <v>8</v>
      </c>
      <c r="N3024" s="32">
        <f t="shared" ca="1" si="94"/>
        <v>35</v>
      </c>
      <c r="O3024" s="32" t="str">
        <f t="shared" ca="1" si="95"/>
        <v>30-39</v>
      </c>
    </row>
    <row r="3025" spans="1:15" s="32" customFormat="1" ht="15.75" customHeight="1" x14ac:dyDescent="0.2">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c r="N3025" s="32">
        <f t="shared" ca="1" si="94"/>
        <v>28</v>
      </c>
      <c r="O3025" s="32" t="str">
        <f t="shared" ca="1" si="95"/>
        <v>20-29</v>
      </c>
    </row>
    <row r="3026" spans="1:15" s="32" customFormat="1" ht="15.75" customHeight="1" x14ac:dyDescent="0.2">
      <c r="A3026" s="32">
        <v>3024</v>
      </c>
      <c r="B3026" s="38" t="s">
        <v>5367</v>
      </c>
      <c r="C3026" s="38" t="s">
        <v>9797</v>
      </c>
      <c r="D3026" s="38" t="s">
        <v>74</v>
      </c>
      <c r="E3026" s="32">
        <v>86</v>
      </c>
      <c r="F3026" s="51">
        <v>21558</v>
      </c>
      <c r="H3026" s="38" t="s">
        <v>191</v>
      </c>
      <c r="I3026" s="38" t="s">
        <v>79</v>
      </c>
      <c r="J3026" s="38" t="s">
        <v>80</v>
      </c>
      <c r="K3026" s="38" t="s">
        <v>5176</v>
      </c>
      <c r="L3026" s="38" t="s">
        <v>93</v>
      </c>
      <c r="M3026" s="32">
        <v>12</v>
      </c>
      <c r="N3026" s="32">
        <f t="shared" ca="1" si="94"/>
        <v>64</v>
      </c>
      <c r="O3026" s="32" t="str">
        <f t="shared" ca="1" si="95"/>
        <v>60-69</v>
      </c>
    </row>
    <row r="3027" spans="1:15" s="32" customFormat="1" ht="15.75" customHeight="1" x14ac:dyDescent="0.2">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c r="N3027" s="32">
        <f t="shared" ca="1" si="94"/>
        <v>46</v>
      </c>
      <c r="O3027" s="32" t="str">
        <f t="shared" ca="1" si="95"/>
        <v>40-49</v>
      </c>
    </row>
    <row r="3028" spans="1:15" s="32" customFormat="1" ht="15.75" customHeight="1" x14ac:dyDescent="0.2">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c r="N3028" s="32">
        <f t="shared" ca="1" si="94"/>
        <v>34</v>
      </c>
      <c r="O3028" s="32" t="str">
        <f t="shared" ca="1" si="95"/>
        <v>30-39</v>
      </c>
    </row>
    <row r="3029" spans="1:15" s="32" customFormat="1" ht="15.75" customHeight="1" x14ac:dyDescent="0.2">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c r="N3029" s="32">
        <f t="shared" ca="1" si="94"/>
        <v>46</v>
      </c>
      <c r="O3029" s="32" t="str">
        <f t="shared" ca="1" si="95"/>
        <v>40-49</v>
      </c>
    </row>
    <row r="3030" spans="1:15" s="32" customFormat="1" ht="15.75" customHeight="1" x14ac:dyDescent="0.2">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c r="N3030" s="32">
        <f t="shared" ca="1" si="94"/>
        <v>67</v>
      </c>
      <c r="O3030" s="32" t="str">
        <f t="shared" ca="1" si="95"/>
        <v>60-69</v>
      </c>
    </row>
    <row r="3031" spans="1:15" s="32" customFormat="1" ht="15.75" customHeight="1" x14ac:dyDescent="0.2">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c r="N3031" s="32">
        <f t="shared" ca="1" si="94"/>
        <v>45</v>
      </c>
      <c r="O3031" s="32" t="str">
        <f t="shared" ca="1" si="95"/>
        <v>40-49</v>
      </c>
    </row>
    <row r="3032" spans="1:15" s="32" customFormat="1" ht="15.75" customHeight="1" x14ac:dyDescent="0.2">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c r="N3032" s="32">
        <f t="shared" ca="1" si="94"/>
        <v>25</v>
      </c>
      <c r="O3032" s="32" t="str">
        <f t="shared" ca="1" si="95"/>
        <v>20-29</v>
      </c>
    </row>
    <row r="3033" spans="1:15" s="32" customFormat="1" ht="15.75" customHeight="1" x14ac:dyDescent="0.2">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c r="N3033" s="32">
        <f t="shared" ca="1" si="94"/>
        <v>27</v>
      </c>
      <c r="O3033" s="32" t="str">
        <f t="shared" ca="1" si="95"/>
        <v>20-29</v>
      </c>
    </row>
    <row r="3034" spans="1:15" s="32" customFormat="1" ht="15.75" customHeight="1" x14ac:dyDescent="0.2">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c r="N3034" s="32">
        <f t="shared" ca="1" si="94"/>
        <v>31</v>
      </c>
      <c r="O3034" s="32" t="str">
        <f t="shared" ca="1" si="95"/>
        <v>30-39</v>
      </c>
    </row>
    <row r="3035" spans="1:15" s="32" customFormat="1" ht="15.75" customHeight="1" x14ac:dyDescent="0.2">
      <c r="A3035" s="32">
        <v>3033</v>
      </c>
      <c r="B3035" s="38" t="s">
        <v>9808</v>
      </c>
      <c r="C3035" s="38" t="s">
        <v>9809</v>
      </c>
      <c r="D3035" s="38" t="s">
        <v>100</v>
      </c>
      <c r="E3035" s="32">
        <v>60</v>
      </c>
      <c r="F3035" s="51">
        <v>28931</v>
      </c>
      <c r="G3035" s="38" t="s">
        <v>2580</v>
      </c>
      <c r="H3035" s="38" t="s">
        <v>103</v>
      </c>
      <c r="I3035" s="38" t="s">
        <v>131</v>
      </c>
      <c r="J3035" s="38" t="s">
        <v>80</v>
      </c>
      <c r="L3035" s="38" t="s">
        <v>93</v>
      </c>
      <c r="M3035" s="32">
        <v>12</v>
      </c>
      <c r="N3035" s="32">
        <f t="shared" ca="1" si="94"/>
        <v>44</v>
      </c>
      <c r="O3035" s="32" t="str">
        <f t="shared" ca="1" si="95"/>
        <v>40-49</v>
      </c>
    </row>
    <row r="3036" spans="1:15" s="32" customFormat="1" ht="15.75" customHeight="1" x14ac:dyDescent="0.2">
      <c r="A3036" s="32">
        <v>3034</v>
      </c>
      <c r="B3036" s="38" t="s">
        <v>5180</v>
      </c>
      <c r="C3036" s="38" t="s">
        <v>9810</v>
      </c>
      <c r="D3036" s="38" t="s">
        <v>100</v>
      </c>
      <c r="E3036" s="32">
        <v>54</v>
      </c>
      <c r="F3036" s="51">
        <v>20707</v>
      </c>
      <c r="G3036" s="38" t="s">
        <v>2569</v>
      </c>
      <c r="H3036" s="38" t="s">
        <v>78</v>
      </c>
      <c r="I3036" s="38" t="s">
        <v>79</v>
      </c>
      <c r="J3036" s="38" t="s">
        <v>80</v>
      </c>
      <c r="L3036" s="38" t="s">
        <v>81</v>
      </c>
      <c r="M3036" s="32">
        <v>18</v>
      </c>
      <c r="N3036" s="32">
        <f t="shared" ca="1" si="94"/>
        <v>67</v>
      </c>
      <c r="O3036" s="32" t="str">
        <f t="shared" ca="1" si="95"/>
        <v>60-69</v>
      </c>
    </row>
    <row r="3037" spans="1:15" s="32" customFormat="1" ht="15.75" customHeight="1" x14ac:dyDescent="0.2">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c r="N3037" s="32">
        <f t="shared" ca="1" si="94"/>
        <v>43</v>
      </c>
      <c r="O3037" s="32" t="str">
        <f t="shared" ca="1" si="95"/>
        <v>40-49</v>
      </c>
    </row>
    <row r="3038" spans="1:15" s="32" customFormat="1" ht="15.75" customHeight="1" x14ac:dyDescent="0.2">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c r="N3038" s="32">
        <f t="shared" ca="1" si="94"/>
        <v>46</v>
      </c>
      <c r="O3038" s="32" t="str">
        <f t="shared" ca="1" si="95"/>
        <v>40-49</v>
      </c>
    </row>
    <row r="3039" spans="1:15" s="32" customFormat="1" ht="15.75" customHeight="1" x14ac:dyDescent="0.2">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c r="N3039" s="32">
        <f t="shared" ca="1" si="94"/>
        <v>52</v>
      </c>
      <c r="O3039" s="32" t="str">
        <f t="shared" ca="1" si="95"/>
        <v>50-59</v>
      </c>
    </row>
    <row r="3040" spans="1:15" s="32" customFormat="1" ht="15.75" customHeight="1" x14ac:dyDescent="0.2">
      <c r="A3040" s="32">
        <v>3038</v>
      </c>
      <c r="B3040" s="38" t="s">
        <v>7603</v>
      </c>
      <c r="D3040" s="38" t="s">
        <v>100</v>
      </c>
      <c r="E3040" s="32">
        <v>45</v>
      </c>
      <c r="F3040" s="51">
        <v>21283</v>
      </c>
      <c r="G3040" s="38" t="s">
        <v>1079</v>
      </c>
      <c r="H3040" s="38" t="s">
        <v>250</v>
      </c>
      <c r="I3040" s="38" t="s">
        <v>131</v>
      </c>
      <c r="J3040" s="38" t="s">
        <v>80</v>
      </c>
      <c r="K3040" s="38" t="s">
        <v>5233</v>
      </c>
      <c r="L3040" s="38" t="s">
        <v>93</v>
      </c>
      <c r="M3040" s="32">
        <v>13</v>
      </c>
      <c r="N3040" s="32">
        <f t="shared" ca="1" si="94"/>
        <v>65</v>
      </c>
      <c r="O3040" s="32" t="str">
        <f t="shared" ca="1" si="95"/>
        <v>60-69</v>
      </c>
    </row>
    <row r="3041" spans="1:15" s="32" customFormat="1" ht="15.75" customHeight="1" x14ac:dyDescent="0.2">
      <c r="A3041" s="32">
        <v>3039</v>
      </c>
      <c r="B3041" s="38" t="s">
        <v>9816</v>
      </c>
      <c r="C3041" s="38" t="s">
        <v>9817</v>
      </c>
      <c r="D3041" s="38" t="s">
        <v>100</v>
      </c>
      <c r="E3041" s="32">
        <v>52</v>
      </c>
      <c r="F3041" s="51">
        <v>25047</v>
      </c>
      <c r="H3041" s="38" t="s">
        <v>103</v>
      </c>
      <c r="I3041" s="38" t="s">
        <v>104</v>
      </c>
      <c r="J3041" s="38" t="s">
        <v>80</v>
      </c>
      <c r="K3041" s="38" t="s">
        <v>5176</v>
      </c>
      <c r="L3041" s="38" t="s">
        <v>93</v>
      </c>
      <c r="M3041" s="32">
        <v>18</v>
      </c>
      <c r="N3041" s="32">
        <f t="shared" ca="1" si="94"/>
        <v>55</v>
      </c>
      <c r="O3041" s="32" t="str">
        <f t="shared" ca="1" si="95"/>
        <v>50-59</v>
      </c>
    </row>
    <row r="3042" spans="1:15" s="32" customFormat="1" ht="15.75" customHeight="1" x14ac:dyDescent="0.2">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c r="N3042" s="32">
        <f t="shared" ca="1" si="94"/>
        <v>56</v>
      </c>
      <c r="O3042" s="32" t="str">
        <f t="shared" ca="1" si="95"/>
        <v>50-59</v>
      </c>
    </row>
    <row r="3043" spans="1:15" s="32" customFormat="1" ht="15.75" customHeight="1" x14ac:dyDescent="0.2">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c r="N3043" s="32">
        <f t="shared" ca="1" si="94"/>
        <v>49</v>
      </c>
      <c r="O3043" s="32" t="str">
        <f t="shared" ca="1" si="95"/>
        <v>40-49</v>
      </c>
    </row>
    <row r="3044" spans="1:15" s="32" customFormat="1" ht="15.75" customHeight="1" x14ac:dyDescent="0.2">
      <c r="A3044" s="32">
        <v>3042</v>
      </c>
      <c r="B3044" s="38" t="s">
        <v>9820</v>
      </c>
      <c r="C3044" s="38" t="s">
        <v>9821</v>
      </c>
      <c r="D3044" s="38" t="s">
        <v>74</v>
      </c>
      <c r="E3044" s="32">
        <v>76</v>
      </c>
      <c r="F3044" s="51">
        <v>26009</v>
      </c>
      <c r="G3044" s="38" t="s">
        <v>275</v>
      </c>
      <c r="H3044" s="38" t="s">
        <v>92</v>
      </c>
      <c r="I3044" s="38" t="s">
        <v>131</v>
      </c>
      <c r="J3044" s="38" t="s">
        <v>80</v>
      </c>
      <c r="L3044" s="38" t="s">
        <v>81</v>
      </c>
      <c r="M3044" s="32">
        <v>15</v>
      </c>
      <c r="N3044" s="32">
        <f t="shared" ca="1" si="94"/>
        <v>52</v>
      </c>
      <c r="O3044" s="32" t="str">
        <f t="shared" ca="1" si="95"/>
        <v>50-59</v>
      </c>
    </row>
    <row r="3045" spans="1:15" s="32" customFormat="1" ht="15.75" customHeight="1" x14ac:dyDescent="0.2">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c r="N3045" s="32">
        <f t="shared" ca="1" si="94"/>
        <v>42</v>
      </c>
      <c r="O3045" s="32" t="str">
        <f t="shared" ca="1" si="95"/>
        <v>40-49</v>
      </c>
    </row>
    <row r="3046" spans="1:15" s="32" customFormat="1" ht="15.75" customHeight="1" x14ac:dyDescent="0.2">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c r="N3046" s="32">
        <f t="shared" ca="1" si="94"/>
        <v>33</v>
      </c>
      <c r="O3046" s="32" t="str">
        <f t="shared" ca="1" si="95"/>
        <v>30-39</v>
      </c>
    </row>
    <row r="3047" spans="1:15" s="32" customFormat="1" ht="15.75" customHeight="1" x14ac:dyDescent="0.2">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c r="N3047" s="32">
        <f t="shared" ca="1" si="94"/>
        <v>27</v>
      </c>
      <c r="O3047" s="32" t="str">
        <f t="shared" ca="1" si="95"/>
        <v>20-29</v>
      </c>
    </row>
    <row r="3048" spans="1:15" s="32" customFormat="1" ht="15.75" customHeight="1" x14ac:dyDescent="0.2">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c r="N3048" s="32">
        <f t="shared" ca="1" si="94"/>
        <v>59</v>
      </c>
      <c r="O3048" s="32" t="str">
        <f t="shared" ca="1" si="95"/>
        <v>50-59</v>
      </c>
    </row>
    <row r="3049" spans="1:15" s="32" customFormat="1" ht="15.75" customHeight="1" x14ac:dyDescent="0.2">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c r="N3049" s="32">
        <f t="shared" ca="1" si="94"/>
        <v>61</v>
      </c>
      <c r="O3049" s="32" t="str">
        <f t="shared" ca="1" si="95"/>
        <v>60-69</v>
      </c>
    </row>
    <row r="3050" spans="1:15" s="32" customFormat="1" ht="15.75" customHeight="1" x14ac:dyDescent="0.2">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c r="N3050" s="32">
        <f t="shared" ca="1" si="94"/>
        <v>54</v>
      </c>
      <c r="O3050" s="32" t="str">
        <f t="shared" ca="1" si="95"/>
        <v>50-59</v>
      </c>
    </row>
    <row r="3051" spans="1:15" s="32" customFormat="1" ht="15.75" customHeight="1" x14ac:dyDescent="0.2">
      <c r="A3051" s="32">
        <v>3049</v>
      </c>
      <c r="B3051" s="38" t="s">
        <v>2415</v>
      </c>
      <c r="C3051" s="38" t="s">
        <v>3029</v>
      </c>
      <c r="D3051" s="38" t="s">
        <v>74</v>
      </c>
      <c r="E3051" s="32">
        <v>72</v>
      </c>
      <c r="F3051" s="51">
        <v>24668</v>
      </c>
      <c r="H3051" s="38" t="s">
        <v>92</v>
      </c>
      <c r="I3051" s="38" t="s">
        <v>131</v>
      </c>
      <c r="J3051" s="38" t="s">
        <v>80</v>
      </c>
      <c r="K3051" s="38" t="s">
        <v>4842</v>
      </c>
      <c r="L3051" s="38" t="s">
        <v>81</v>
      </c>
      <c r="M3051" s="32">
        <v>12</v>
      </c>
      <c r="N3051" s="32">
        <f t="shared" ca="1" si="94"/>
        <v>56</v>
      </c>
      <c r="O3051" s="32" t="str">
        <f t="shared" ca="1" si="95"/>
        <v>50-59</v>
      </c>
    </row>
    <row r="3052" spans="1:15" s="32" customFormat="1" ht="15.75" customHeight="1" x14ac:dyDescent="0.2">
      <c r="A3052" s="32">
        <v>3050</v>
      </c>
      <c r="B3052" s="38" t="s">
        <v>9832</v>
      </c>
      <c r="C3052" s="38" t="s">
        <v>9833</v>
      </c>
      <c r="D3052" s="38" t="s">
        <v>100</v>
      </c>
      <c r="E3052" s="32">
        <v>90</v>
      </c>
      <c r="F3052" s="51">
        <v>35768</v>
      </c>
      <c r="H3052" s="38" t="s">
        <v>250</v>
      </c>
      <c r="I3052" s="38" t="s">
        <v>131</v>
      </c>
      <c r="J3052" s="38" t="s">
        <v>80</v>
      </c>
      <c r="K3052" s="38" t="s">
        <v>4856</v>
      </c>
      <c r="L3052" s="38" t="s">
        <v>93</v>
      </c>
      <c r="M3052" s="32">
        <v>5</v>
      </c>
      <c r="N3052" s="32">
        <f t="shared" ca="1" si="94"/>
        <v>25</v>
      </c>
      <c r="O3052" s="32" t="str">
        <f t="shared" ca="1" si="95"/>
        <v>20-29</v>
      </c>
    </row>
    <row r="3053" spans="1:15" s="32" customFormat="1" ht="15.75" customHeight="1" x14ac:dyDescent="0.2">
      <c r="A3053" s="32">
        <v>3051</v>
      </c>
      <c r="B3053" s="38" t="s">
        <v>9834</v>
      </c>
      <c r="C3053" s="38" t="s">
        <v>9835</v>
      </c>
      <c r="D3053" s="38" t="s">
        <v>100</v>
      </c>
      <c r="E3053" s="32">
        <v>81</v>
      </c>
      <c r="F3053" s="51">
        <v>26821</v>
      </c>
      <c r="H3053" s="38" t="s">
        <v>78</v>
      </c>
      <c r="I3053" s="38" t="s">
        <v>104</v>
      </c>
      <c r="J3053" s="38" t="s">
        <v>80</v>
      </c>
      <c r="K3053" s="38" t="s">
        <v>5035</v>
      </c>
      <c r="L3053" s="38" t="s">
        <v>81</v>
      </c>
      <c r="M3053" s="32">
        <v>7</v>
      </c>
      <c r="N3053" s="32">
        <f t="shared" ca="1" si="94"/>
        <v>50</v>
      </c>
      <c r="O3053" s="32" t="str">
        <f t="shared" ca="1" si="95"/>
        <v>50-59</v>
      </c>
    </row>
    <row r="3054" spans="1:15" s="32" customFormat="1" ht="15.75" customHeight="1" x14ac:dyDescent="0.2">
      <c r="A3054" s="32">
        <v>3052</v>
      </c>
      <c r="B3054" s="38" t="s">
        <v>9836</v>
      </c>
      <c r="D3054" s="38" t="s">
        <v>100</v>
      </c>
      <c r="E3054" s="32">
        <v>72</v>
      </c>
      <c r="F3054" s="51">
        <v>28011</v>
      </c>
      <c r="G3054" s="38" t="s">
        <v>670</v>
      </c>
      <c r="H3054" s="38" t="s">
        <v>250</v>
      </c>
      <c r="I3054" s="38" t="s">
        <v>79</v>
      </c>
      <c r="J3054" s="38" t="s">
        <v>80</v>
      </c>
      <c r="K3054" s="38" t="s">
        <v>4769</v>
      </c>
      <c r="L3054" s="38" t="s">
        <v>93</v>
      </c>
      <c r="M3054" s="32">
        <v>18</v>
      </c>
      <c r="N3054" s="32">
        <f t="shared" ca="1" si="94"/>
        <v>47</v>
      </c>
      <c r="O3054" s="32" t="str">
        <f t="shared" ca="1" si="95"/>
        <v>40-49</v>
      </c>
    </row>
    <row r="3055" spans="1:15" s="32" customFormat="1" ht="15.75" customHeight="1" x14ac:dyDescent="0.2">
      <c r="A3055" s="32">
        <v>3053</v>
      </c>
      <c r="B3055" s="38" t="s">
        <v>9837</v>
      </c>
      <c r="D3055" s="38" t="s">
        <v>100</v>
      </c>
      <c r="E3055" s="32">
        <v>67</v>
      </c>
      <c r="F3055" s="51">
        <v>30937</v>
      </c>
      <c r="G3055" s="38" t="s">
        <v>1002</v>
      </c>
      <c r="H3055" s="38" t="s">
        <v>147</v>
      </c>
      <c r="I3055" s="38" t="s">
        <v>131</v>
      </c>
      <c r="J3055" s="38" t="s">
        <v>80</v>
      </c>
      <c r="L3055" s="38" t="s">
        <v>93</v>
      </c>
      <c r="M3055" s="32">
        <v>17</v>
      </c>
      <c r="N3055" s="32">
        <f t="shared" ca="1" si="94"/>
        <v>39</v>
      </c>
      <c r="O3055" s="32" t="str">
        <f t="shared" ca="1" si="95"/>
        <v>30-39</v>
      </c>
    </row>
    <row r="3056" spans="1:15" s="32" customFormat="1" ht="15.75" customHeight="1" x14ac:dyDescent="0.2">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c r="N3056" s="32">
        <f t="shared" ca="1" si="94"/>
        <v>58</v>
      </c>
      <c r="O3056" s="32" t="str">
        <f t="shared" ca="1" si="95"/>
        <v>50-59</v>
      </c>
    </row>
    <row r="3057" spans="1:15" s="32" customFormat="1" ht="15.75" customHeight="1" x14ac:dyDescent="0.2">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c r="N3057" s="32">
        <f t="shared" ca="1" si="94"/>
        <v>24</v>
      </c>
      <c r="O3057" s="32" t="str">
        <f t="shared" ca="1" si="95"/>
        <v>20-29</v>
      </c>
    </row>
    <row r="3058" spans="1:15" s="32" customFormat="1" ht="15.75" customHeight="1" x14ac:dyDescent="0.2">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c r="N3058" s="32">
        <f t="shared" ca="1" si="94"/>
        <v>55</v>
      </c>
      <c r="O3058" s="32" t="str">
        <f t="shared" ca="1" si="95"/>
        <v>50-59</v>
      </c>
    </row>
    <row r="3059" spans="1:15" s="32" customFormat="1" ht="15.75" customHeight="1" x14ac:dyDescent="0.2">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c r="N3059" s="32">
        <f t="shared" ca="1" si="94"/>
        <v>47</v>
      </c>
      <c r="O3059" s="32" t="str">
        <f t="shared" ca="1" si="95"/>
        <v>40-49</v>
      </c>
    </row>
    <row r="3060" spans="1:15" s="32" customFormat="1" ht="15.75" customHeight="1" x14ac:dyDescent="0.2">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c r="N3060" s="32">
        <f t="shared" ca="1" si="94"/>
        <v>37</v>
      </c>
      <c r="O3060" s="32" t="str">
        <f t="shared" ca="1" si="95"/>
        <v>30-39</v>
      </c>
    </row>
    <row r="3061" spans="1:15" s="32" customFormat="1" ht="15.75" customHeight="1" x14ac:dyDescent="0.2">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c r="N3061" s="32">
        <f t="shared" ca="1" si="94"/>
        <v>65</v>
      </c>
      <c r="O3061" s="32" t="str">
        <f t="shared" ca="1" si="95"/>
        <v>60-69</v>
      </c>
    </row>
    <row r="3062" spans="1:15" s="32" customFormat="1" ht="15.75" customHeight="1" x14ac:dyDescent="0.2">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c r="N3062" s="32">
        <f t="shared" ca="1" si="94"/>
        <v>41</v>
      </c>
      <c r="O3062" s="32" t="str">
        <f t="shared" ca="1" si="95"/>
        <v>40-49</v>
      </c>
    </row>
    <row r="3063" spans="1:15" s="32" customFormat="1" ht="15.75" customHeight="1" x14ac:dyDescent="0.2">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c r="N3063" s="32">
        <f t="shared" ca="1" si="94"/>
        <v>32</v>
      </c>
      <c r="O3063" s="32" t="str">
        <f t="shared" ca="1" si="95"/>
        <v>30-39</v>
      </c>
    </row>
    <row r="3064" spans="1:15" s="32" customFormat="1" ht="15.75" customHeight="1" x14ac:dyDescent="0.2">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c r="N3064" s="32">
        <f t="shared" ca="1" si="94"/>
        <v>60</v>
      </c>
      <c r="O3064" s="32" t="str">
        <f t="shared" ca="1" si="95"/>
        <v>60-69</v>
      </c>
    </row>
    <row r="3065" spans="1:15" s="32" customFormat="1" ht="15.75" customHeight="1" x14ac:dyDescent="0.2">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c r="N3065" s="32">
        <f t="shared" ca="1" si="94"/>
        <v>24</v>
      </c>
      <c r="O3065" s="32" t="str">
        <f t="shared" ca="1" si="95"/>
        <v>20-29</v>
      </c>
    </row>
    <row r="3066" spans="1:15" s="32" customFormat="1" ht="15.75" customHeight="1" x14ac:dyDescent="0.2">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c r="N3066" s="32">
        <f t="shared" ca="1" si="94"/>
        <v>28</v>
      </c>
      <c r="O3066" s="32" t="str">
        <f t="shared" ca="1" si="95"/>
        <v>20-29</v>
      </c>
    </row>
    <row r="3067" spans="1:15" s="32" customFormat="1" ht="15.75" customHeight="1" x14ac:dyDescent="0.2">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c r="N3067" s="32">
        <f t="shared" ca="1" si="94"/>
        <v>45</v>
      </c>
      <c r="O3067" s="32" t="str">
        <f t="shared" ca="1" si="95"/>
        <v>40-49</v>
      </c>
    </row>
    <row r="3068" spans="1:15" s="32" customFormat="1" ht="15.75" customHeight="1" x14ac:dyDescent="0.2">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c r="N3068" s="32">
        <f t="shared" ca="1" si="94"/>
        <v>28</v>
      </c>
      <c r="O3068" s="32" t="str">
        <f t="shared" ca="1" si="95"/>
        <v>20-29</v>
      </c>
    </row>
    <row r="3069" spans="1:15" s="32" customFormat="1" ht="15.75" customHeight="1" x14ac:dyDescent="0.2">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c r="N3069" s="32">
        <f t="shared" ca="1" si="94"/>
        <v>32</v>
      </c>
      <c r="O3069" s="32" t="str">
        <f t="shared" ca="1" si="95"/>
        <v>30-39</v>
      </c>
    </row>
    <row r="3070" spans="1:15" s="32" customFormat="1" ht="15.75" customHeight="1" x14ac:dyDescent="0.2">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c r="N3070" s="32">
        <f t="shared" ca="1" si="94"/>
        <v>32</v>
      </c>
      <c r="O3070" s="32" t="str">
        <f t="shared" ca="1" si="95"/>
        <v>30-39</v>
      </c>
    </row>
    <row r="3071" spans="1:15" s="32" customFormat="1" ht="15.75" customHeight="1" x14ac:dyDescent="0.2">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c r="N3071" s="32">
        <f t="shared" ca="1" si="94"/>
        <v>35</v>
      </c>
      <c r="O3071" s="32" t="str">
        <f t="shared" ca="1" si="95"/>
        <v>30-39</v>
      </c>
    </row>
    <row r="3072" spans="1:15" s="32" customFormat="1" ht="15.75" customHeight="1" x14ac:dyDescent="0.2">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c r="N3072" s="32">
        <f t="shared" ca="1" si="94"/>
        <v>25</v>
      </c>
      <c r="O3072" s="32" t="str">
        <f t="shared" ca="1" si="95"/>
        <v>20-29</v>
      </c>
    </row>
    <row r="3073" spans="1:15" s="32" customFormat="1" ht="15.75" customHeight="1" x14ac:dyDescent="0.2">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c r="N3073" s="32">
        <f t="shared" ca="1" si="94"/>
        <v>33</v>
      </c>
      <c r="O3073" s="32" t="str">
        <f t="shared" ca="1" si="95"/>
        <v>30-39</v>
      </c>
    </row>
    <row r="3074" spans="1:15" s="32" customFormat="1" ht="15.75" customHeight="1" x14ac:dyDescent="0.2">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c r="N3074" s="32">
        <f t="shared" ca="1" si="94"/>
        <v>44</v>
      </c>
      <c r="O3074" s="32" t="str">
        <f t="shared" ca="1" si="95"/>
        <v>40-49</v>
      </c>
    </row>
    <row r="3075" spans="1:15" s="32" customFormat="1" ht="15.75" customHeight="1" x14ac:dyDescent="0.2">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c r="N3075" s="32">
        <f t="shared" ca="1" si="94"/>
        <v>56</v>
      </c>
      <c r="O3075" s="32" t="str">
        <f t="shared" ca="1" si="95"/>
        <v>50-59</v>
      </c>
    </row>
    <row r="3076" spans="1:15" s="32" customFormat="1" ht="15.75" customHeight="1" x14ac:dyDescent="0.2">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c r="N3076" s="32">
        <f t="shared" ref="N3076:N3139" ca="1" si="96">DATEDIF(F3076, TODAY(), "Y")</f>
        <v>54</v>
      </c>
      <c r="O3076" s="32" t="str">
        <f t="shared" ref="O3076:O3139" ca="1" si="97">IF(AND(N3076&gt;=20,N3076&lt;=29),"20-29",
IF(AND(N3076&gt;=30,N3076&lt;=39),"30-39",
IF(AND(N3076&gt;=40,N3076&lt;=49),"40-49",
IF(AND(N3076&gt;=50,N3076&lt;=59),"50-59",
IF(AND(N3076&gt;=60,N3076&lt;=69),"60-69",
IF(AND(N3076&gt;=70,N3076&lt;=79),"70-79",
IF(AND(N3076&gt;=80,N3076&lt;=89),"80-89",
IF(AND(N3076&gt;=90,N3076&lt;=99),"90-99",
IF(AND(N3076&gt;=100,N3076&lt;=109),"100-109",IF(AND(N3076&gt;=110,N3076&lt;=119),"110-119",IF(AND(N3076&gt;=120,N3076&lt;=129),"120-129")))))))))))</f>
        <v>50-59</v>
      </c>
    </row>
    <row r="3077" spans="1:15" s="32" customFormat="1" ht="15.75" customHeight="1" x14ac:dyDescent="0.2">
      <c r="A3077" s="32">
        <v>3075</v>
      </c>
      <c r="B3077" s="38" t="s">
        <v>9865</v>
      </c>
      <c r="C3077" s="38" t="s">
        <v>9866</v>
      </c>
      <c r="D3077" s="38" t="s">
        <v>74</v>
      </c>
      <c r="E3077" s="32">
        <v>36</v>
      </c>
      <c r="F3077" s="51">
        <v>21847</v>
      </c>
      <c r="H3077" s="38" t="s">
        <v>130</v>
      </c>
      <c r="I3077" s="38" t="s">
        <v>79</v>
      </c>
      <c r="J3077" s="38" t="s">
        <v>80</v>
      </c>
      <c r="K3077" s="38" t="s">
        <v>5513</v>
      </c>
      <c r="L3077" s="38" t="s">
        <v>81</v>
      </c>
      <c r="M3077" s="32">
        <v>16</v>
      </c>
      <c r="N3077" s="32">
        <f t="shared" ca="1" si="96"/>
        <v>64</v>
      </c>
      <c r="O3077" s="32" t="str">
        <f t="shared" ca="1" si="97"/>
        <v>60-69</v>
      </c>
    </row>
    <row r="3078" spans="1:15" s="32" customFormat="1" ht="15.75" customHeight="1" x14ac:dyDescent="0.2">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c r="N3078" s="32">
        <f t="shared" ca="1" si="96"/>
        <v>32</v>
      </c>
      <c r="O3078" s="32" t="str">
        <f t="shared" ca="1" si="97"/>
        <v>30-39</v>
      </c>
    </row>
    <row r="3079" spans="1:15" s="32" customFormat="1" ht="15.75" customHeight="1" x14ac:dyDescent="0.2">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c r="N3079" s="32">
        <f t="shared" ca="1" si="96"/>
        <v>23</v>
      </c>
      <c r="O3079" s="32" t="str">
        <f t="shared" ca="1" si="97"/>
        <v>20-29</v>
      </c>
    </row>
    <row r="3080" spans="1:15" s="32" customFormat="1" ht="15.75" customHeight="1" x14ac:dyDescent="0.2">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c r="N3080" s="32">
        <f t="shared" ca="1" si="96"/>
        <v>41</v>
      </c>
      <c r="O3080" s="32" t="str">
        <f t="shared" ca="1" si="97"/>
        <v>40-49</v>
      </c>
    </row>
    <row r="3081" spans="1:15" s="32" customFormat="1" ht="15.75" customHeight="1" x14ac:dyDescent="0.2">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c r="N3081" s="32">
        <f t="shared" ca="1" si="96"/>
        <v>63</v>
      </c>
      <c r="O3081" s="32" t="str">
        <f t="shared" ca="1" si="97"/>
        <v>60-69</v>
      </c>
    </row>
    <row r="3082" spans="1:15" s="32" customFormat="1" ht="15.75" customHeight="1" x14ac:dyDescent="0.2">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c r="N3082" s="32">
        <f t="shared" ca="1" si="96"/>
        <v>65</v>
      </c>
      <c r="O3082" s="32" t="str">
        <f t="shared" ca="1" si="97"/>
        <v>60-69</v>
      </c>
    </row>
    <row r="3083" spans="1:15" s="32" customFormat="1" ht="15.75" customHeight="1" x14ac:dyDescent="0.2">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c r="N3083" s="32">
        <f t="shared" ca="1" si="96"/>
        <v>52</v>
      </c>
      <c r="O3083" s="32" t="str">
        <f t="shared" ca="1" si="97"/>
        <v>50-59</v>
      </c>
    </row>
    <row r="3084" spans="1:15" s="32" customFormat="1" ht="15.75" customHeight="1" x14ac:dyDescent="0.2">
      <c r="A3084" s="32">
        <v>3082</v>
      </c>
      <c r="B3084" s="38" t="s">
        <v>5556</v>
      </c>
      <c r="C3084" s="38" t="s">
        <v>9875</v>
      </c>
      <c r="D3084" s="38" t="s">
        <v>74</v>
      </c>
      <c r="E3084" s="32">
        <v>68</v>
      </c>
      <c r="F3084" s="51">
        <v>35517</v>
      </c>
      <c r="H3084" s="38" t="s">
        <v>78</v>
      </c>
      <c r="I3084" s="38" t="s">
        <v>79</v>
      </c>
      <c r="J3084" s="38" t="s">
        <v>80</v>
      </c>
      <c r="K3084" s="38" t="s">
        <v>4833</v>
      </c>
      <c r="L3084" s="38" t="s">
        <v>81</v>
      </c>
      <c r="M3084" s="32">
        <v>2</v>
      </c>
      <c r="N3084" s="32">
        <f t="shared" ca="1" si="96"/>
        <v>26</v>
      </c>
      <c r="O3084" s="32" t="str">
        <f t="shared" ca="1" si="97"/>
        <v>20-29</v>
      </c>
    </row>
    <row r="3085" spans="1:15" s="32" customFormat="1" ht="15.75" customHeight="1" x14ac:dyDescent="0.2">
      <c r="A3085" s="32">
        <v>3083</v>
      </c>
      <c r="B3085" s="38" t="s">
        <v>1626</v>
      </c>
      <c r="C3085" s="38" t="s">
        <v>9876</v>
      </c>
      <c r="D3085" s="38" t="s">
        <v>74</v>
      </c>
      <c r="E3085" s="32">
        <v>44</v>
      </c>
      <c r="F3085" s="51">
        <v>26223</v>
      </c>
      <c r="H3085" s="38" t="s">
        <v>250</v>
      </c>
      <c r="I3085" s="38" t="s">
        <v>79</v>
      </c>
      <c r="J3085" s="38" t="s">
        <v>80</v>
      </c>
      <c r="K3085" s="38" t="s">
        <v>4941</v>
      </c>
      <c r="L3085" s="38" t="s">
        <v>81</v>
      </c>
      <c r="M3085" s="32">
        <v>12</v>
      </c>
      <c r="N3085" s="32">
        <f t="shared" ca="1" si="96"/>
        <v>52</v>
      </c>
      <c r="O3085" s="32" t="str">
        <f t="shared" ca="1" si="97"/>
        <v>50-59</v>
      </c>
    </row>
    <row r="3086" spans="1:15" s="32" customFormat="1" ht="15.75" customHeight="1" x14ac:dyDescent="0.2">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c r="N3086" s="32">
        <f t="shared" ca="1" si="96"/>
        <v>64</v>
      </c>
      <c r="O3086" s="32" t="str">
        <f t="shared" ca="1" si="97"/>
        <v>60-69</v>
      </c>
    </row>
    <row r="3087" spans="1:15" s="32" customFormat="1" ht="15.75" customHeight="1" x14ac:dyDescent="0.2">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c r="N3087" s="32">
        <f t="shared" ca="1" si="96"/>
        <v>45</v>
      </c>
      <c r="O3087" s="32" t="str">
        <f t="shared" ca="1" si="97"/>
        <v>40-49</v>
      </c>
    </row>
    <row r="3088" spans="1:15" s="32" customFormat="1" ht="15.75" customHeight="1" x14ac:dyDescent="0.2">
      <c r="A3088" s="32">
        <v>3086</v>
      </c>
      <c r="B3088" s="38" t="s">
        <v>9881</v>
      </c>
      <c r="C3088" s="38" t="s">
        <v>9882</v>
      </c>
      <c r="D3088" s="38" t="s">
        <v>473</v>
      </c>
      <c r="E3088" s="32">
        <v>18</v>
      </c>
      <c r="G3088" s="38" t="s">
        <v>6403</v>
      </c>
      <c r="H3088" s="38" t="s">
        <v>161</v>
      </c>
      <c r="I3088" s="38" t="s">
        <v>131</v>
      </c>
      <c r="J3088" s="38" t="s">
        <v>80</v>
      </c>
      <c r="L3088" s="38" t="s">
        <v>93</v>
      </c>
      <c r="N3088" s="32">
        <f t="shared" ca="1" si="96"/>
        <v>123</v>
      </c>
      <c r="O3088" s="32" t="str">
        <f t="shared" ca="1" si="97"/>
        <v>120-129</v>
      </c>
    </row>
    <row r="3089" spans="1:15" s="32" customFormat="1" ht="15.75" customHeight="1" x14ac:dyDescent="0.2">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c r="N3089" s="32">
        <f t="shared" ca="1" si="96"/>
        <v>37</v>
      </c>
      <c r="O3089" s="32" t="str">
        <f t="shared" ca="1" si="97"/>
        <v>30-39</v>
      </c>
    </row>
    <row r="3090" spans="1:15" s="32" customFormat="1" ht="15.75" customHeight="1" x14ac:dyDescent="0.2">
      <c r="A3090" s="32">
        <v>3088</v>
      </c>
      <c r="B3090" s="38" t="s">
        <v>9884</v>
      </c>
      <c r="C3090" s="38" t="s">
        <v>9885</v>
      </c>
      <c r="D3090" s="38" t="s">
        <v>74</v>
      </c>
      <c r="E3090" s="32">
        <v>92</v>
      </c>
      <c r="F3090" s="51">
        <v>27158</v>
      </c>
      <c r="H3090" s="38" t="s">
        <v>147</v>
      </c>
      <c r="I3090" s="38" t="s">
        <v>104</v>
      </c>
      <c r="J3090" s="38" t="s">
        <v>80</v>
      </c>
      <c r="K3090" s="38" t="s">
        <v>4997</v>
      </c>
      <c r="L3090" s="38" t="s">
        <v>81</v>
      </c>
      <c r="M3090" s="32">
        <v>17</v>
      </c>
      <c r="N3090" s="32">
        <f t="shared" ca="1" si="96"/>
        <v>49</v>
      </c>
      <c r="O3090" s="32" t="str">
        <f t="shared" ca="1" si="97"/>
        <v>40-49</v>
      </c>
    </row>
    <row r="3091" spans="1:15" s="32" customFormat="1" ht="15.75" customHeight="1" x14ac:dyDescent="0.2">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c r="N3091" s="32">
        <f t="shared" ca="1" si="96"/>
        <v>23</v>
      </c>
      <c r="O3091" s="32" t="str">
        <f t="shared" ca="1" si="97"/>
        <v>20-29</v>
      </c>
    </row>
    <row r="3092" spans="1:15" s="32" customFormat="1" ht="15.75" customHeight="1" x14ac:dyDescent="0.2">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c r="N3092" s="32">
        <f t="shared" ca="1" si="96"/>
        <v>58</v>
      </c>
      <c r="O3092" s="32" t="str">
        <f t="shared" ca="1" si="97"/>
        <v>50-59</v>
      </c>
    </row>
    <row r="3093" spans="1:15" s="32" customFormat="1" ht="15.75" customHeight="1" x14ac:dyDescent="0.2">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c r="N3093" s="32">
        <f t="shared" ca="1" si="96"/>
        <v>28</v>
      </c>
      <c r="O3093" s="32" t="str">
        <f t="shared" ca="1" si="97"/>
        <v>20-29</v>
      </c>
    </row>
    <row r="3094" spans="1:15" s="32" customFormat="1" ht="15.75" customHeight="1" x14ac:dyDescent="0.2">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c r="N3094" s="32">
        <f t="shared" ca="1" si="96"/>
        <v>50</v>
      </c>
      <c r="O3094" s="32" t="str">
        <f t="shared" ca="1" si="97"/>
        <v>50-59</v>
      </c>
    </row>
    <row r="3095" spans="1:15" s="32" customFormat="1" ht="15.75" customHeight="1" x14ac:dyDescent="0.2">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c r="N3095" s="32">
        <f t="shared" ca="1" si="96"/>
        <v>31</v>
      </c>
      <c r="O3095" s="32" t="str">
        <f t="shared" ca="1" si="97"/>
        <v>30-39</v>
      </c>
    </row>
    <row r="3096" spans="1:15" s="32" customFormat="1" ht="15.75" customHeight="1" x14ac:dyDescent="0.2">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c r="N3096" s="32">
        <f t="shared" ca="1" si="96"/>
        <v>34</v>
      </c>
      <c r="O3096" s="32" t="str">
        <f t="shared" ca="1" si="97"/>
        <v>30-39</v>
      </c>
    </row>
    <row r="3097" spans="1:15" s="32" customFormat="1" ht="15.75" customHeight="1" x14ac:dyDescent="0.2">
      <c r="A3097" s="32">
        <v>3095</v>
      </c>
      <c r="B3097" s="38" t="s">
        <v>8740</v>
      </c>
      <c r="D3097" s="38" t="s">
        <v>74</v>
      </c>
      <c r="E3097" s="32">
        <v>14</v>
      </c>
      <c r="F3097" s="51">
        <v>36079</v>
      </c>
      <c r="G3097" s="38" t="s">
        <v>726</v>
      </c>
      <c r="H3097" s="38" t="s">
        <v>147</v>
      </c>
      <c r="I3097" s="38" t="s">
        <v>131</v>
      </c>
      <c r="J3097" s="38" t="s">
        <v>80</v>
      </c>
      <c r="K3097" s="38" t="s">
        <v>5089</v>
      </c>
      <c r="L3097" s="38" t="s">
        <v>81</v>
      </c>
      <c r="M3097" s="32">
        <v>2</v>
      </c>
      <c r="N3097" s="32">
        <f t="shared" ca="1" si="96"/>
        <v>25</v>
      </c>
      <c r="O3097" s="32" t="str">
        <f t="shared" ca="1" si="97"/>
        <v>20-29</v>
      </c>
    </row>
    <row r="3098" spans="1:15" s="32" customFormat="1" ht="15.75" customHeight="1" x14ac:dyDescent="0.2">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c r="N3098" s="32">
        <f t="shared" ca="1" si="96"/>
        <v>50</v>
      </c>
      <c r="O3098" s="32" t="str">
        <f t="shared" ca="1" si="97"/>
        <v>50-59</v>
      </c>
    </row>
    <row r="3099" spans="1:15" s="32" customFormat="1" ht="15.75" customHeight="1" x14ac:dyDescent="0.2">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c r="N3099" s="32">
        <f t="shared" ca="1" si="96"/>
        <v>45</v>
      </c>
      <c r="O3099" s="32" t="str">
        <f t="shared" ca="1" si="97"/>
        <v>40-49</v>
      </c>
    </row>
    <row r="3100" spans="1:15" s="32" customFormat="1" ht="15.75" customHeight="1" x14ac:dyDescent="0.2">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c r="N3100" s="32">
        <f t="shared" ca="1" si="96"/>
        <v>43</v>
      </c>
      <c r="O3100" s="32" t="str">
        <f t="shared" ca="1" si="97"/>
        <v>40-49</v>
      </c>
    </row>
    <row r="3101" spans="1:15" s="32" customFormat="1" ht="15.75" customHeight="1" x14ac:dyDescent="0.2">
      <c r="A3101" s="32">
        <v>3099</v>
      </c>
      <c r="B3101" s="38" t="s">
        <v>1688</v>
      </c>
      <c r="C3101" s="38" t="s">
        <v>9900</v>
      </c>
      <c r="D3101" s="38" t="s">
        <v>100</v>
      </c>
      <c r="E3101" s="32">
        <v>73</v>
      </c>
      <c r="F3101" s="51">
        <v>35395</v>
      </c>
      <c r="H3101" s="38" t="s">
        <v>147</v>
      </c>
      <c r="I3101" s="38" t="s">
        <v>79</v>
      </c>
      <c r="J3101" s="38" t="s">
        <v>80</v>
      </c>
      <c r="K3101" s="38" t="s">
        <v>4833</v>
      </c>
      <c r="L3101" s="38" t="s">
        <v>81</v>
      </c>
      <c r="M3101" s="32">
        <v>3</v>
      </c>
      <c r="N3101" s="32">
        <f t="shared" ca="1" si="96"/>
        <v>26</v>
      </c>
      <c r="O3101" s="32" t="str">
        <f t="shared" ca="1" si="97"/>
        <v>20-29</v>
      </c>
    </row>
    <row r="3102" spans="1:15" s="32" customFormat="1" ht="15.75" customHeight="1" x14ac:dyDescent="0.2">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c r="N3102" s="32">
        <f t="shared" ca="1" si="96"/>
        <v>69</v>
      </c>
      <c r="O3102" s="32" t="str">
        <f t="shared" ca="1" si="97"/>
        <v>60-69</v>
      </c>
    </row>
    <row r="3103" spans="1:15" s="32" customFormat="1" ht="15.75" customHeight="1" x14ac:dyDescent="0.2">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c r="N3103" s="32">
        <f t="shared" ca="1" si="96"/>
        <v>36</v>
      </c>
      <c r="O3103" s="32" t="str">
        <f t="shared" ca="1" si="97"/>
        <v>30-39</v>
      </c>
    </row>
    <row r="3104" spans="1:15" s="32" customFormat="1" ht="15.75" customHeight="1" x14ac:dyDescent="0.2">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c r="N3104" s="32">
        <f t="shared" ca="1" si="96"/>
        <v>33</v>
      </c>
      <c r="O3104" s="32" t="str">
        <f t="shared" ca="1" si="97"/>
        <v>30-39</v>
      </c>
    </row>
    <row r="3105" spans="1:15" s="32" customFormat="1" ht="15.75" customHeight="1" x14ac:dyDescent="0.2">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c r="N3105" s="32">
        <f t="shared" ca="1" si="96"/>
        <v>70</v>
      </c>
      <c r="O3105" s="32" t="str">
        <f t="shared" ca="1" si="97"/>
        <v>70-79</v>
      </c>
    </row>
    <row r="3106" spans="1:15" s="32" customFormat="1" ht="15.75" customHeight="1" x14ac:dyDescent="0.2">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c r="N3106" s="32">
        <f t="shared" ca="1" si="96"/>
        <v>28</v>
      </c>
      <c r="O3106" s="32" t="str">
        <f t="shared" ca="1" si="97"/>
        <v>20-29</v>
      </c>
    </row>
    <row r="3107" spans="1:15" s="32" customFormat="1" ht="15.75" customHeight="1" x14ac:dyDescent="0.2">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c r="N3107" s="32">
        <f t="shared" ca="1" si="96"/>
        <v>58</v>
      </c>
      <c r="O3107" s="32" t="str">
        <f t="shared" ca="1" si="97"/>
        <v>50-59</v>
      </c>
    </row>
    <row r="3108" spans="1:15" s="32" customFormat="1" ht="15.75" customHeight="1" x14ac:dyDescent="0.2">
      <c r="A3108" s="32">
        <v>3106</v>
      </c>
      <c r="B3108" s="38" t="s">
        <v>9908</v>
      </c>
      <c r="C3108" s="38" t="s">
        <v>9596</v>
      </c>
      <c r="D3108" s="38" t="s">
        <v>100</v>
      </c>
      <c r="E3108" s="32">
        <v>13</v>
      </c>
      <c r="F3108" s="51">
        <v>32662</v>
      </c>
      <c r="H3108" s="38" t="s">
        <v>103</v>
      </c>
      <c r="I3108" s="38" t="s">
        <v>79</v>
      </c>
      <c r="J3108" s="38" t="s">
        <v>80</v>
      </c>
      <c r="K3108" s="38" t="s">
        <v>4833</v>
      </c>
      <c r="L3108" s="38" t="s">
        <v>81</v>
      </c>
      <c r="M3108" s="32">
        <v>21</v>
      </c>
      <c r="N3108" s="32">
        <f t="shared" ca="1" si="96"/>
        <v>34</v>
      </c>
      <c r="O3108" s="32" t="str">
        <f t="shared" ca="1" si="97"/>
        <v>30-39</v>
      </c>
    </row>
    <row r="3109" spans="1:15" s="32" customFormat="1" ht="15.75" customHeight="1" x14ac:dyDescent="0.2">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c r="N3109" s="32">
        <f t="shared" ca="1" si="96"/>
        <v>63</v>
      </c>
      <c r="O3109" s="32" t="str">
        <f t="shared" ca="1" si="97"/>
        <v>60-69</v>
      </c>
    </row>
    <row r="3110" spans="1:15" s="32" customFormat="1" ht="15.75" customHeight="1" x14ac:dyDescent="0.2">
      <c r="A3110" s="32">
        <v>3108</v>
      </c>
      <c r="B3110" s="38" t="s">
        <v>9911</v>
      </c>
      <c r="C3110" s="38" t="s">
        <v>1861</v>
      </c>
      <c r="D3110" s="38" t="s">
        <v>74</v>
      </c>
      <c r="E3110" s="32">
        <v>94</v>
      </c>
      <c r="F3110" s="51">
        <v>24746</v>
      </c>
      <c r="G3110" s="38" t="s">
        <v>2779</v>
      </c>
      <c r="H3110" s="38" t="s">
        <v>130</v>
      </c>
      <c r="I3110" s="38" t="s">
        <v>79</v>
      </c>
      <c r="J3110" s="38" t="s">
        <v>80</v>
      </c>
      <c r="L3110" s="38" t="s">
        <v>93</v>
      </c>
      <c r="M3110" s="32">
        <v>10</v>
      </c>
      <c r="N3110" s="32">
        <f t="shared" ca="1" si="96"/>
        <v>56</v>
      </c>
      <c r="O3110" s="32" t="str">
        <f t="shared" ca="1" si="97"/>
        <v>50-59</v>
      </c>
    </row>
    <row r="3111" spans="1:15" s="32" customFormat="1" ht="15.75" customHeight="1" x14ac:dyDescent="0.2">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c r="N3111" s="32">
        <f t="shared" ca="1" si="96"/>
        <v>65</v>
      </c>
      <c r="O3111" s="32" t="str">
        <f t="shared" ca="1" si="97"/>
        <v>60-69</v>
      </c>
    </row>
    <row r="3112" spans="1:15" s="32" customFormat="1" ht="15.75" customHeight="1" x14ac:dyDescent="0.2">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c r="N3112" s="32">
        <f t="shared" ca="1" si="96"/>
        <v>29</v>
      </c>
      <c r="O3112" s="32" t="str">
        <f t="shared" ca="1" si="97"/>
        <v>20-29</v>
      </c>
    </row>
    <row r="3113" spans="1:15" s="32" customFormat="1" ht="15.75" customHeight="1" x14ac:dyDescent="0.2">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c r="N3113" s="32">
        <f t="shared" ca="1" si="96"/>
        <v>26</v>
      </c>
      <c r="O3113" s="32" t="str">
        <f t="shared" ca="1" si="97"/>
        <v>20-29</v>
      </c>
    </row>
    <row r="3114" spans="1:15" s="32" customFormat="1" ht="15.75" customHeight="1" x14ac:dyDescent="0.2">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c r="N3114" s="32">
        <f t="shared" ca="1" si="96"/>
        <v>22</v>
      </c>
      <c r="O3114" s="32" t="str">
        <f t="shared" ca="1" si="97"/>
        <v>20-29</v>
      </c>
    </row>
    <row r="3115" spans="1:15" s="32" customFormat="1" ht="15.75" customHeight="1" x14ac:dyDescent="0.2">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c r="N3115" s="32">
        <f t="shared" ca="1" si="96"/>
        <v>53</v>
      </c>
      <c r="O3115" s="32" t="str">
        <f t="shared" ca="1" si="97"/>
        <v>50-59</v>
      </c>
    </row>
    <row r="3116" spans="1:15" s="32" customFormat="1" ht="15.75" customHeight="1" x14ac:dyDescent="0.2">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c r="N3116" s="32">
        <f t="shared" ca="1" si="96"/>
        <v>49</v>
      </c>
      <c r="O3116" s="32" t="str">
        <f t="shared" ca="1" si="97"/>
        <v>40-49</v>
      </c>
    </row>
    <row r="3117" spans="1:15" s="32" customFormat="1" ht="15.75" customHeight="1" x14ac:dyDescent="0.2">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c r="N3117" s="32">
        <f t="shared" ca="1" si="96"/>
        <v>42</v>
      </c>
      <c r="O3117" s="32" t="str">
        <f t="shared" ca="1" si="97"/>
        <v>40-49</v>
      </c>
    </row>
    <row r="3118" spans="1:15" s="32" customFormat="1" ht="15.75" customHeight="1" x14ac:dyDescent="0.2">
      <c r="A3118" s="32">
        <v>3116</v>
      </c>
      <c r="B3118" s="38" t="s">
        <v>9924</v>
      </c>
      <c r="C3118" s="38" t="s">
        <v>9925</v>
      </c>
      <c r="D3118" s="38" t="s">
        <v>74</v>
      </c>
      <c r="E3118" s="32">
        <v>16</v>
      </c>
      <c r="F3118" s="51">
        <v>28670</v>
      </c>
      <c r="H3118" s="38" t="s">
        <v>191</v>
      </c>
      <c r="I3118" s="38" t="s">
        <v>79</v>
      </c>
      <c r="J3118" s="38" t="s">
        <v>80</v>
      </c>
      <c r="K3118" s="38" t="s">
        <v>4916</v>
      </c>
      <c r="L3118" s="38" t="s">
        <v>93</v>
      </c>
      <c r="M3118" s="32">
        <v>7</v>
      </c>
      <c r="N3118" s="32">
        <f t="shared" ca="1" si="96"/>
        <v>45</v>
      </c>
      <c r="O3118" s="32" t="str">
        <f t="shared" ca="1" si="97"/>
        <v>40-49</v>
      </c>
    </row>
    <row r="3119" spans="1:15" s="32" customFormat="1" ht="15.75" customHeight="1" x14ac:dyDescent="0.2">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c r="N3119" s="32">
        <f t="shared" ca="1" si="96"/>
        <v>28</v>
      </c>
      <c r="O3119" s="32" t="str">
        <f t="shared" ca="1" si="97"/>
        <v>20-29</v>
      </c>
    </row>
    <row r="3120" spans="1:15" s="32" customFormat="1" ht="15.75" customHeight="1" x14ac:dyDescent="0.2">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c r="N3120" s="32">
        <f t="shared" ca="1" si="96"/>
        <v>30</v>
      </c>
      <c r="O3120" s="32" t="str">
        <f t="shared" ca="1" si="97"/>
        <v>30-39</v>
      </c>
    </row>
    <row r="3121" spans="1:15" s="32" customFormat="1" ht="15.75" customHeight="1" x14ac:dyDescent="0.2">
      <c r="A3121" s="32">
        <v>3119</v>
      </c>
      <c r="B3121" s="38" t="s">
        <v>9929</v>
      </c>
      <c r="C3121" s="38" t="s">
        <v>9930</v>
      </c>
      <c r="D3121" s="38" t="s">
        <v>74</v>
      </c>
      <c r="E3121" s="32">
        <v>13</v>
      </c>
      <c r="F3121" s="51">
        <v>21926</v>
      </c>
      <c r="H3121" s="38" t="s">
        <v>250</v>
      </c>
      <c r="I3121" s="38" t="s">
        <v>131</v>
      </c>
      <c r="J3121" s="38" t="s">
        <v>80</v>
      </c>
      <c r="K3121" s="38" t="s">
        <v>5012</v>
      </c>
      <c r="L3121" s="38" t="s">
        <v>93</v>
      </c>
      <c r="M3121" s="32">
        <v>19</v>
      </c>
      <c r="N3121" s="32">
        <f t="shared" ca="1" si="96"/>
        <v>63</v>
      </c>
      <c r="O3121" s="32" t="str">
        <f t="shared" ca="1" si="97"/>
        <v>60-69</v>
      </c>
    </row>
    <row r="3122" spans="1:15" s="32" customFormat="1" ht="15.75" customHeight="1" x14ac:dyDescent="0.2">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c r="N3122" s="32">
        <f t="shared" ca="1" si="96"/>
        <v>44</v>
      </c>
      <c r="O3122" s="32" t="str">
        <f t="shared" ca="1" si="97"/>
        <v>40-49</v>
      </c>
    </row>
    <row r="3123" spans="1:15" s="32" customFormat="1" ht="15.75" customHeight="1" x14ac:dyDescent="0.2">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c r="N3123" s="32">
        <f t="shared" ca="1" si="96"/>
        <v>64</v>
      </c>
      <c r="O3123" s="32" t="str">
        <f t="shared" ca="1" si="97"/>
        <v>60-69</v>
      </c>
    </row>
    <row r="3124" spans="1:15" s="32" customFormat="1" ht="15.75" customHeight="1" x14ac:dyDescent="0.2">
      <c r="A3124" s="32">
        <v>3122</v>
      </c>
      <c r="B3124" s="38" t="s">
        <v>9932</v>
      </c>
      <c r="C3124" s="38" t="s">
        <v>9933</v>
      </c>
      <c r="D3124" s="38" t="s">
        <v>100</v>
      </c>
      <c r="E3124" s="32">
        <v>17</v>
      </c>
      <c r="F3124" s="51">
        <v>29450</v>
      </c>
      <c r="H3124" s="38" t="s">
        <v>78</v>
      </c>
      <c r="I3124" s="38" t="s">
        <v>131</v>
      </c>
      <c r="J3124" s="38" t="s">
        <v>80</v>
      </c>
      <c r="K3124" s="38" t="s">
        <v>4971</v>
      </c>
      <c r="L3124" s="38" t="s">
        <v>81</v>
      </c>
      <c r="M3124" s="32">
        <v>15</v>
      </c>
      <c r="N3124" s="32">
        <f t="shared" ca="1" si="96"/>
        <v>43</v>
      </c>
      <c r="O3124" s="32" t="str">
        <f t="shared" ca="1" si="97"/>
        <v>40-49</v>
      </c>
    </row>
    <row r="3125" spans="1:15" s="32" customFormat="1" ht="15.75" customHeight="1" x14ac:dyDescent="0.2">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c r="N3125" s="32">
        <f t="shared" ca="1" si="96"/>
        <v>47</v>
      </c>
      <c r="O3125" s="32" t="str">
        <f t="shared" ca="1" si="97"/>
        <v>40-49</v>
      </c>
    </row>
    <row r="3126" spans="1:15" s="32" customFormat="1" ht="15.75" customHeight="1" x14ac:dyDescent="0.2">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c r="N3126" s="32">
        <f t="shared" ca="1" si="96"/>
        <v>42</v>
      </c>
      <c r="O3126" s="32" t="str">
        <f t="shared" ca="1" si="97"/>
        <v>40-49</v>
      </c>
    </row>
    <row r="3127" spans="1:15" s="32" customFormat="1" ht="15.75" customHeight="1" x14ac:dyDescent="0.2">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c r="N3127" s="32">
        <f t="shared" ca="1" si="96"/>
        <v>45</v>
      </c>
      <c r="O3127" s="32" t="str">
        <f t="shared" ca="1" si="97"/>
        <v>40-49</v>
      </c>
    </row>
    <row r="3128" spans="1:15" s="32" customFormat="1" ht="15.75" customHeight="1" x14ac:dyDescent="0.2">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c r="N3128" s="32">
        <f t="shared" ca="1" si="96"/>
        <v>37</v>
      </c>
      <c r="O3128" s="32" t="str">
        <f t="shared" ca="1" si="97"/>
        <v>30-39</v>
      </c>
    </row>
    <row r="3129" spans="1:15" s="32" customFormat="1" ht="15.75" customHeight="1" x14ac:dyDescent="0.2">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c r="N3129" s="32">
        <f t="shared" ca="1" si="96"/>
        <v>52</v>
      </c>
      <c r="O3129" s="32" t="str">
        <f t="shared" ca="1" si="97"/>
        <v>50-59</v>
      </c>
    </row>
    <row r="3130" spans="1:15" s="32" customFormat="1" ht="15.75" customHeight="1" x14ac:dyDescent="0.2">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c r="N3130" s="32">
        <f t="shared" ca="1" si="96"/>
        <v>58</v>
      </c>
      <c r="O3130" s="32" t="str">
        <f t="shared" ca="1" si="97"/>
        <v>50-59</v>
      </c>
    </row>
    <row r="3131" spans="1:15" s="32" customFormat="1" ht="15.75" customHeight="1" x14ac:dyDescent="0.2">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c r="N3131" s="32">
        <f t="shared" ca="1" si="96"/>
        <v>68</v>
      </c>
      <c r="O3131" s="32" t="str">
        <f t="shared" ca="1" si="97"/>
        <v>60-69</v>
      </c>
    </row>
    <row r="3132" spans="1:15" s="32" customFormat="1" ht="15.75" customHeight="1" x14ac:dyDescent="0.2">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c r="N3132" s="32">
        <f t="shared" ca="1" si="96"/>
        <v>52</v>
      </c>
      <c r="O3132" s="32" t="str">
        <f t="shared" ca="1" si="97"/>
        <v>50-59</v>
      </c>
    </row>
    <row r="3133" spans="1:15" s="32" customFormat="1" ht="15.75" customHeight="1" x14ac:dyDescent="0.2">
      <c r="A3133" s="32">
        <v>3131</v>
      </c>
      <c r="B3133" s="38" t="s">
        <v>309</v>
      </c>
      <c r="C3133" s="38" t="s">
        <v>9948</v>
      </c>
      <c r="D3133" s="38" t="s">
        <v>100</v>
      </c>
      <c r="E3133" s="32">
        <v>63</v>
      </c>
      <c r="F3133" s="51">
        <v>36215</v>
      </c>
      <c r="H3133" s="38" t="s">
        <v>147</v>
      </c>
      <c r="I3133" s="38" t="s">
        <v>104</v>
      </c>
      <c r="J3133" s="38" t="s">
        <v>80</v>
      </c>
      <c r="L3133" s="38" t="s">
        <v>81</v>
      </c>
      <c r="M3133" s="32">
        <v>3</v>
      </c>
      <c r="N3133" s="32">
        <f t="shared" ca="1" si="96"/>
        <v>24</v>
      </c>
      <c r="O3133" s="32" t="str">
        <f t="shared" ca="1" si="97"/>
        <v>20-29</v>
      </c>
    </row>
    <row r="3134" spans="1:15" s="32" customFormat="1" ht="15.75" customHeight="1" x14ac:dyDescent="0.2">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c r="N3134" s="32">
        <f t="shared" ca="1" si="96"/>
        <v>48</v>
      </c>
      <c r="O3134" s="32" t="str">
        <f t="shared" ca="1" si="97"/>
        <v>40-49</v>
      </c>
    </row>
    <row r="3135" spans="1:15" s="32" customFormat="1" ht="15.75" customHeight="1" x14ac:dyDescent="0.2">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c r="N3135" s="32">
        <f t="shared" ca="1" si="96"/>
        <v>24</v>
      </c>
      <c r="O3135" s="32" t="str">
        <f t="shared" ca="1" si="97"/>
        <v>20-29</v>
      </c>
    </row>
    <row r="3136" spans="1:15" s="32" customFormat="1" ht="15.75" customHeight="1" x14ac:dyDescent="0.2">
      <c r="A3136" s="32">
        <v>3134</v>
      </c>
      <c r="B3136" s="38" t="s">
        <v>9950</v>
      </c>
      <c r="C3136" s="38" t="s">
        <v>2396</v>
      </c>
      <c r="D3136" s="38" t="s">
        <v>100</v>
      </c>
      <c r="E3136" s="32">
        <v>53</v>
      </c>
      <c r="F3136" s="51">
        <v>34719</v>
      </c>
      <c r="H3136" s="38" t="s">
        <v>78</v>
      </c>
      <c r="I3136" s="38" t="s">
        <v>79</v>
      </c>
      <c r="J3136" s="38" t="s">
        <v>80</v>
      </c>
      <c r="K3136" s="38" t="s">
        <v>5197</v>
      </c>
      <c r="L3136" s="38" t="s">
        <v>93</v>
      </c>
      <c r="M3136" s="32">
        <v>5</v>
      </c>
      <c r="N3136" s="32">
        <f t="shared" ca="1" si="96"/>
        <v>28</v>
      </c>
      <c r="O3136" s="32" t="str">
        <f t="shared" ca="1" si="97"/>
        <v>20-29</v>
      </c>
    </row>
    <row r="3137" spans="1:15" s="32" customFormat="1" ht="15.75" customHeight="1" x14ac:dyDescent="0.2">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c r="N3137" s="32">
        <f t="shared" ca="1" si="96"/>
        <v>61</v>
      </c>
      <c r="O3137" s="32" t="str">
        <f t="shared" ca="1" si="97"/>
        <v>60-69</v>
      </c>
    </row>
    <row r="3138" spans="1:15" s="32" customFormat="1" ht="15.75" customHeight="1" x14ac:dyDescent="0.2">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c r="N3138" s="32">
        <f t="shared" ca="1" si="96"/>
        <v>25</v>
      </c>
      <c r="O3138" s="32" t="str">
        <f t="shared" ca="1" si="97"/>
        <v>20-29</v>
      </c>
    </row>
    <row r="3139" spans="1:15" s="32" customFormat="1" ht="15.75" customHeight="1" x14ac:dyDescent="0.2">
      <c r="A3139" s="32">
        <v>3137</v>
      </c>
      <c r="B3139" s="38" t="s">
        <v>5823</v>
      </c>
      <c r="D3139" s="38" t="s">
        <v>100</v>
      </c>
      <c r="E3139" s="32">
        <v>48</v>
      </c>
      <c r="F3139" s="51">
        <v>34041</v>
      </c>
      <c r="G3139" s="38" t="s">
        <v>5102</v>
      </c>
      <c r="H3139" s="38" t="s">
        <v>250</v>
      </c>
      <c r="I3139" s="38" t="s">
        <v>79</v>
      </c>
      <c r="J3139" s="38" t="s">
        <v>80</v>
      </c>
      <c r="K3139" s="38" t="s">
        <v>4929</v>
      </c>
      <c r="L3139" s="38" t="s">
        <v>93</v>
      </c>
      <c r="M3139" s="32">
        <v>9</v>
      </c>
      <c r="N3139" s="32">
        <f t="shared" ca="1" si="96"/>
        <v>30</v>
      </c>
      <c r="O3139" s="32" t="str">
        <f t="shared" ca="1" si="97"/>
        <v>30-39</v>
      </c>
    </row>
    <row r="3140" spans="1:15" s="32" customFormat="1" ht="15.75" customHeight="1" x14ac:dyDescent="0.2">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c r="N3140" s="32">
        <f t="shared" ref="N3140:N3203" ca="1" si="98">DATEDIF(F3140, TODAY(), "Y")</f>
        <v>52</v>
      </c>
      <c r="O3140" s="32" t="str">
        <f t="shared" ref="O3140:O3203" ca="1" si="99">IF(AND(N3140&gt;=20,N3140&lt;=29),"20-29",
IF(AND(N3140&gt;=30,N3140&lt;=39),"30-39",
IF(AND(N3140&gt;=40,N3140&lt;=49),"40-49",
IF(AND(N3140&gt;=50,N3140&lt;=59),"50-59",
IF(AND(N3140&gt;=60,N3140&lt;=69),"60-69",
IF(AND(N3140&gt;=70,N3140&lt;=79),"70-79",
IF(AND(N3140&gt;=80,N3140&lt;=89),"80-89",
IF(AND(N3140&gt;=90,N3140&lt;=99),"90-99",
IF(AND(N3140&gt;=100,N3140&lt;=109),"100-109",IF(AND(N3140&gt;=110,N3140&lt;=119),"110-119",IF(AND(N3140&gt;=120,N3140&lt;=129),"120-129")))))))))))</f>
        <v>50-59</v>
      </c>
    </row>
    <row r="3141" spans="1:15" s="32" customFormat="1" ht="15.75" customHeight="1" x14ac:dyDescent="0.2">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c r="N3141" s="32">
        <f t="shared" ca="1" si="98"/>
        <v>50</v>
      </c>
      <c r="O3141" s="32" t="str">
        <f t="shared" ca="1" si="99"/>
        <v>50-59</v>
      </c>
    </row>
    <row r="3142" spans="1:15" s="32" customFormat="1" ht="15.75" customHeight="1" x14ac:dyDescent="0.2">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c r="N3142" s="32">
        <f t="shared" ca="1" si="98"/>
        <v>38</v>
      </c>
      <c r="O3142" s="32" t="str">
        <f t="shared" ca="1" si="99"/>
        <v>30-39</v>
      </c>
    </row>
    <row r="3143" spans="1:15" s="32" customFormat="1" ht="15.75" customHeight="1" x14ac:dyDescent="0.2">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c r="N3143" s="32">
        <f t="shared" ca="1" si="98"/>
        <v>28</v>
      </c>
      <c r="O3143" s="32" t="str">
        <f t="shared" ca="1" si="99"/>
        <v>20-29</v>
      </c>
    </row>
    <row r="3144" spans="1:15" s="32" customFormat="1" ht="15.75" customHeight="1" x14ac:dyDescent="0.2">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c r="N3144" s="32">
        <f t="shared" ca="1" si="98"/>
        <v>31</v>
      </c>
      <c r="O3144" s="32" t="str">
        <f t="shared" ca="1" si="99"/>
        <v>30-39</v>
      </c>
    </row>
    <row r="3145" spans="1:15" s="32" customFormat="1" ht="15.75" customHeight="1" x14ac:dyDescent="0.2">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c r="N3145" s="32">
        <f t="shared" ca="1" si="98"/>
        <v>27</v>
      </c>
      <c r="O3145" s="32" t="str">
        <f t="shared" ca="1" si="99"/>
        <v>20-29</v>
      </c>
    </row>
    <row r="3146" spans="1:15" s="32" customFormat="1" ht="15.75" customHeight="1" x14ac:dyDescent="0.2">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c r="N3146" s="32">
        <f t="shared" ca="1" si="98"/>
        <v>45</v>
      </c>
      <c r="O3146" s="32" t="str">
        <f t="shared" ca="1" si="99"/>
        <v>40-49</v>
      </c>
    </row>
    <row r="3147" spans="1:15" s="32" customFormat="1" ht="15.75" customHeight="1" x14ac:dyDescent="0.2">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c r="N3147" s="32">
        <f t="shared" ca="1" si="98"/>
        <v>45</v>
      </c>
      <c r="O3147" s="32" t="str">
        <f t="shared" ca="1" si="99"/>
        <v>40-49</v>
      </c>
    </row>
    <row r="3148" spans="1:15" s="32" customFormat="1" ht="15.75" customHeight="1" x14ac:dyDescent="0.2">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c r="N3148" s="32">
        <f t="shared" ca="1" si="98"/>
        <v>45</v>
      </c>
      <c r="O3148" s="32" t="str">
        <f t="shared" ca="1" si="99"/>
        <v>40-49</v>
      </c>
    </row>
    <row r="3149" spans="1:15" s="32" customFormat="1" ht="15.75" customHeight="1" x14ac:dyDescent="0.2">
      <c r="A3149" s="32">
        <v>3147</v>
      </c>
      <c r="B3149" s="38" t="s">
        <v>9966</v>
      </c>
      <c r="C3149" s="38" t="s">
        <v>7349</v>
      </c>
      <c r="D3149" s="38" t="s">
        <v>100</v>
      </c>
      <c r="E3149" s="32">
        <v>21</v>
      </c>
      <c r="F3149" s="51">
        <v>28035</v>
      </c>
      <c r="H3149" s="38" t="s">
        <v>147</v>
      </c>
      <c r="I3149" s="38" t="s">
        <v>104</v>
      </c>
      <c r="J3149" s="38" t="s">
        <v>80</v>
      </c>
      <c r="K3149" s="38" t="s">
        <v>4798</v>
      </c>
      <c r="L3149" s="38" t="s">
        <v>81</v>
      </c>
      <c r="M3149" s="32">
        <v>17</v>
      </c>
      <c r="N3149" s="32">
        <f t="shared" ca="1" si="98"/>
        <v>47</v>
      </c>
      <c r="O3149" s="32" t="str">
        <f t="shared" ca="1" si="99"/>
        <v>40-49</v>
      </c>
    </row>
    <row r="3150" spans="1:15" s="32" customFormat="1" ht="15.75" customHeight="1" x14ac:dyDescent="0.2">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c r="N3150" s="32">
        <f t="shared" ca="1" si="98"/>
        <v>49</v>
      </c>
      <c r="O3150" s="32" t="str">
        <f t="shared" ca="1" si="99"/>
        <v>40-49</v>
      </c>
    </row>
    <row r="3151" spans="1:15" s="32" customFormat="1" ht="15.75" customHeight="1" x14ac:dyDescent="0.2">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c r="N3151" s="32">
        <f t="shared" ca="1" si="98"/>
        <v>43</v>
      </c>
      <c r="O3151" s="32" t="str">
        <f t="shared" ca="1" si="99"/>
        <v>40-49</v>
      </c>
    </row>
    <row r="3152" spans="1:15" s="32" customFormat="1" ht="15.75" customHeight="1" x14ac:dyDescent="0.2">
      <c r="A3152" s="32">
        <v>3150</v>
      </c>
      <c r="B3152" s="38" t="s">
        <v>7267</v>
      </c>
      <c r="C3152" s="38" t="s">
        <v>9971</v>
      </c>
      <c r="D3152" s="38" t="s">
        <v>100</v>
      </c>
      <c r="E3152" s="32">
        <v>66</v>
      </c>
      <c r="F3152" s="51">
        <v>33518</v>
      </c>
      <c r="G3152" s="38" t="s">
        <v>958</v>
      </c>
      <c r="H3152" s="38" t="s">
        <v>103</v>
      </c>
      <c r="I3152" s="38" t="s">
        <v>79</v>
      </c>
      <c r="J3152" s="38" t="s">
        <v>80</v>
      </c>
      <c r="L3152" s="38" t="s">
        <v>93</v>
      </c>
      <c r="M3152" s="32">
        <v>5</v>
      </c>
      <c r="N3152" s="32">
        <f t="shared" ca="1" si="98"/>
        <v>32</v>
      </c>
      <c r="O3152" s="32" t="str">
        <f t="shared" ca="1" si="99"/>
        <v>30-39</v>
      </c>
    </row>
    <row r="3153" spans="1:15" s="32" customFormat="1" ht="15.75" customHeight="1" x14ac:dyDescent="0.2">
      <c r="A3153" s="32">
        <v>3151</v>
      </c>
      <c r="B3153" s="38" t="s">
        <v>2466</v>
      </c>
      <c r="C3153" s="38" t="s">
        <v>9972</v>
      </c>
      <c r="D3153" s="38" t="s">
        <v>473</v>
      </c>
      <c r="E3153" s="32">
        <v>20</v>
      </c>
      <c r="G3153" s="38" t="s">
        <v>1079</v>
      </c>
      <c r="H3153" s="38" t="s">
        <v>161</v>
      </c>
      <c r="I3153" s="38" t="s">
        <v>104</v>
      </c>
      <c r="J3153" s="38" t="s">
        <v>80</v>
      </c>
      <c r="L3153" s="38" t="s">
        <v>81</v>
      </c>
      <c r="N3153" s="32">
        <f t="shared" ca="1" si="98"/>
        <v>123</v>
      </c>
      <c r="O3153" s="32" t="str">
        <f t="shared" ca="1" si="99"/>
        <v>120-129</v>
      </c>
    </row>
    <row r="3154" spans="1:15" s="32" customFormat="1" ht="15.75" customHeight="1" x14ac:dyDescent="0.2">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c r="N3154" s="32">
        <f t="shared" ca="1" si="98"/>
        <v>24</v>
      </c>
      <c r="O3154" s="32" t="str">
        <f t="shared" ca="1" si="99"/>
        <v>20-29</v>
      </c>
    </row>
    <row r="3155" spans="1:15" s="32" customFormat="1" ht="15.75" customHeight="1" x14ac:dyDescent="0.2">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c r="N3155" s="32">
        <f t="shared" ca="1" si="98"/>
        <v>49</v>
      </c>
      <c r="O3155" s="32" t="str">
        <f t="shared" ca="1" si="99"/>
        <v>40-49</v>
      </c>
    </row>
    <row r="3156" spans="1:15" s="32" customFormat="1" ht="15.75" customHeight="1" x14ac:dyDescent="0.2">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c r="N3156" s="32">
        <f t="shared" ca="1" si="98"/>
        <v>65</v>
      </c>
      <c r="O3156" s="32" t="str">
        <f t="shared" ca="1" si="99"/>
        <v>60-69</v>
      </c>
    </row>
    <row r="3157" spans="1:15" s="32" customFormat="1" ht="15.75" customHeight="1" x14ac:dyDescent="0.2">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c r="N3157" s="32">
        <f t="shared" ca="1" si="98"/>
        <v>46</v>
      </c>
      <c r="O3157" s="32" t="str">
        <f t="shared" ca="1" si="99"/>
        <v>40-49</v>
      </c>
    </row>
    <row r="3158" spans="1:15" s="32" customFormat="1" ht="15.75" customHeight="1" x14ac:dyDescent="0.2">
      <c r="A3158" s="32">
        <v>3156</v>
      </c>
      <c r="B3158" s="38" t="s">
        <v>9980</v>
      </c>
      <c r="C3158" s="38" t="s">
        <v>9981</v>
      </c>
      <c r="D3158" s="38" t="s">
        <v>74</v>
      </c>
      <c r="E3158" s="32">
        <v>23</v>
      </c>
      <c r="F3158" s="51">
        <v>28031</v>
      </c>
      <c r="H3158" s="38" t="s">
        <v>103</v>
      </c>
      <c r="I3158" s="38" t="s">
        <v>79</v>
      </c>
      <c r="J3158" s="38" t="s">
        <v>80</v>
      </c>
      <c r="K3158" s="38" t="s">
        <v>5003</v>
      </c>
      <c r="L3158" s="38" t="s">
        <v>93</v>
      </c>
      <c r="M3158" s="32">
        <v>4</v>
      </c>
      <c r="N3158" s="32">
        <f t="shared" ca="1" si="98"/>
        <v>47</v>
      </c>
      <c r="O3158" s="32" t="str">
        <f t="shared" ca="1" si="99"/>
        <v>40-49</v>
      </c>
    </row>
    <row r="3159" spans="1:15" s="32" customFormat="1" ht="15.75" customHeight="1" x14ac:dyDescent="0.2">
      <c r="A3159" s="32">
        <v>3157</v>
      </c>
      <c r="B3159" s="38" t="s">
        <v>9697</v>
      </c>
      <c r="C3159" s="38" t="s">
        <v>9982</v>
      </c>
      <c r="D3159" s="38" t="s">
        <v>74</v>
      </c>
      <c r="E3159" s="32">
        <v>46</v>
      </c>
      <c r="F3159" s="51">
        <v>35630</v>
      </c>
      <c r="H3159" s="38" t="s">
        <v>147</v>
      </c>
      <c r="I3159" s="38" t="s">
        <v>79</v>
      </c>
      <c r="J3159" s="38" t="s">
        <v>80</v>
      </c>
      <c r="K3159" s="39">
        <v>1</v>
      </c>
      <c r="L3159" s="38" t="s">
        <v>81</v>
      </c>
      <c r="M3159" s="32">
        <v>1</v>
      </c>
      <c r="N3159" s="32">
        <f t="shared" ca="1" si="98"/>
        <v>26</v>
      </c>
      <c r="O3159" s="32" t="str">
        <f t="shared" ca="1" si="99"/>
        <v>20-29</v>
      </c>
    </row>
    <row r="3160" spans="1:15" s="32" customFormat="1" ht="15.75" customHeight="1" x14ac:dyDescent="0.2">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c r="N3160" s="32">
        <f t="shared" ca="1" si="98"/>
        <v>53</v>
      </c>
      <c r="O3160" s="32" t="str">
        <f t="shared" ca="1" si="99"/>
        <v>50-59</v>
      </c>
    </row>
    <row r="3161" spans="1:15" s="32" customFormat="1" ht="15.75" customHeight="1" x14ac:dyDescent="0.2">
      <c r="A3161" s="32">
        <v>3159</v>
      </c>
      <c r="B3161" s="38" t="s">
        <v>9984</v>
      </c>
      <c r="C3161" s="38" t="s">
        <v>9985</v>
      </c>
      <c r="D3161" s="38" t="s">
        <v>74</v>
      </c>
      <c r="E3161" s="32">
        <v>16</v>
      </c>
      <c r="F3161" s="51">
        <v>24504</v>
      </c>
      <c r="H3161" s="38" t="s">
        <v>103</v>
      </c>
      <c r="I3161" s="38" t="s">
        <v>104</v>
      </c>
      <c r="J3161" s="38" t="s">
        <v>80</v>
      </c>
      <c r="K3161" s="38" t="s">
        <v>5035</v>
      </c>
      <c r="L3161" s="38" t="s">
        <v>93</v>
      </c>
      <c r="M3161" s="32">
        <v>12</v>
      </c>
      <c r="N3161" s="32">
        <f t="shared" ca="1" si="98"/>
        <v>56</v>
      </c>
      <c r="O3161" s="32" t="str">
        <f t="shared" ca="1" si="99"/>
        <v>50-59</v>
      </c>
    </row>
    <row r="3162" spans="1:15" s="32" customFormat="1" ht="15.75" customHeight="1" x14ac:dyDescent="0.2">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c r="N3162" s="32">
        <f t="shared" ca="1" si="98"/>
        <v>45</v>
      </c>
      <c r="O3162" s="32" t="str">
        <f t="shared" ca="1" si="99"/>
        <v>40-49</v>
      </c>
    </row>
    <row r="3163" spans="1:15" s="32" customFormat="1" ht="15.75" customHeight="1" x14ac:dyDescent="0.2">
      <c r="A3163" s="32">
        <v>3161</v>
      </c>
      <c r="B3163" s="38" t="s">
        <v>9988</v>
      </c>
      <c r="C3163" s="38" t="s">
        <v>6459</v>
      </c>
      <c r="D3163" s="38" t="s">
        <v>100</v>
      </c>
      <c r="E3163" s="32">
        <v>71</v>
      </c>
      <c r="F3163" s="51">
        <v>28172</v>
      </c>
      <c r="H3163" s="38" t="s">
        <v>103</v>
      </c>
      <c r="I3163" s="38" t="s">
        <v>79</v>
      </c>
      <c r="J3163" s="38" t="s">
        <v>80</v>
      </c>
      <c r="K3163" s="38" t="s">
        <v>5009</v>
      </c>
      <c r="L3163" s="38" t="s">
        <v>81</v>
      </c>
      <c r="M3163" s="32">
        <v>4</v>
      </c>
      <c r="N3163" s="32">
        <f t="shared" ca="1" si="98"/>
        <v>46</v>
      </c>
      <c r="O3163" s="32" t="str">
        <f t="shared" ca="1" si="99"/>
        <v>40-49</v>
      </c>
    </row>
    <row r="3164" spans="1:15" s="32" customFormat="1" ht="15.75" customHeight="1" x14ac:dyDescent="0.2">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c r="N3164" s="32">
        <f t="shared" ca="1" si="98"/>
        <v>45</v>
      </c>
      <c r="O3164" s="32" t="str">
        <f t="shared" ca="1" si="99"/>
        <v>40-49</v>
      </c>
    </row>
    <row r="3165" spans="1:15" s="32" customFormat="1" ht="15.75" customHeight="1" x14ac:dyDescent="0.2">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c r="N3165" s="32">
        <f t="shared" ca="1" si="98"/>
        <v>55</v>
      </c>
      <c r="O3165" s="32" t="str">
        <f t="shared" ca="1" si="99"/>
        <v>50-59</v>
      </c>
    </row>
    <row r="3166" spans="1:15" s="32" customFormat="1" ht="15.75" customHeight="1" x14ac:dyDescent="0.2">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c r="N3166" s="32">
        <f t="shared" ca="1" si="98"/>
        <v>37</v>
      </c>
      <c r="O3166" s="32" t="str">
        <f t="shared" ca="1" si="99"/>
        <v>30-39</v>
      </c>
    </row>
    <row r="3167" spans="1:15" s="32" customFormat="1" ht="15.75" customHeight="1" x14ac:dyDescent="0.2">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c r="N3167" s="32">
        <f t="shared" ca="1" si="98"/>
        <v>48</v>
      </c>
      <c r="O3167" s="32" t="str">
        <f t="shared" ca="1" si="99"/>
        <v>40-49</v>
      </c>
    </row>
    <row r="3168" spans="1:15" s="32" customFormat="1" ht="15.75" customHeight="1" x14ac:dyDescent="0.2">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c r="N3168" s="32">
        <f t="shared" ca="1" si="98"/>
        <v>68</v>
      </c>
      <c r="O3168" s="32" t="str">
        <f t="shared" ca="1" si="99"/>
        <v>60-69</v>
      </c>
    </row>
    <row r="3169" spans="1:15" s="32" customFormat="1" ht="15.75" customHeight="1" x14ac:dyDescent="0.2">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c r="N3169" s="32">
        <f t="shared" ca="1" si="98"/>
        <v>28</v>
      </c>
      <c r="O3169" s="32" t="str">
        <f t="shared" ca="1" si="99"/>
        <v>20-29</v>
      </c>
    </row>
    <row r="3170" spans="1:15" s="32" customFormat="1" ht="15.75" customHeight="1" x14ac:dyDescent="0.2">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c r="N3170" s="32">
        <f t="shared" ca="1" si="98"/>
        <v>47</v>
      </c>
      <c r="O3170" s="32" t="str">
        <f t="shared" ca="1" si="99"/>
        <v>40-49</v>
      </c>
    </row>
    <row r="3171" spans="1:15" s="32" customFormat="1" ht="15.75" customHeight="1" x14ac:dyDescent="0.2">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c r="N3171" s="32">
        <f t="shared" ca="1" si="98"/>
        <v>59</v>
      </c>
      <c r="O3171" s="32" t="str">
        <f t="shared" ca="1" si="99"/>
        <v>50-59</v>
      </c>
    </row>
    <row r="3172" spans="1:15" s="32" customFormat="1" ht="15.75" customHeight="1" x14ac:dyDescent="0.2">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c r="N3172" s="32">
        <f t="shared" ca="1" si="98"/>
        <v>55</v>
      </c>
      <c r="O3172" s="32" t="str">
        <f t="shared" ca="1" si="99"/>
        <v>50-59</v>
      </c>
    </row>
    <row r="3173" spans="1:15" s="32" customFormat="1" ht="15.75" customHeight="1" x14ac:dyDescent="0.2">
      <c r="A3173" s="32">
        <v>3171</v>
      </c>
      <c r="B3173" s="38" t="s">
        <v>8002</v>
      </c>
      <c r="D3173" s="38" t="s">
        <v>74</v>
      </c>
      <c r="E3173" s="32">
        <v>36</v>
      </c>
      <c r="F3173" s="51">
        <v>24615</v>
      </c>
      <c r="G3173" s="38" t="s">
        <v>1002</v>
      </c>
      <c r="H3173" s="38" t="s">
        <v>103</v>
      </c>
      <c r="I3173" s="38" t="s">
        <v>104</v>
      </c>
      <c r="J3173" s="38" t="s">
        <v>80</v>
      </c>
      <c r="K3173" s="38" t="s">
        <v>4881</v>
      </c>
      <c r="L3173" s="38" t="s">
        <v>81</v>
      </c>
      <c r="M3173" s="32">
        <v>10</v>
      </c>
      <c r="N3173" s="32">
        <f t="shared" ca="1" si="98"/>
        <v>56</v>
      </c>
      <c r="O3173" s="32" t="str">
        <f t="shared" ca="1" si="99"/>
        <v>50-59</v>
      </c>
    </row>
    <row r="3174" spans="1:15" s="32" customFormat="1" ht="15.75" customHeight="1" x14ac:dyDescent="0.2">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c r="N3174" s="32">
        <f t="shared" ca="1" si="98"/>
        <v>61</v>
      </c>
      <c r="O3174" s="32" t="str">
        <f t="shared" ca="1" si="99"/>
        <v>60-69</v>
      </c>
    </row>
    <row r="3175" spans="1:15" s="32" customFormat="1" ht="15.75" customHeight="1" x14ac:dyDescent="0.2">
      <c r="A3175" s="32">
        <v>3173</v>
      </c>
      <c r="B3175" s="38" t="s">
        <v>5092</v>
      </c>
      <c r="D3175" s="38" t="s">
        <v>74</v>
      </c>
      <c r="E3175" s="32">
        <v>55</v>
      </c>
      <c r="F3175" s="51">
        <v>37174</v>
      </c>
      <c r="G3175" s="38" t="s">
        <v>1157</v>
      </c>
      <c r="H3175" s="38" t="s">
        <v>191</v>
      </c>
      <c r="I3175" s="38" t="s">
        <v>79</v>
      </c>
      <c r="J3175" s="38" t="s">
        <v>80</v>
      </c>
      <c r="K3175" s="38" t="s">
        <v>4767</v>
      </c>
      <c r="L3175" s="38" t="s">
        <v>81</v>
      </c>
      <c r="M3175" s="32">
        <v>1</v>
      </c>
      <c r="N3175" s="32">
        <f t="shared" ca="1" si="98"/>
        <v>22</v>
      </c>
      <c r="O3175" s="32" t="str">
        <f t="shared" ca="1" si="99"/>
        <v>20-29</v>
      </c>
    </row>
    <row r="3176" spans="1:15" s="32" customFormat="1" ht="15.75" customHeight="1" x14ac:dyDescent="0.2">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c r="N3176" s="32">
        <f t="shared" ca="1" si="98"/>
        <v>46</v>
      </c>
      <c r="O3176" s="32" t="str">
        <f t="shared" ca="1" si="99"/>
        <v>40-49</v>
      </c>
    </row>
    <row r="3177" spans="1:15" s="32" customFormat="1" ht="15.75" customHeight="1" x14ac:dyDescent="0.2">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c r="N3177" s="32">
        <f t="shared" ca="1" si="98"/>
        <v>38</v>
      </c>
      <c r="O3177" s="32" t="str">
        <f t="shared" ca="1" si="99"/>
        <v>30-39</v>
      </c>
    </row>
    <row r="3178" spans="1:15" s="32" customFormat="1" ht="15.75" customHeight="1" x14ac:dyDescent="0.2">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c r="N3178" s="32">
        <f t="shared" ca="1" si="98"/>
        <v>45</v>
      </c>
      <c r="O3178" s="32" t="str">
        <f t="shared" ca="1" si="99"/>
        <v>40-49</v>
      </c>
    </row>
    <row r="3179" spans="1:15" s="32" customFormat="1" ht="15.75" customHeight="1" x14ac:dyDescent="0.2">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c r="N3179" s="32">
        <f t="shared" ca="1" si="98"/>
        <v>45</v>
      </c>
      <c r="O3179" s="32" t="str">
        <f t="shared" ca="1" si="99"/>
        <v>40-49</v>
      </c>
    </row>
    <row r="3180" spans="1:15" s="32" customFormat="1" ht="15.75" customHeight="1" x14ac:dyDescent="0.2">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c r="N3180" s="32">
        <f t="shared" ca="1" si="98"/>
        <v>52</v>
      </c>
      <c r="O3180" s="32" t="str">
        <f t="shared" ca="1" si="99"/>
        <v>50-59</v>
      </c>
    </row>
    <row r="3181" spans="1:15" s="32" customFormat="1" ht="15.75" customHeight="1" x14ac:dyDescent="0.2">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c r="N3181" s="32">
        <f t="shared" ca="1" si="98"/>
        <v>44</v>
      </c>
      <c r="O3181" s="32" t="str">
        <f t="shared" ca="1" si="99"/>
        <v>40-49</v>
      </c>
    </row>
    <row r="3182" spans="1:15" s="32" customFormat="1" ht="15.75" customHeight="1" x14ac:dyDescent="0.2">
      <c r="A3182" s="32">
        <v>3180</v>
      </c>
      <c r="B3182" s="38" t="s">
        <v>4965</v>
      </c>
      <c r="D3182" s="38" t="s">
        <v>74</v>
      </c>
      <c r="E3182" s="32">
        <v>96</v>
      </c>
      <c r="F3182" s="51">
        <v>27194</v>
      </c>
      <c r="G3182" s="38" t="s">
        <v>387</v>
      </c>
      <c r="H3182" s="38" t="s">
        <v>161</v>
      </c>
      <c r="I3182" s="38" t="s">
        <v>79</v>
      </c>
      <c r="J3182" s="38" t="s">
        <v>80</v>
      </c>
      <c r="K3182" s="53">
        <v>-1</v>
      </c>
      <c r="L3182" s="38" t="s">
        <v>81</v>
      </c>
      <c r="M3182" s="32">
        <v>19</v>
      </c>
      <c r="N3182" s="32">
        <f t="shared" ca="1" si="98"/>
        <v>49</v>
      </c>
      <c r="O3182" s="32" t="str">
        <f t="shared" ca="1" si="99"/>
        <v>40-49</v>
      </c>
    </row>
    <row r="3183" spans="1:15" s="32" customFormat="1" ht="15.75" customHeight="1" x14ac:dyDescent="0.2">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c r="N3183" s="32">
        <f t="shared" ca="1" si="98"/>
        <v>47</v>
      </c>
      <c r="O3183" s="32" t="str">
        <f t="shared" ca="1" si="99"/>
        <v>40-49</v>
      </c>
    </row>
    <row r="3184" spans="1:15" s="32" customFormat="1" ht="15.75" customHeight="1" x14ac:dyDescent="0.2">
      <c r="A3184" s="32">
        <v>3182</v>
      </c>
      <c r="B3184" s="38" t="s">
        <v>10016</v>
      </c>
      <c r="C3184" s="38" t="s">
        <v>10017</v>
      </c>
      <c r="D3184" s="38" t="s">
        <v>100</v>
      </c>
      <c r="E3184" s="32">
        <v>50</v>
      </c>
      <c r="F3184" s="51">
        <v>24748</v>
      </c>
      <c r="H3184" s="38" t="s">
        <v>103</v>
      </c>
      <c r="I3184" s="38" t="s">
        <v>104</v>
      </c>
      <c r="J3184" s="38" t="s">
        <v>80</v>
      </c>
      <c r="K3184" s="32">
        <v>0</v>
      </c>
      <c r="L3184" s="38" t="s">
        <v>93</v>
      </c>
      <c r="M3184" s="32">
        <v>15</v>
      </c>
      <c r="N3184" s="32">
        <f t="shared" ca="1" si="98"/>
        <v>56</v>
      </c>
      <c r="O3184" s="32" t="str">
        <f t="shared" ca="1" si="99"/>
        <v>50-59</v>
      </c>
    </row>
    <row r="3185" spans="1:15" s="32" customFormat="1" ht="15.75" customHeight="1" x14ac:dyDescent="0.2">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c r="N3185" s="32">
        <f t="shared" ca="1" si="98"/>
        <v>49</v>
      </c>
      <c r="O3185" s="32" t="str">
        <f t="shared" ca="1" si="99"/>
        <v>40-49</v>
      </c>
    </row>
    <row r="3186" spans="1:15" s="32" customFormat="1" ht="15.75" customHeight="1" x14ac:dyDescent="0.2">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c r="N3186" s="32">
        <f t="shared" ca="1" si="98"/>
        <v>46</v>
      </c>
      <c r="O3186" s="32" t="str">
        <f t="shared" ca="1" si="99"/>
        <v>40-49</v>
      </c>
    </row>
    <row r="3187" spans="1:15" s="32" customFormat="1" ht="15.75" customHeight="1" x14ac:dyDescent="0.2">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c r="N3187" s="32">
        <f t="shared" ca="1" si="98"/>
        <v>67</v>
      </c>
      <c r="O3187" s="32" t="str">
        <f t="shared" ca="1" si="99"/>
        <v>60-69</v>
      </c>
    </row>
    <row r="3188" spans="1:15" s="32" customFormat="1" ht="15.75" customHeight="1" x14ac:dyDescent="0.2">
      <c r="A3188" s="32">
        <v>3186</v>
      </c>
      <c r="B3188" s="38" t="s">
        <v>10023</v>
      </c>
      <c r="C3188" s="38" t="s">
        <v>10024</v>
      </c>
      <c r="D3188" s="38" t="s">
        <v>100</v>
      </c>
      <c r="E3188" s="32">
        <v>22</v>
      </c>
      <c r="F3188" s="51">
        <v>35559</v>
      </c>
      <c r="H3188" s="38" t="s">
        <v>250</v>
      </c>
      <c r="I3188" s="38" t="s">
        <v>79</v>
      </c>
      <c r="J3188" s="38" t="s">
        <v>80</v>
      </c>
      <c r="K3188" s="53">
        <v>-100</v>
      </c>
      <c r="L3188" s="38" t="s">
        <v>81</v>
      </c>
      <c r="M3188" s="32">
        <v>2</v>
      </c>
      <c r="N3188" s="32">
        <f t="shared" ca="1" si="98"/>
        <v>26</v>
      </c>
      <c r="O3188" s="32" t="str">
        <f t="shared" ca="1" si="99"/>
        <v>20-29</v>
      </c>
    </row>
    <row r="3189" spans="1:15" s="32" customFormat="1" ht="15.75" customHeight="1" x14ac:dyDescent="0.2">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c r="N3189" s="32">
        <f t="shared" ca="1" si="98"/>
        <v>49</v>
      </c>
      <c r="O3189" s="32" t="str">
        <f t="shared" ca="1" si="99"/>
        <v>40-49</v>
      </c>
    </row>
    <row r="3190" spans="1:15" s="32" customFormat="1" ht="15.75" customHeight="1" x14ac:dyDescent="0.2">
      <c r="A3190" s="32">
        <v>3188</v>
      </c>
      <c r="B3190" s="38" t="s">
        <v>10027</v>
      </c>
      <c r="D3190" s="38" t="s">
        <v>74</v>
      </c>
      <c r="E3190" s="32">
        <v>94</v>
      </c>
      <c r="F3190" s="51">
        <v>36348</v>
      </c>
      <c r="G3190" s="38" t="s">
        <v>217</v>
      </c>
      <c r="H3190" s="38" t="s">
        <v>103</v>
      </c>
      <c r="I3190" s="38" t="s">
        <v>79</v>
      </c>
      <c r="J3190" s="38" t="s">
        <v>80</v>
      </c>
      <c r="K3190" s="38" t="s">
        <v>4719</v>
      </c>
      <c r="L3190" s="38" t="s">
        <v>93</v>
      </c>
      <c r="M3190" s="32">
        <v>1</v>
      </c>
      <c r="N3190" s="32">
        <f t="shared" ca="1" si="98"/>
        <v>24</v>
      </c>
      <c r="O3190" s="32" t="str">
        <f t="shared" ca="1" si="99"/>
        <v>20-29</v>
      </c>
    </row>
    <row r="3191" spans="1:15" s="32" customFormat="1" ht="15.75" customHeight="1" x14ac:dyDescent="0.2">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c r="N3191" s="32">
        <f t="shared" ca="1" si="98"/>
        <v>60</v>
      </c>
      <c r="O3191" s="32" t="str">
        <f t="shared" ca="1" si="99"/>
        <v>60-69</v>
      </c>
    </row>
    <row r="3192" spans="1:15" s="32" customFormat="1" ht="15.75" customHeight="1" x14ac:dyDescent="0.2">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c r="N3192" s="32">
        <f t="shared" ca="1" si="98"/>
        <v>38</v>
      </c>
      <c r="O3192" s="32" t="str">
        <f t="shared" ca="1" si="99"/>
        <v>30-39</v>
      </c>
    </row>
    <row r="3193" spans="1:15" s="32" customFormat="1" ht="15.75" customHeight="1" x14ac:dyDescent="0.2">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c r="N3193" s="32">
        <f t="shared" ca="1" si="98"/>
        <v>64</v>
      </c>
      <c r="O3193" s="32" t="str">
        <f t="shared" ca="1" si="99"/>
        <v>60-69</v>
      </c>
    </row>
    <row r="3194" spans="1:15" s="32" customFormat="1" ht="15.75" customHeight="1" x14ac:dyDescent="0.2">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c r="N3194" s="32">
        <f t="shared" ca="1" si="98"/>
        <v>55</v>
      </c>
      <c r="O3194" s="32" t="str">
        <f t="shared" ca="1" si="99"/>
        <v>50-59</v>
      </c>
    </row>
    <row r="3195" spans="1:15" s="32" customFormat="1" ht="15.75" customHeight="1" x14ac:dyDescent="0.2">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c r="N3195" s="32">
        <f t="shared" ca="1" si="98"/>
        <v>45</v>
      </c>
      <c r="O3195" s="32" t="str">
        <f t="shared" ca="1" si="99"/>
        <v>40-49</v>
      </c>
    </row>
    <row r="3196" spans="1:15" s="32" customFormat="1" ht="15.75" customHeight="1" x14ac:dyDescent="0.2">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c r="N3196" s="32">
        <f t="shared" ca="1" si="98"/>
        <v>45</v>
      </c>
      <c r="O3196" s="32" t="str">
        <f t="shared" ca="1" si="99"/>
        <v>40-49</v>
      </c>
    </row>
    <row r="3197" spans="1:15" s="32" customFormat="1" ht="15.75" customHeight="1" x14ac:dyDescent="0.2">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c r="N3197" s="32">
        <f t="shared" ca="1" si="98"/>
        <v>42</v>
      </c>
      <c r="O3197" s="32" t="str">
        <f t="shared" ca="1" si="99"/>
        <v>40-49</v>
      </c>
    </row>
    <row r="3198" spans="1:15" s="32" customFormat="1" ht="15.75" customHeight="1" x14ac:dyDescent="0.2">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c r="N3198" s="32">
        <f t="shared" ca="1" si="98"/>
        <v>46</v>
      </c>
      <c r="O3198" s="32" t="str">
        <f t="shared" ca="1" si="99"/>
        <v>40-49</v>
      </c>
    </row>
    <row r="3199" spans="1:15" s="32" customFormat="1" ht="15.75" customHeight="1" x14ac:dyDescent="0.2">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c r="N3199" s="32">
        <f t="shared" ca="1" si="98"/>
        <v>47</v>
      </c>
      <c r="O3199" s="32" t="str">
        <f t="shared" ca="1" si="99"/>
        <v>40-49</v>
      </c>
    </row>
    <row r="3200" spans="1:15" s="32" customFormat="1" ht="15.75" customHeight="1" x14ac:dyDescent="0.2">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c r="N3200" s="32">
        <f t="shared" ca="1" si="98"/>
        <v>26</v>
      </c>
      <c r="O3200" s="32" t="str">
        <f t="shared" ca="1" si="99"/>
        <v>20-29</v>
      </c>
    </row>
    <row r="3201" spans="1:15" s="32" customFormat="1" ht="15.75" customHeight="1" x14ac:dyDescent="0.2">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c r="N3201" s="32">
        <f t="shared" ca="1" si="98"/>
        <v>54</v>
      </c>
      <c r="O3201" s="32" t="str">
        <f t="shared" ca="1" si="99"/>
        <v>50-59</v>
      </c>
    </row>
    <row r="3202" spans="1:15" s="32" customFormat="1" ht="15.75" customHeight="1" x14ac:dyDescent="0.2">
      <c r="A3202" s="32">
        <v>3200</v>
      </c>
      <c r="B3202" s="38" t="s">
        <v>7620</v>
      </c>
      <c r="D3202" s="38" t="s">
        <v>100</v>
      </c>
      <c r="E3202" s="32">
        <v>51</v>
      </c>
      <c r="F3202" s="51">
        <v>35006</v>
      </c>
      <c r="G3202" s="38" t="s">
        <v>991</v>
      </c>
      <c r="H3202" s="38" t="s">
        <v>78</v>
      </c>
      <c r="I3202" s="38" t="s">
        <v>79</v>
      </c>
      <c r="J3202" s="38" t="s">
        <v>80</v>
      </c>
      <c r="K3202" s="38" t="s">
        <v>4749</v>
      </c>
      <c r="L3202" s="38" t="s">
        <v>93</v>
      </c>
      <c r="M3202" s="32">
        <v>1</v>
      </c>
      <c r="N3202" s="32">
        <f t="shared" ca="1" si="98"/>
        <v>28</v>
      </c>
      <c r="O3202" s="32" t="str">
        <f t="shared" ca="1" si="99"/>
        <v>20-29</v>
      </c>
    </row>
    <row r="3203" spans="1:15" s="32" customFormat="1" ht="15.75" customHeight="1" x14ac:dyDescent="0.2">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c r="N3203" s="32">
        <f t="shared" ca="1" si="98"/>
        <v>23</v>
      </c>
      <c r="O3203" s="32" t="str">
        <f t="shared" ca="1" si="99"/>
        <v>20-29</v>
      </c>
    </row>
    <row r="3204" spans="1:15" s="32" customFormat="1" ht="15.75" customHeight="1" x14ac:dyDescent="0.2">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c r="N3204" s="32">
        <f t="shared" ref="N3204:N3267" ca="1" si="100">DATEDIF(F3204, TODAY(), "Y")</f>
        <v>29</v>
      </c>
      <c r="O3204" s="32" t="str">
        <f t="shared" ref="O3204:O3267" ca="1" si="101">IF(AND(N3204&gt;=20,N3204&lt;=29),"20-29",
IF(AND(N3204&gt;=30,N3204&lt;=39),"30-39",
IF(AND(N3204&gt;=40,N3204&lt;=49),"40-49",
IF(AND(N3204&gt;=50,N3204&lt;=59),"50-59",
IF(AND(N3204&gt;=60,N3204&lt;=69),"60-69",
IF(AND(N3204&gt;=70,N3204&lt;=79),"70-79",
IF(AND(N3204&gt;=80,N3204&lt;=89),"80-89",
IF(AND(N3204&gt;=90,N3204&lt;=99),"90-99",
IF(AND(N3204&gt;=100,N3204&lt;=109),"100-109",IF(AND(N3204&gt;=110,N3204&lt;=119),"110-119",IF(AND(N3204&gt;=120,N3204&lt;=129),"120-129")))))))))))</f>
        <v>20-29</v>
      </c>
    </row>
    <row r="3205" spans="1:15" s="32" customFormat="1" ht="15.75" customHeight="1" x14ac:dyDescent="0.2">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c r="N3205" s="32">
        <f t="shared" ca="1" si="100"/>
        <v>38</v>
      </c>
      <c r="O3205" s="32" t="str">
        <f t="shared" ca="1" si="101"/>
        <v>30-39</v>
      </c>
    </row>
    <row r="3206" spans="1:15" s="32" customFormat="1" ht="15.75" customHeight="1" x14ac:dyDescent="0.2">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c r="N3206" s="32">
        <f t="shared" ca="1" si="100"/>
        <v>28</v>
      </c>
      <c r="O3206" s="32" t="str">
        <f t="shared" ca="1" si="101"/>
        <v>20-29</v>
      </c>
    </row>
    <row r="3207" spans="1:15" s="32" customFormat="1" ht="15.75" customHeight="1" x14ac:dyDescent="0.2">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c r="N3207" s="32">
        <f t="shared" ca="1" si="100"/>
        <v>64</v>
      </c>
      <c r="O3207" s="32" t="str">
        <f t="shared" ca="1" si="101"/>
        <v>60-69</v>
      </c>
    </row>
    <row r="3208" spans="1:15" s="32" customFormat="1" ht="15.75" customHeight="1" x14ac:dyDescent="0.2">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c r="N3208" s="32">
        <f t="shared" ca="1" si="100"/>
        <v>28</v>
      </c>
      <c r="O3208" s="32" t="str">
        <f t="shared" ca="1" si="101"/>
        <v>20-29</v>
      </c>
    </row>
    <row r="3209" spans="1:15" s="32" customFormat="1" ht="15.75" customHeight="1" x14ac:dyDescent="0.2">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c r="N3209" s="32">
        <f t="shared" ca="1" si="100"/>
        <v>36</v>
      </c>
      <c r="O3209" s="32" t="str">
        <f t="shared" ca="1" si="101"/>
        <v>30-39</v>
      </c>
    </row>
    <row r="3210" spans="1:15" s="32" customFormat="1" ht="15.75" customHeight="1" x14ac:dyDescent="0.2">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c r="N3210" s="32">
        <f t="shared" ca="1" si="100"/>
        <v>56</v>
      </c>
      <c r="O3210" s="32" t="str">
        <f t="shared" ca="1" si="101"/>
        <v>50-59</v>
      </c>
    </row>
    <row r="3211" spans="1:15" s="32" customFormat="1" ht="15.75" customHeight="1" x14ac:dyDescent="0.2">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c r="N3211" s="32">
        <f t="shared" ca="1" si="100"/>
        <v>59</v>
      </c>
      <c r="O3211" s="32" t="str">
        <f t="shared" ca="1" si="101"/>
        <v>50-59</v>
      </c>
    </row>
    <row r="3212" spans="1:15" s="32" customFormat="1" ht="15.75" customHeight="1" x14ac:dyDescent="0.2">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c r="N3212" s="32">
        <f t="shared" ca="1" si="100"/>
        <v>35</v>
      </c>
      <c r="O3212" s="32" t="str">
        <f t="shared" ca="1" si="101"/>
        <v>30-39</v>
      </c>
    </row>
    <row r="3213" spans="1:15" s="32" customFormat="1" ht="15.75" customHeight="1" x14ac:dyDescent="0.2">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c r="N3213" s="32">
        <f t="shared" ca="1" si="100"/>
        <v>30</v>
      </c>
      <c r="O3213" s="32" t="str">
        <f t="shared" ca="1" si="101"/>
        <v>30-39</v>
      </c>
    </row>
    <row r="3214" spans="1:15" s="32" customFormat="1" ht="15.75" customHeight="1" x14ac:dyDescent="0.2">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c r="N3214" s="32">
        <f t="shared" ca="1" si="100"/>
        <v>42</v>
      </c>
      <c r="O3214" s="32" t="str">
        <f t="shared" ca="1" si="101"/>
        <v>40-49</v>
      </c>
    </row>
    <row r="3215" spans="1:15" s="32" customFormat="1" ht="15.75" customHeight="1" x14ac:dyDescent="0.2">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c r="N3215" s="32">
        <f t="shared" ca="1" si="100"/>
        <v>52</v>
      </c>
      <c r="O3215" s="32" t="str">
        <f t="shared" ca="1" si="101"/>
        <v>50-59</v>
      </c>
    </row>
    <row r="3216" spans="1:15" s="32" customFormat="1" ht="15.75" customHeight="1" x14ac:dyDescent="0.2">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c r="N3216" s="32">
        <f t="shared" ca="1" si="100"/>
        <v>30</v>
      </c>
      <c r="O3216" s="32" t="str">
        <f t="shared" ca="1" si="101"/>
        <v>30-39</v>
      </c>
    </row>
    <row r="3217" spans="1:15" s="32" customFormat="1" ht="15.75" customHeight="1" x14ac:dyDescent="0.2">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c r="N3217" s="32">
        <f t="shared" ca="1" si="100"/>
        <v>47</v>
      </c>
      <c r="O3217" s="32" t="str">
        <f t="shared" ca="1" si="101"/>
        <v>40-49</v>
      </c>
    </row>
    <row r="3218" spans="1:15" s="32" customFormat="1" ht="15.75" customHeight="1" x14ac:dyDescent="0.2">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c r="N3218" s="32">
        <f t="shared" ca="1" si="100"/>
        <v>25</v>
      </c>
      <c r="O3218" s="32" t="str">
        <f t="shared" ca="1" si="101"/>
        <v>20-29</v>
      </c>
    </row>
    <row r="3219" spans="1:15" s="32" customFormat="1" ht="15.75" customHeight="1" x14ac:dyDescent="0.2">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c r="N3219" s="32">
        <f t="shared" ca="1" si="100"/>
        <v>55</v>
      </c>
      <c r="O3219" s="32" t="str">
        <f t="shared" ca="1" si="101"/>
        <v>50-59</v>
      </c>
    </row>
    <row r="3220" spans="1:15" s="32" customFormat="1" ht="15.75" customHeight="1" x14ac:dyDescent="0.2">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c r="N3220" s="32">
        <f t="shared" ca="1" si="100"/>
        <v>47</v>
      </c>
      <c r="O3220" s="32" t="str">
        <f t="shared" ca="1" si="101"/>
        <v>40-49</v>
      </c>
    </row>
    <row r="3221" spans="1:15" s="32" customFormat="1" ht="15.75" customHeight="1" x14ac:dyDescent="0.2">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c r="N3221" s="32">
        <f t="shared" ca="1" si="100"/>
        <v>25</v>
      </c>
      <c r="O3221" s="32" t="str">
        <f t="shared" ca="1" si="101"/>
        <v>20-29</v>
      </c>
    </row>
    <row r="3222" spans="1:15" s="32" customFormat="1" ht="15.75" customHeight="1" x14ac:dyDescent="0.2">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c r="N3222" s="32">
        <f t="shared" ca="1" si="100"/>
        <v>51</v>
      </c>
      <c r="O3222" s="32" t="str">
        <f t="shared" ca="1" si="101"/>
        <v>50-59</v>
      </c>
    </row>
    <row r="3223" spans="1:15" s="32" customFormat="1" ht="15.75" customHeight="1" x14ac:dyDescent="0.2">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c r="N3223" s="32">
        <f t="shared" ca="1" si="100"/>
        <v>64</v>
      </c>
      <c r="O3223" s="32" t="str">
        <f t="shared" ca="1" si="101"/>
        <v>60-69</v>
      </c>
    </row>
    <row r="3224" spans="1:15" s="32" customFormat="1" ht="15.75" customHeight="1" x14ac:dyDescent="0.2">
      <c r="A3224" s="32">
        <v>3222</v>
      </c>
      <c r="B3224" s="38" t="s">
        <v>6532</v>
      </c>
      <c r="C3224" s="38" t="s">
        <v>10074</v>
      </c>
      <c r="D3224" s="38" t="s">
        <v>473</v>
      </c>
      <c r="E3224" s="32">
        <v>40</v>
      </c>
      <c r="G3224" s="38" t="s">
        <v>952</v>
      </c>
      <c r="H3224" s="38" t="s">
        <v>161</v>
      </c>
      <c r="I3224" s="38" t="s">
        <v>104</v>
      </c>
      <c r="J3224" s="38" t="s">
        <v>80</v>
      </c>
      <c r="L3224" s="38" t="s">
        <v>93</v>
      </c>
      <c r="N3224" s="32">
        <f t="shared" ca="1" si="100"/>
        <v>123</v>
      </c>
      <c r="O3224" s="32" t="str">
        <f t="shared" ca="1" si="101"/>
        <v>120-129</v>
      </c>
    </row>
    <row r="3225" spans="1:15" s="32" customFormat="1" ht="15.75" customHeight="1" x14ac:dyDescent="0.2">
      <c r="A3225" s="32">
        <v>3223</v>
      </c>
      <c r="B3225" s="38" t="s">
        <v>7237</v>
      </c>
      <c r="C3225" s="38" t="s">
        <v>10075</v>
      </c>
      <c r="D3225" s="38" t="s">
        <v>473</v>
      </c>
      <c r="E3225" s="32">
        <v>44</v>
      </c>
      <c r="G3225" s="38" t="s">
        <v>622</v>
      </c>
      <c r="H3225" s="38" t="s">
        <v>161</v>
      </c>
      <c r="I3225" s="38" t="s">
        <v>79</v>
      </c>
      <c r="J3225" s="38" t="s">
        <v>80</v>
      </c>
      <c r="L3225" s="38" t="s">
        <v>81</v>
      </c>
      <c r="N3225" s="32">
        <f t="shared" ca="1" si="100"/>
        <v>123</v>
      </c>
      <c r="O3225" s="32" t="str">
        <f t="shared" ca="1" si="101"/>
        <v>120-129</v>
      </c>
    </row>
    <row r="3226" spans="1:15" s="32" customFormat="1" ht="15.75" customHeight="1" x14ac:dyDescent="0.2">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c r="N3226" s="32">
        <f t="shared" ca="1" si="100"/>
        <v>27</v>
      </c>
      <c r="O3226" s="32" t="str">
        <f t="shared" ca="1" si="101"/>
        <v>20-29</v>
      </c>
    </row>
    <row r="3227" spans="1:15" s="32" customFormat="1" ht="15.75" customHeight="1" x14ac:dyDescent="0.2">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c r="N3227" s="32">
        <f t="shared" ca="1" si="100"/>
        <v>43</v>
      </c>
      <c r="O3227" s="32" t="str">
        <f t="shared" ca="1" si="101"/>
        <v>40-49</v>
      </c>
    </row>
    <row r="3228" spans="1:15" s="32" customFormat="1" ht="15.75" customHeight="1" x14ac:dyDescent="0.2">
      <c r="A3228" s="32">
        <v>3226</v>
      </c>
      <c r="B3228" s="38" t="s">
        <v>10080</v>
      </c>
      <c r="C3228" s="38" t="s">
        <v>10081</v>
      </c>
      <c r="D3228" s="38" t="s">
        <v>100</v>
      </c>
      <c r="E3228" s="32">
        <v>43</v>
      </c>
      <c r="F3228" s="51">
        <v>26752</v>
      </c>
      <c r="H3228" s="38" t="s">
        <v>130</v>
      </c>
      <c r="I3228" s="38" t="s">
        <v>104</v>
      </c>
      <c r="J3228" s="38" t="s">
        <v>80</v>
      </c>
      <c r="K3228" s="39">
        <v>-1</v>
      </c>
      <c r="L3228" s="38" t="s">
        <v>93</v>
      </c>
      <c r="M3228" s="32">
        <v>11</v>
      </c>
      <c r="N3228" s="32">
        <f t="shared" ca="1" si="100"/>
        <v>50</v>
      </c>
      <c r="O3228" s="32" t="str">
        <f t="shared" ca="1" si="101"/>
        <v>50-59</v>
      </c>
    </row>
    <row r="3229" spans="1:15" s="32" customFormat="1" ht="15.75" customHeight="1" x14ac:dyDescent="0.2">
      <c r="A3229" s="32">
        <v>3227</v>
      </c>
      <c r="B3229" s="38" t="s">
        <v>8291</v>
      </c>
      <c r="C3229" s="38" t="s">
        <v>10082</v>
      </c>
      <c r="D3229" s="38" t="s">
        <v>74</v>
      </c>
      <c r="E3229" s="32">
        <v>37</v>
      </c>
      <c r="F3229" s="51">
        <v>35039</v>
      </c>
      <c r="H3229" s="38" t="s">
        <v>78</v>
      </c>
      <c r="I3229" s="38" t="s">
        <v>104</v>
      </c>
      <c r="J3229" s="38" t="s">
        <v>80</v>
      </c>
      <c r="K3229" s="38" t="s">
        <v>4852</v>
      </c>
      <c r="L3229" s="38" t="s">
        <v>93</v>
      </c>
      <c r="M3229" s="32">
        <v>2</v>
      </c>
      <c r="N3229" s="32">
        <f t="shared" ca="1" si="100"/>
        <v>27</v>
      </c>
      <c r="O3229" s="32" t="str">
        <f t="shared" ca="1" si="101"/>
        <v>20-29</v>
      </c>
    </row>
    <row r="3230" spans="1:15" s="32" customFormat="1" ht="15.75" customHeight="1" x14ac:dyDescent="0.2">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c r="N3230" s="32">
        <f t="shared" ca="1" si="100"/>
        <v>59</v>
      </c>
      <c r="O3230" s="32" t="str">
        <f t="shared" ca="1" si="101"/>
        <v>50-59</v>
      </c>
    </row>
    <row r="3231" spans="1:15" s="32" customFormat="1" ht="15.75" customHeight="1" x14ac:dyDescent="0.2">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c r="N3231" s="32">
        <f t="shared" ca="1" si="100"/>
        <v>59</v>
      </c>
      <c r="O3231" s="32" t="str">
        <f t="shared" ca="1" si="101"/>
        <v>50-59</v>
      </c>
    </row>
    <row r="3232" spans="1:15" s="32" customFormat="1" ht="15.75" customHeight="1" x14ac:dyDescent="0.2">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c r="N3232" s="32">
        <f t="shared" ca="1" si="100"/>
        <v>53</v>
      </c>
      <c r="O3232" s="32" t="str">
        <f t="shared" ca="1" si="101"/>
        <v>50-59</v>
      </c>
    </row>
    <row r="3233" spans="1:15" s="32" customFormat="1" ht="15.75" customHeight="1" x14ac:dyDescent="0.2">
      <c r="A3233" s="32">
        <v>3231</v>
      </c>
      <c r="B3233" s="38" t="s">
        <v>3735</v>
      </c>
      <c r="C3233" s="38" t="s">
        <v>10086</v>
      </c>
      <c r="D3233" s="38" t="s">
        <v>74</v>
      </c>
      <c r="E3233" s="32">
        <v>84</v>
      </c>
      <c r="F3233" s="51">
        <v>27909</v>
      </c>
      <c r="H3233" s="38" t="s">
        <v>250</v>
      </c>
      <c r="I3233" s="38" t="s">
        <v>104</v>
      </c>
      <c r="J3233" s="38" t="s">
        <v>80</v>
      </c>
      <c r="K3233" s="38" t="s">
        <v>4971</v>
      </c>
      <c r="L3233" s="38" t="s">
        <v>81</v>
      </c>
      <c r="M3233" s="32">
        <v>16</v>
      </c>
      <c r="N3233" s="32">
        <f t="shared" ca="1" si="100"/>
        <v>47</v>
      </c>
      <c r="O3233" s="32" t="str">
        <f t="shared" ca="1" si="101"/>
        <v>40-49</v>
      </c>
    </row>
    <row r="3234" spans="1:15" s="32" customFormat="1" ht="15.75" customHeight="1" x14ac:dyDescent="0.2">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c r="N3234" s="32">
        <f t="shared" ca="1" si="100"/>
        <v>30</v>
      </c>
      <c r="O3234" s="32" t="str">
        <f t="shared" ca="1" si="101"/>
        <v>30-39</v>
      </c>
    </row>
    <row r="3235" spans="1:15" s="32" customFormat="1" ht="15.75" customHeight="1" x14ac:dyDescent="0.2">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c r="N3235" s="32">
        <f t="shared" ca="1" si="100"/>
        <v>64</v>
      </c>
      <c r="O3235" s="32" t="str">
        <f t="shared" ca="1" si="101"/>
        <v>60-69</v>
      </c>
    </row>
    <row r="3236" spans="1:15" s="32" customFormat="1" ht="15.75" customHeight="1" x14ac:dyDescent="0.2">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c r="N3236" s="32">
        <f t="shared" ca="1" si="100"/>
        <v>36</v>
      </c>
      <c r="O3236" s="32" t="str">
        <f t="shared" ca="1" si="101"/>
        <v>30-39</v>
      </c>
    </row>
    <row r="3237" spans="1:15" s="32" customFormat="1" ht="15.75" customHeight="1" x14ac:dyDescent="0.2">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c r="N3237" s="32">
        <f t="shared" ca="1" si="100"/>
        <v>58</v>
      </c>
      <c r="O3237" s="32" t="str">
        <f t="shared" ca="1" si="101"/>
        <v>50-59</v>
      </c>
    </row>
    <row r="3238" spans="1:15" s="32" customFormat="1" ht="15.75" customHeight="1" x14ac:dyDescent="0.2">
      <c r="A3238" s="32">
        <v>3236</v>
      </c>
      <c r="B3238" s="38" t="s">
        <v>7605</v>
      </c>
      <c r="C3238" s="38" t="s">
        <v>10092</v>
      </c>
      <c r="D3238" s="38" t="s">
        <v>74</v>
      </c>
      <c r="E3238" s="32">
        <v>37</v>
      </c>
      <c r="F3238" s="51">
        <v>34060</v>
      </c>
      <c r="H3238" s="38" t="s">
        <v>78</v>
      </c>
      <c r="I3238" s="38" t="s">
        <v>79</v>
      </c>
      <c r="J3238" s="38" t="s">
        <v>80</v>
      </c>
      <c r="K3238" s="38" t="s">
        <v>4752</v>
      </c>
      <c r="L3238" s="38" t="s">
        <v>81</v>
      </c>
      <c r="M3238" s="32">
        <v>5</v>
      </c>
      <c r="N3238" s="32">
        <f t="shared" ca="1" si="100"/>
        <v>30</v>
      </c>
      <c r="O3238" s="32" t="str">
        <f t="shared" ca="1" si="101"/>
        <v>30-39</v>
      </c>
    </row>
    <row r="3239" spans="1:15" s="32" customFormat="1" ht="15.75" customHeight="1" x14ac:dyDescent="0.2">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c r="N3239" s="32">
        <f t="shared" ca="1" si="100"/>
        <v>59</v>
      </c>
      <c r="O3239" s="32" t="str">
        <f t="shared" ca="1" si="101"/>
        <v>50-59</v>
      </c>
    </row>
    <row r="3240" spans="1:15" s="32" customFormat="1" ht="15.75" customHeight="1" x14ac:dyDescent="0.2">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c r="N3240" s="32">
        <f t="shared" ca="1" si="100"/>
        <v>46</v>
      </c>
      <c r="O3240" s="32" t="str">
        <f t="shared" ca="1" si="101"/>
        <v>40-49</v>
      </c>
    </row>
    <row r="3241" spans="1:15" s="32" customFormat="1" ht="15.75" customHeight="1" x14ac:dyDescent="0.2">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c r="N3241" s="32">
        <f t="shared" ca="1" si="100"/>
        <v>51</v>
      </c>
      <c r="O3241" s="32" t="str">
        <f t="shared" ca="1" si="101"/>
        <v>50-59</v>
      </c>
    </row>
    <row r="3242" spans="1:15" s="32" customFormat="1" ht="15.75" customHeight="1" x14ac:dyDescent="0.2">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c r="N3242" s="32">
        <f t="shared" ca="1" si="100"/>
        <v>47</v>
      </c>
      <c r="O3242" s="32" t="str">
        <f t="shared" ca="1" si="101"/>
        <v>40-49</v>
      </c>
    </row>
    <row r="3243" spans="1:15" s="32" customFormat="1" ht="15.75" customHeight="1" x14ac:dyDescent="0.2">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c r="N3243" s="32">
        <f t="shared" ca="1" si="100"/>
        <v>44</v>
      </c>
      <c r="O3243" s="32" t="str">
        <f t="shared" ca="1" si="101"/>
        <v>40-49</v>
      </c>
    </row>
    <row r="3244" spans="1:15" s="32" customFormat="1" ht="15.75" customHeight="1" x14ac:dyDescent="0.2">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c r="N3244" s="32">
        <f t="shared" ca="1" si="100"/>
        <v>65</v>
      </c>
      <c r="O3244" s="32" t="str">
        <f t="shared" ca="1" si="101"/>
        <v>60-69</v>
      </c>
    </row>
    <row r="3245" spans="1:15" s="32" customFormat="1" ht="15.75" customHeight="1" x14ac:dyDescent="0.2">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c r="N3245" s="32">
        <f t="shared" ca="1" si="100"/>
        <v>50</v>
      </c>
      <c r="O3245" s="32" t="str">
        <f t="shared" ca="1" si="101"/>
        <v>50-59</v>
      </c>
    </row>
    <row r="3246" spans="1:15" s="32" customFormat="1" ht="15.75" customHeight="1" x14ac:dyDescent="0.2">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c r="N3246" s="32">
        <f t="shared" ca="1" si="100"/>
        <v>64</v>
      </c>
      <c r="O3246" s="32" t="str">
        <f t="shared" ca="1" si="101"/>
        <v>60-69</v>
      </c>
    </row>
    <row r="3247" spans="1:15" s="32" customFormat="1" ht="15.75" customHeight="1" x14ac:dyDescent="0.2">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c r="N3247" s="32">
        <f t="shared" ca="1" si="100"/>
        <v>64</v>
      </c>
      <c r="O3247" s="32" t="str">
        <f t="shared" ca="1" si="101"/>
        <v>60-69</v>
      </c>
    </row>
    <row r="3248" spans="1:15" s="32" customFormat="1" ht="15.75" customHeight="1" x14ac:dyDescent="0.2">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c r="N3248" s="32">
        <f t="shared" ca="1" si="100"/>
        <v>55</v>
      </c>
      <c r="O3248" s="32" t="str">
        <f t="shared" ca="1" si="101"/>
        <v>50-59</v>
      </c>
    </row>
    <row r="3249" spans="1:15" s="32" customFormat="1" ht="15.75" customHeight="1" x14ac:dyDescent="0.2">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c r="N3249" s="32">
        <f t="shared" ca="1" si="100"/>
        <v>38</v>
      </c>
      <c r="O3249" s="32" t="str">
        <f t="shared" ca="1" si="101"/>
        <v>30-39</v>
      </c>
    </row>
    <row r="3250" spans="1:15" s="32" customFormat="1" ht="15.75" customHeight="1" x14ac:dyDescent="0.2">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c r="N3250" s="32">
        <f t="shared" ca="1" si="100"/>
        <v>66</v>
      </c>
      <c r="O3250" s="32" t="str">
        <f t="shared" ca="1" si="101"/>
        <v>60-69</v>
      </c>
    </row>
    <row r="3251" spans="1:15" s="32" customFormat="1" ht="15.75" customHeight="1" x14ac:dyDescent="0.2">
      <c r="A3251" s="32">
        <v>3249</v>
      </c>
      <c r="B3251" s="38" t="s">
        <v>10108</v>
      </c>
      <c r="C3251" s="38" t="s">
        <v>10109</v>
      </c>
      <c r="D3251" s="38" t="s">
        <v>100</v>
      </c>
      <c r="E3251" s="32">
        <v>46</v>
      </c>
      <c r="F3251" s="51">
        <v>29821</v>
      </c>
      <c r="G3251" s="38" t="s">
        <v>1218</v>
      </c>
      <c r="H3251" s="38" t="s">
        <v>78</v>
      </c>
      <c r="I3251" s="38" t="s">
        <v>79</v>
      </c>
      <c r="J3251" s="38" t="s">
        <v>80</v>
      </c>
      <c r="L3251" s="38" t="s">
        <v>81</v>
      </c>
      <c r="M3251" s="32">
        <v>14</v>
      </c>
      <c r="N3251" s="32">
        <f t="shared" ca="1" si="100"/>
        <v>42</v>
      </c>
      <c r="O3251" s="32" t="str">
        <f t="shared" ca="1" si="101"/>
        <v>40-49</v>
      </c>
    </row>
    <row r="3252" spans="1:15" s="32" customFormat="1" ht="15.75" customHeight="1" x14ac:dyDescent="0.2">
      <c r="A3252" s="32">
        <v>3250</v>
      </c>
      <c r="B3252" s="38" t="s">
        <v>1963</v>
      </c>
      <c r="C3252" s="38" t="s">
        <v>10110</v>
      </c>
      <c r="D3252" s="38" t="s">
        <v>74</v>
      </c>
      <c r="E3252" s="32">
        <v>27</v>
      </c>
      <c r="F3252" s="51">
        <v>33710</v>
      </c>
      <c r="H3252" s="38" t="s">
        <v>415</v>
      </c>
      <c r="I3252" s="38" t="s">
        <v>131</v>
      </c>
      <c r="J3252" s="38" t="s">
        <v>80</v>
      </c>
      <c r="K3252" s="38" t="s">
        <v>4860</v>
      </c>
      <c r="L3252" s="38" t="s">
        <v>81</v>
      </c>
      <c r="M3252" s="32">
        <v>4</v>
      </c>
      <c r="N3252" s="32">
        <f t="shared" ca="1" si="100"/>
        <v>31</v>
      </c>
      <c r="O3252" s="32" t="str">
        <f t="shared" ca="1" si="101"/>
        <v>30-39</v>
      </c>
    </row>
    <row r="3253" spans="1:15" s="32" customFormat="1" ht="15.75" customHeight="1" x14ac:dyDescent="0.2">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c r="N3253" s="32">
        <f t="shared" ca="1" si="100"/>
        <v>47</v>
      </c>
      <c r="O3253" s="32" t="str">
        <f t="shared" ca="1" si="101"/>
        <v>40-49</v>
      </c>
    </row>
    <row r="3254" spans="1:15" s="32" customFormat="1" ht="15.75" customHeight="1" x14ac:dyDescent="0.2">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c r="N3254" s="32">
        <f t="shared" ca="1" si="100"/>
        <v>36</v>
      </c>
      <c r="O3254" s="32" t="str">
        <f t="shared" ca="1" si="101"/>
        <v>30-39</v>
      </c>
    </row>
    <row r="3255" spans="1:15" s="32" customFormat="1" ht="15.75" customHeight="1" x14ac:dyDescent="0.2">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c r="N3255" s="32">
        <f t="shared" ca="1" si="100"/>
        <v>33</v>
      </c>
      <c r="O3255" s="32" t="str">
        <f t="shared" ca="1" si="101"/>
        <v>30-39</v>
      </c>
    </row>
    <row r="3256" spans="1:15" s="32" customFormat="1" ht="15.75" customHeight="1" x14ac:dyDescent="0.2">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c r="N3256" s="32">
        <f t="shared" ca="1" si="100"/>
        <v>22</v>
      </c>
      <c r="O3256" s="32" t="str">
        <f t="shared" ca="1" si="101"/>
        <v>20-29</v>
      </c>
    </row>
    <row r="3257" spans="1:15" s="32" customFormat="1" ht="15.75" customHeight="1" x14ac:dyDescent="0.2">
      <c r="A3257" s="32">
        <v>3255</v>
      </c>
      <c r="B3257" s="38" t="s">
        <v>10118</v>
      </c>
      <c r="C3257" s="38" t="s">
        <v>10119</v>
      </c>
      <c r="D3257" s="38" t="s">
        <v>473</v>
      </c>
      <c r="E3257" s="32">
        <v>47</v>
      </c>
      <c r="G3257" s="38" t="s">
        <v>1571</v>
      </c>
      <c r="H3257" s="38" t="s">
        <v>161</v>
      </c>
      <c r="I3257" s="38" t="s">
        <v>131</v>
      </c>
      <c r="J3257" s="38" t="s">
        <v>80</v>
      </c>
      <c r="L3257" s="38" t="s">
        <v>93</v>
      </c>
      <c r="N3257" s="32">
        <f t="shared" ca="1" si="100"/>
        <v>123</v>
      </c>
      <c r="O3257" s="32" t="str">
        <f t="shared" ca="1" si="101"/>
        <v>120-129</v>
      </c>
    </row>
    <row r="3258" spans="1:15" s="32" customFormat="1" ht="15.75" customHeight="1" x14ac:dyDescent="0.2">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c r="N3258" s="32">
        <f t="shared" ca="1" si="100"/>
        <v>37</v>
      </c>
      <c r="O3258" s="32" t="str">
        <f t="shared" ca="1" si="101"/>
        <v>30-39</v>
      </c>
    </row>
    <row r="3259" spans="1:15" s="32" customFormat="1" ht="15.75" customHeight="1" x14ac:dyDescent="0.2">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c r="N3259" s="32">
        <f t="shared" ca="1" si="100"/>
        <v>43</v>
      </c>
      <c r="O3259" s="32" t="str">
        <f t="shared" ca="1" si="101"/>
        <v>40-49</v>
      </c>
    </row>
    <row r="3260" spans="1:15" s="32" customFormat="1" ht="15.75" customHeight="1" x14ac:dyDescent="0.2">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c r="N3260" s="32">
        <f t="shared" ca="1" si="100"/>
        <v>44</v>
      </c>
      <c r="O3260" s="32" t="str">
        <f t="shared" ca="1" si="101"/>
        <v>40-49</v>
      </c>
    </row>
    <row r="3261" spans="1:15" s="32" customFormat="1" ht="15.75" customHeight="1" x14ac:dyDescent="0.2">
      <c r="A3261" s="32">
        <v>3259</v>
      </c>
      <c r="B3261" s="38" t="s">
        <v>5716</v>
      </c>
      <c r="D3261" s="38" t="s">
        <v>74</v>
      </c>
      <c r="E3261" s="32">
        <v>74</v>
      </c>
      <c r="F3261" s="51">
        <v>19667</v>
      </c>
      <c r="G3261" s="38" t="s">
        <v>256</v>
      </c>
      <c r="H3261" s="38" t="s">
        <v>250</v>
      </c>
      <c r="I3261" s="38" t="s">
        <v>131</v>
      </c>
      <c r="J3261" s="38" t="s">
        <v>80</v>
      </c>
      <c r="L3261" s="38" t="s">
        <v>93</v>
      </c>
      <c r="M3261" s="32">
        <v>10</v>
      </c>
      <c r="N3261" s="32">
        <f t="shared" ca="1" si="100"/>
        <v>70</v>
      </c>
      <c r="O3261" s="32" t="str">
        <f t="shared" ca="1" si="101"/>
        <v>70-79</v>
      </c>
    </row>
    <row r="3262" spans="1:15" s="32" customFormat="1" ht="15.75" customHeight="1" x14ac:dyDescent="0.2">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c r="N3262" s="32">
        <f t="shared" ca="1" si="100"/>
        <v>44</v>
      </c>
      <c r="O3262" s="32" t="str">
        <f t="shared" ca="1" si="101"/>
        <v>40-49</v>
      </c>
    </row>
    <row r="3263" spans="1:15" s="32" customFormat="1" ht="15.75" customHeight="1" x14ac:dyDescent="0.2">
      <c r="A3263" s="32">
        <v>3261</v>
      </c>
      <c r="B3263" s="38" t="s">
        <v>4917</v>
      </c>
      <c r="C3263" s="38" t="s">
        <v>10127</v>
      </c>
      <c r="D3263" s="38" t="s">
        <v>74</v>
      </c>
      <c r="E3263" s="32">
        <v>6</v>
      </c>
      <c r="F3263" s="51">
        <v>27424</v>
      </c>
      <c r="H3263" s="38" t="s">
        <v>92</v>
      </c>
      <c r="I3263" s="38" t="s">
        <v>79</v>
      </c>
      <c r="J3263" s="38" t="s">
        <v>80</v>
      </c>
      <c r="K3263" s="38" t="s">
        <v>4985</v>
      </c>
      <c r="L3263" s="38" t="s">
        <v>81</v>
      </c>
      <c r="M3263" s="32">
        <v>5</v>
      </c>
      <c r="N3263" s="32">
        <f t="shared" ca="1" si="100"/>
        <v>48</v>
      </c>
      <c r="O3263" s="32" t="str">
        <f t="shared" ca="1" si="101"/>
        <v>40-49</v>
      </c>
    </row>
    <row r="3264" spans="1:15" s="32" customFormat="1" ht="15.75" customHeight="1" x14ac:dyDescent="0.2">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c r="N3264" s="32">
        <f t="shared" ca="1" si="100"/>
        <v>64</v>
      </c>
      <c r="O3264" s="32" t="str">
        <f t="shared" ca="1" si="101"/>
        <v>60-69</v>
      </c>
    </row>
    <row r="3265" spans="1:15" s="32" customFormat="1" ht="15.75" customHeight="1" x14ac:dyDescent="0.2">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c r="N3265" s="32">
        <f t="shared" ca="1" si="100"/>
        <v>42</v>
      </c>
      <c r="O3265" s="32" t="str">
        <f t="shared" ca="1" si="101"/>
        <v>40-49</v>
      </c>
    </row>
    <row r="3266" spans="1:15" s="32" customFormat="1" ht="15.75" customHeight="1" x14ac:dyDescent="0.2">
      <c r="A3266" s="32">
        <v>3264</v>
      </c>
      <c r="B3266" s="38" t="s">
        <v>10131</v>
      </c>
      <c r="C3266" s="38" t="s">
        <v>10132</v>
      </c>
      <c r="D3266" s="38" t="s">
        <v>74</v>
      </c>
      <c r="E3266" s="32">
        <v>88</v>
      </c>
      <c r="F3266" s="51">
        <v>28721</v>
      </c>
      <c r="H3266" s="38" t="s">
        <v>103</v>
      </c>
      <c r="I3266" s="38" t="s">
        <v>79</v>
      </c>
      <c r="J3266" s="38" t="s">
        <v>80</v>
      </c>
      <c r="K3266" s="38" t="s">
        <v>4946</v>
      </c>
      <c r="L3266" s="38" t="s">
        <v>81</v>
      </c>
      <c r="M3266" s="32">
        <v>17</v>
      </c>
      <c r="N3266" s="32">
        <f t="shared" ca="1" si="100"/>
        <v>45</v>
      </c>
      <c r="O3266" s="32" t="str">
        <f t="shared" ca="1" si="101"/>
        <v>40-49</v>
      </c>
    </row>
    <row r="3267" spans="1:15" s="32" customFormat="1" ht="15.75" customHeight="1" x14ac:dyDescent="0.2">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c r="N3267" s="32">
        <f t="shared" ca="1" si="100"/>
        <v>56</v>
      </c>
      <c r="O3267" s="32" t="str">
        <f t="shared" ca="1" si="101"/>
        <v>50-59</v>
      </c>
    </row>
    <row r="3268" spans="1:15" s="32" customFormat="1" ht="15.75" customHeight="1" x14ac:dyDescent="0.2">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c r="N3268" s="32">
        <f t="shared" ref="N3268:N3331" ca="1" si="102">DATEDIF(F3268, TODAY(), "Y")</f>
        <v>28</v>
      </c>
      <c r="O3268" s="32" t="str">
        <f t="shared" ref="O3268:O3331" ca="1" si="103">IF(AND(N3268&gt;=20,N3268&lt;=29),"20-29",
IF(AND(N3268&gt;=30,N3268&lt;=39),"30-39",
IF(AND(N3268&gt;=40,N3268&lt;=49),"40-49",
IF(AND(N3268&gt;=50,N3268&lt;=59),"50-59",
IF(AND(N3268&gt;=60,N3268&lt;=69),"60-69",
IF(AND(N3268&gt;=70,N3268&lt;=79),"70-79",
IF(AND(N3268&gt;=80,N3268&lt;=89),"80-89",
IF(AND(N3268&gt;=90,N3268&lt;=99),"90-99",
IF(AND(N3268&gt;=100,N3268&lt;=109),"100-109",IF(AND(N3268&gt;=110,N3268&lt;=119),"110-119",IF(AND(N3268&gt;=120,N3268&lt;=129),"120-129")))))))))))</f>
        <v>20-29</v>
      </c>
    </row>
    <row r="3269" spans="1:15" s="32" customFormat="1" ht="15.75" customHeight="1" x14ac:dyDescent="0.2">
      <c r="A3269" s="32">
        <v>3267</v>
      </c>
      <c r="B3269" s="38" t="s">
        <v>1558</v>
      </c>
      <c r="C3269" s="38" t="s">
        <v>10136</v>
      </c>
      <c r="D3269" s="38" t="s">
        <v>74</v>
      </c>
      <c r="E3269" s="32">
        <v>20</v>
      </c>
      <c r="F3269" s="51">
        <v>31927</v>
      </c>
      <c r="H3269" s="38" t="s">
        <v>92</v>
      </c>
      <c r="I3269" s="38" t="s">
        <v>131</v>
      </c>
      <c r="J3269" s="38" t="s">
        <v>80</v>
      </c>
      <c r="K3269" s="53">
        <v>100</v>
      </c>
      <c r="L3269" s="38" t="s">
        <v>81</v>
      </c>
      <c r="M3269" s="32">
        <v>9</v>
      </c>
      <c r="N3269" s="32">
        <f t="shared" ca="1" si="102"/>
        <v>36</v>
      </c>
      <c r="O3269" s="32" t="str">
        <f t="shared" ca="1" si="103"/>
        <v>30-39</v>
      </c>
    </row>
    <row r="3270" spans="1:15" s="32" customFormat="1" ht="15.75" customHeight="1" x14ac:dyDescent="0.2">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c r="N3270" s="32">
        <f t="shared" ca="1" si="102"/>
        <v>37</v>
      </c>
      <c r="O3270" s="32" t="str">
        <f t="shared" ca="1" si="103"/>
        <v>30-39</v>
      </c>
    </row>
    <row r="3271" spans="1:15" s="32" customFormat="1" ht="15.75" customHeight="1" x14ac:dyDescent="0.2">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c r="N3271" s="32">
        <f t="shared" ca="1" si="102"/>
        <v>28</v>
      </c>
      <c r="O3271" s="32" t="str">
        <f t="shared" ca="1" si="103"/>
        <v>20-29</v>
      </c>
    </row>
    <row r="3272" spans="1:15" s="32" customFormat="1" ht="15.75" customHeight="1" x14ac:dyDescent="0.2">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c r="N3272" s="32">
        <f t="shared" ca="1" si="102"/>
        <v>66</v>
      </c>
      <c r="O3272" s="32" t="str">
        <f t="shared" ca="1" si="103"/>
        <v>60-69</v>
      </c>
    </row>
    <row r="3273" spans="1:15" s="32" customFormat="1" ht="15.75" customHeight="1" x14ac:dyDescent="0.2">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c r="N3273" s="32">
        <f t="shared" ca="1" si="102"/>
        <v>37</v>
      </c>
      <c r="O3273" s="32" t="str">
        <f t="shared" ca="1" si="103"/>
        <v>30-39</v>
      </c>
    </row>
    <row r="3274" spans="1:15" s="32" customFormat="1" ht="15.75" customHeight="1" x14ac:dyDescent="0.2">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c r="N3274" s="32">
        <f t="shared" ca="1" si="102"/>
        <v>30</v>
      </c>
      <c r="O3274" s="32" t="str">
        <f t="shared" ca="1" si="103"/>
        <v>30-39</v>
      </c>
    </row>
    <row r="3275" spans="1:15" s="32" customFormat="1" ht="15.75" customHeight="1" x14ac:dyDescent="0.2">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c r="N3275" s="32">
        <f t="shared" ca="1" si="102"/>
        <v>45</v>
      </c>
      <c r="O3275" s="32" t="str">
        <f t="shared" ca="1" si="103"/>
        <v>40-49</v>
      </c>
    </row>
    <row r="3276" spans="1:15" s="32" customFormat="1" ht="15.75" customHeight="1" x14ac:dyDescent="0.2">
      <c r="A3276" s="32">
        <v>3274</v>
      </c>
      <c r="B3276" s="38" t="s">
        <v>7026</v>
      </c>
      <c r="C3276" s="38" t="s">
        <v>10144</v>
      </c>
      <c r="D3276" s="38" t="s">
        <v>100</v>
      </c>
      <c r="E3276" s="32">
        <v>44</v>
      </c>
      <c r="F3276" s="51">
        <v>26780</v>
      </c>
      <c r="H3276" s="38" t="s">
        <v>103</v>
      </c>
      <c r="I3276" s="38" t="s">
        <v>79</v>
      </c>
      <c r="J3276" s="38" t="s">
        <v>80</v>
      </c>
      <c r="K3276" s="38" t="s">
        <v>4913</v>
      </c>
      <c r="L3276" s="38" t="s">
        <v>81</v>
      </c>
      <c r="M3276" s="32">
        <v>18</v>
      </c>
      <c r="N3276" s="32">
        <f t="shared" ca="1" si="102"/>
        <v>50</v>
      </c>
      <c r="O3276" s="32" t="str">
        <f t="shared" ca="1" si="103"/>
        <v>50-59</v>
      </c>
    </row>
    <row r="3277" spans="1:15" s="32" customFormat="1" ht="15.75" customHeight="1" x14ac:dyDescent="0.2">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c r="N3277" s="32">
        <f t="shared" ca="1" si="102"/>
        <v>48</v>
      </c>
      <c r="O3277" s="32" t="str">
        <f t="shared" ca="1" si="103"/>
        <v>40-49</v>
      </c>
    </row>
    <row r="3278" spans="1:15" s="32" customFormat="1" ht="15.75" customHeight="1" x14ac:dyDescent="0.2">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c r="N3278" s="32">
        <f t="shared" ca="1" si="102"/>
        <v>44</v>
      </c>
      <c r="O3278" s="32" t="str">
        <f t="shared" ca="1" si="103"/>
        <v>40-49</v>
      </c>
    </row>
    <row r="3279" spans="1:15" s="32" customFormat="1" ht="15.75" customHeight="1" x14ac:dyDescent="0.2">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c r="N3279" s="32">
        <f t="shared" ca="1" si="102"/>
        <v>61</v>
      </c>
      <c r="O3279" s="32" t="str">
        <f t="shared" ca="1" si="103"/>
        <v>60-69</v>
      </c>
    </row>
    <row r="3280" spans="1:15" s="32" customFormat="1" ht="15.75" customHeight="1" x14ac:dyDescent="0.2">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c r="N3280" s="32">
        <f t="shared" ca="1" si="102"/>
        <v>41</v>
      </c>
      <c r="O3280" s="32" t="str">
        <f t="shared" ca="1" si="103"/>
        <v>40-49</v>
      </c>
    </row>
    <row r="3281" spans="1:15" s="32" customFormat="1" ht="15.75" customHeight="1" x14ac:dyDescent="0.2">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c r="N3281" s="32">
        <f t="shared" ca="1" si="102"/>
        <v>64</v>
      </c>
      <c r="O3281" s="32" t="str">
        <f t="shared" ca="1" si="103"/>
        <v>60-69</v>
      </c>
    </row>
    <row r="3282" spans="1:15" s="32" customFormat="1" ht="15.75" customHeight="1" x14ac:dyDescent="0.2">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c r="N3282" s="32">
        <f t="shared" ca="1" si="102"/>
        <v>36</v>
      </c>
      <c r="O3282" s="32" t="str">
        <f t="shared" ca="1" si="103"/>
        <v>30-39</v>
      </c>
    </row>
    <row r="3283" spans="1:15" s="32" customFormat="1" ht="15.75" customHeight="1" x14ac:dyDescent="0.2">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c r="N3283" s="32">
        <f t="shared" ca="1" si="102"/>
        <v>25</v>
      </c>
      <c r="O3283" s="32" t="str">
        <f t="shared" ca="1" si="103"/>
        <v>20-29</v>
      </c>
    </row>
    <row r="3284" spans="1:15" s="32" customFormat="1" ht="15.75" customHeight="1" x14ac:dyDescent="0.2">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c r="N3284" s="32">
        <f t="shared" ca="1" si="102"/>
        <v>64</v>
      </c>
      <c r="O3284" s="32" t="str">
        <f t="shared" ca="1" si="103"/>
        <v>60-69</v>
      </c>
    </row>
    <row r="3285" spans="1:15" s="32" customFormat="1" ht="15.75" customHeight="1" x14ac:dyDescent="0.2">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c r="N3285" s="32">
        <f t="shared" ca="1" si="102"/>
        <v>44</v>
      </c>
      <c r="O3285" s="32" t="str">
        <f t="shared" ca="1" si="103"/>
        <v>40-49</v>
      </c>
    </row>
    <row r="3286" spans="1:15" s="32" customFormat="1" ht="15.75" customHeight="1" x14ac:dyDescent="0.2">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c r="N3286" s="32">
        <f t="shared" ca="1" si="102"/>
        <v>32</v>
      </c>
      <c r="O3286" s="32" t="str">
        <f t="shared" ca="1" si="103"/>
        <v>30-39</v>
      </c>
    </row>
    <row r="3287" spans="1:15" s="32" customFormat="1" ht="15.75" customHeight="1" x14ac:dyDescent="0.2">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c r="N3287" s="32">
        <f t="shared" ca="1" si="102"/>
        <v>36</v>
      </c>
      <c r="O3287" s="32" t="str">
        <f t="shared" ca="1" si="103"/>
        <v>30-39</v>
      </c>
    </row>
    <row r="3288" spans="1:15" s="32" customFormat="1" ht="15.75" customHeight="1" x14ac:dyDescent="0.2">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c r="N3288" s="32">
        <f t="shared" ca="1" si="102"/>
        <v>62</v>
      </c>
      <c r="O3288" s="32" t="str">
        <f t="shared" ca="1" si="103"/>
        <v>60-69</v>
      </c>
    </row>
    <row r="3289" spans="1:15" s="32" customFormat="1" ht="15.75" customHeight="1" x14ac:dyDescent="0.2">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c r="N3289" s="32">
        <f t="shared" ca="1" si="102"/>
        <v>37</v>
      </c>
      <c r="O3289" s="32" t="str">
        <f t="shared" ca="1" si="103"/>
        <v>30-39</v>
      </c>
    </row>
    <row r="3290" spans="1:15" s="32" customFormat="1" ht="15.75" customHeight="1" x14ac:dyDescent="0.2">
      <c r="A3290" s="32">
        <v>3288</v>
      </c>
      <c r="B3290" s="38" t="s">
        <v>10164</v>
      </c>
      <c r="C3290" s="38" t="s">
        <v>10165</v>
      </c>
      <c r="D3290" s="38" t="s">
        <v>473</v>
      </c>
      <c r="E3290" s="32">
        <v>47</v>
      </c>
      <c r="G3290" s="38" t="s">
        <v>628</v>
      </c>
      <c r="H3290" s="38" t="s">
        <v>161</v>
      </c>
      <c r="I3290" s="38" t="s">
        <v>131</v>
      </c>
      <c r="J3290" s="38" t="s">
        <v>80</v>
      </c>
      <c r="L3290" s="38" t="s">
        <v>93</v>
      </c>
      <c r="N3290" s="32">
        <f t="shared" ca="1" si="102"/>
        <v>123</v>
      </c>
      <c r="O3290" s="32" t="str">
        <f t="shared" ca="1" si="103"/>
        <v>120-129</v>
      </c>
    </row>
    <row r="3291" spans="1:15" s="32" customFormat="1" ht="15.75" customHeight="1" x14ac:dyDescent="0.2">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c r="N3291" s="32">
        <f t="shared" ca="1" si="102"/>
        <v>45</v>
      </c>
      <c r="O3291" s="32" t="str">
        <f t="shared" ca="1" si="103"/>
        <v>40-49</v>
      </c>
    </row>
    <row r="3292" spans="1:15" s="32" customFormat="1" ht="15.75" customHeight="1" x14ac:dyDescent="0.2">
      <c r="A3292" s="32">
        <v>3290</v>
      </c>
      <c r="B3292" s="38" t="s">
        <v>5494</v>
      </c>
      <c r="C3292" s="38" t="s">
        <v>10166</v>
      </c>
      <c r="D3292" s="38" t="s">
        <v>74</v>
      </c>
      <c r="E3292" s="32">
        <v>22</v>
      </c>
      <c r="F3292" s="51">
        <v>22907</v>
      </c>
      <c r="H3292" s="38" t="s">
        <v>78</v>
      </c>
      <c r="I3292" s="38" t="s">
        <v>131</v>
      </c>
      <c r="J3292" s="38" t="s">
        <v>80</v>
      </c>
      <c r="K3292" s="38" t="s">
        <v>4745</v>
      </c>
      <c r="L3292" s="38" t="s">
        <v>81</v>
      </c>
      <c r="M3292" s="32">
        <v>18</v>
      </c>
      <c r="N3292" s="32">
        <f t="shared" ca="1" si="102"/>
        <v>61</v>
      </c>
      <c r="O3292" s="32" t="str">
        <f t="shared" ca="1" si="103"/>
        <v>60-69</v>
      </c>
    </row>
    <row r="3293" spans="1:15" s="32" customFormat="1" ht="15.75" customHeight="1" x14ac:dyDescent="0.2">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c r="N3293" s="32">
        <f t="shared" ca="1" si="102"/>
        <v>67</v>
      </c>
      <c r="O3293" s="32" t="str">
        <f t="shared" ca="1" si="103"/>
        <v>60-69</v>
      </c>
    </row>
    <row r="3294" spans="1:15" s="32" customFormat="1" ht="15.75" customHeight="1" x14ac:dyDescent="0.2">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c r="N3294" s="32">
        <f t="shared" ca="1" si="102"/>
        <v>50</v>
      </c>
      <c r="O3294" s="32" t="str">
        <f t="shared" ca="1" si="103"/>
        <v>50-59</v>
      </c>
    </row>
    <row r="3295" spans="1:15" s="32" customFormat="1" ht="15.75" customHeight="1" x14ac:dyDescent="0.2">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c r="N3295" s="32">
        <f t="shared" ca="1" si="102"/>
        <v>37</v>
      </c>
      <c r="O3295" s="32" t="str">
        <f t="shared" ca="1" si="103"/>
        <v>30-39</v>
      </c>
    </row>
    <row r="3296" spans="1:15" s="32" customFormat="1" ht="15.75" customHeight="1" x14ac:dyDescent="0.2">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c r="N3296" s="32">
        <f t="shared" ca="1" si="102"/>
        <v>37</v>
      </c>
      <c r="O3296" s="32" t="str">
        <f t="shared" ca="1" si="103"/>
        <v>30-39</v>
      </c>
    </row>
    <row r="3297" spans="1:15" s="32" customFormat="1" ht="15.75" customHeight="1" x14ac:dyDescent="0.2">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c r="N3297" s="32">
        <f t="shared" ca="1" si="102"/>
        <v>59</v>
      </c>
      <c r="O3297" s="32" t="str">
        <f t="shared" ca="1" si="103"/>
        <v>50-59</v>
      </c>
    </row>
    <row r="3298" spans="1:15" s="32" customFormat="1" ht="15.75" customHeight="1" x14ac:dyDescent="0.2">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c r="N3298" s="32">
        <f t="shared" ca="1" si="102"/>
        <v>48</v>
      </c>
      <c r="O3298" s="32" t="str">
        <f t="shared" ca="1" si="103"/>
        <v>40-49</v>
      </c>
    </row>
    <row r="3299" spans="1:15" s="32" customFormat="1" ht="15.75" customHeight="1" x14ac:dyDescent="0.2">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c r="N3299" s="32">
        <f t="shared" ca="1" si="102"/>
        <v>48</v>
      </c>
      <c r="O3299" s="32" t="str">
        <f t="shared" ca="1" si="103"/>
        <v>40-49</v>
      </c>
    </row>
    <row r="3300" spans="1:15" s="32" customFormat="1" ht="15.75" customHeight="1" x14ac:dyDescent="0.2">
      <c r="A3300" s="32">
        <v>3298</v>
      </c>
      <c r="B3300" s="38" t="s">
        <v>10177</v>
      </c>
      <c r="C3300" s="38" t="s">
        <v>10178</v>
      </c>
      <c r="D3300" s="38" t="s">
        <v>473</v>
      </c>
      <c r="E3300" s="32">
        <v>1</v>
      </c>
      <c r="G3300" s="38" t="s">
        <v>401</v>
      </c>
      <c r="H3300" s="38" t="s">
        <v>161</v>
      </c>
      <c r="I3300" s="38" t="s">
        <v>104</v>
      </c>
      <c r="J3300" s="38" t="s">
        <v>80</v>
      </c>
      <c r="L3300" s="38" t="s">
        <v>81</v>
      </c>
      <c r="N3300" s="32">
        <f t="shared" ca="1" si="102"/>
        <v>123</v>
      </c>
      <c r="O3300" s="32" t="str">
        <f t="shared" ca="1" si="103"/>
        <v>120-129</v>
      </c>
    </row>
    <row r="3301" spans="1:15" s="32" customFormat="1" ht="15.75" customHeight="1" x14ac:dyDescent="0.2">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c r="N3301" s="32">
        <f t="shared" ca="1" si="102"/>
        <v>43</v>
      </c>
      <c r="O3301" s="32" t="str">
        <f t="shared" ca="1" si="103"/>
        <v>40-49</v>
      </c>
    </row>
    <row r="3302" spans="1:15" s="32" customFormat="1" ht="15.75" customHeight="1" x14ac:dyDescent="0.2">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c r="N3302" s="32">
        <f t="shared" ca="1" si="102"/>
        <v>62</v>
      </c>
      <c r="O3302" s="32" t="str">
        <f t="shared" ca="1" si="103"/>
        <v>60-69</v>
      </c>
    </row>
    <row r="3303" spans="1:15" s="32" customFormat="1" ht="15.75" customHeight="1" x14ac:dyDescent="0.2">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c r="N3303" s="32">
        <f t="shared" ca="1" si="102"/>
        <v>36</v>
      </c>
      <c r="O3303" s="32" t="str">
        <f t="shared" ca="1" si="103"/>
        <v>30-39</v>
      </c>
    </row>
    <row r="3304" spans="1:15" s="32" customFormat="1" ht="15.75" customHeight="1" x14ac:dyDescent="0.2">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c r="N3304" s="32">
        <f t="shared" ca="1" si="102"/>
        <v>67</v>
      </c>
      <c r="O3304" s="32" t="str">
        <f t="shared" ca="1" si="103"/>
        <v>60-69</v>
      </c>
    </row>
    <row r="3305" spans="1:15" s="32" customFormat="1" ht="15.75" customHeight="1" x14ac:dyDescent="0.2">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c r="N3305" s="32">
        <f t="shared" ca="1" si="102"/>
        <v>56</v>
      </c>
      <c r="O3305" s="32" t="str">
        <f t="shared" ca="1" si="103"/>
        <v>50-59</v>
      </c>
    </row>
    <row r="3306" spans="1:15" s="32" customFormat="1" ht="15.75" customHeight="1" x14ac:dyDescent="0.2">
      <c r="A3306" s="32">
        <v>3304</v>
      </c>
      <c r="B3306" s="38" t="s">
        <v>10186</v>
      </c>
      <c r="C3306" s="38" t="s">
        <v>10187</v>
      </c>
      <c r="D3306" s="38" t="s">
        <v>74</v>
      </c>
      <c r="E3306" s="32">
        <v>43</v>
      </c>
      <c r="F3306" s="51">
        <v>29605</v>
      </c>
      <c r="H3306" s="38" t="s">
        <v>250</v>
      </c>
      <c r="I3306" s="38" t="s">
        <v>79</v>
      </c>
      <c r="J3306" s="38" t="s">
        <v>80</v>
      </c>
      <c r="K3306" s="38" t="s">
        <v>4902</v>
      </c>
      <c r="L3306" s="38" t="s">
        <v>93</v>
      </c>
      <c r="M3306" s="32">
        <v>12</v>
      </c>
      <c r="N3306" s="32">
        <f t="shared" ca="1" si="102"/>
        <v>42</v>
      </c>
      <c r="O3306" s="32" t="str">
        <f t="shared" ca="1" si="103"/>
        <v>40-49</v>
      </c>
    </row>
    <row r="3307" spans="1:15" s="32" customFormat="1" ht="15.75" customHeight="1" x14ac:dyDescent="0.2">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c r="N3307" s="32">
        <f t="shared" ca="1" si="102"/>
        <v>46</v>
      </c>
      <c r="O3307" s="32" t="str">
        <f t="shared" ca="1" si="103"/>
        <v>40-49</v>
      </c>
    </row>
    <row r="3308" spans="1:15" s="32" customFormat="1" ht="15.75" customHeight="1" x14ac:dyDescent="0.2">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c r="N3308" s="32">
        <f t="shared" ca="1" si="102"/>
        <v>32</v>
      </c>
      <c r="O3308" s="32" t="str">
        <f t="shared" ca="1" si="103"/>
        <v>30-39</v>
      </c>
    </row>
    <row r="3309" spans="1:15" s="32" customFormat="1" ht="15.75" customHeight="1" x14ac:dyDescent="0.2">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c r="N3309" s="32">
        <f t="shared" ca="1" si="102"/>
        <v>45</v>
      </c>
      <c r="O3309" s="32" t="str">
        <f t="shared" ca="1" si="103"/>
        <v>40-49</v>
      </c>
    </row>
    <row r="3310" spans="1:15" s="32" customFormat="1" ht="15.75" customHeight="1" x14ac:dyDescent="0.2">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c r="N3310" s="32">
        <f t="shared" ca="1" si="102"/>
        <v>44</v>
      </c>
      <c r="O3310" s="32" t="str">
        <f t="shared" ca="1" si="103"/>
        <v>40-49</v>
      </c>
    </row>
    <row r="3311" spans="1:15" s="32" customFormat="1" ht="15.75" customHeight="1" x14ac:dyDescent="0.2">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c r="N3311" s="32">
        <f t="shared" ca="1" si="102"/>
        <v>48</v>
      </c>
      <c r="O3311" s="32" t="str">
        <f t="shared" ca="1" si="103"/>
        <v>40-49</v>
      </c>
    </row>
    <row r="3312" spans="1:15" s="32" customFormat="1" ht="15.75" customHeight="1" x14ac:dyDescent="0.2">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c r="N3312" s="32">
        <f t="shared" ca="1" si="102"/>
        <v>62</v>
      </c>
      <c r="O3312" s="32" t="str">
        <f t="shared" ca="1" si="103"/>
        <v>60-69</v>
      </c>
    </row>
    <row r="3313" spans="1:15" s="32" customFormat="1" ht="15.75" customHeight="1" x14ac:dyDescent="0.2">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c r="N3313" s="32">
        <f t="shared" ca="1" si="102"/>
        <v>43</v>
      </c>
      <c r="O3313" s="32" t="str">
        <f t="shared" ca="1" si="103"/>
        <v>40-49</v>
      </c>
    </row>
    <row r="3314" spans="1:15" s="32" customFormat="1" ht="15.75" customHeight="1" x14ac:dyDescent="0.2">
      <c r="A3314" s="32">
        <v>3312</v>
      </c>
      <c r="B3314" s="38" t="s">
        <v>10198</v>
      </c>
      <c r="C3314" s="38" t="s">
        <v>10199</v>
      </c>
      <c r="D3314" s="38" t="s">
        <v>473</v>
      </c>
      <c r="E3314" s="32">
        <v>49</v>
      </c>
      <c r="G3314" s="38" t="s">
        <v>2580</v>
      </c>
      <c r="H3314" s="38" t="s">
        <v>161</v>
      </c>
      <c r="I3314" s="38" t="s">
        <v>131</v>
      </c>
      <c r="J3314" s="38" t="s">
        <v>80</v>
      </c>
      <c r="L3314" s="38" t="s">
        <v>93</v>
      </c>
      <c r="N3314" s="32">
        <f t="shared" ca="1" si="102"/>
        <v>123</v>
      </c>
      <c r="O3314" s="32" t="str">
        <f t="shared" ca="1" si="103"/>
        <v>120-129</v>
      </c>
    </row>
    <row r="3315" spans="1:15" s="32" customFormat="1" ht="15.75" customHeight="1" x14ac:dyDescent="0.2">
      <c r="A3315" s="32">
        <v>3313</v>
      </c>
      <c r="B3315" s="38" t="s">
        <v>2444</v>
      </c>
      <c r="C3315" s="38" t="s">
        <v>10200</v>
      </c>
      <c r="D3315" s="38" t="s">
        <v>100</v>
      </c>
      <c r="E3315" s="32">
        <v>10</v>
      </c>
      <c r="F3315" s="51">
        <v>34773</v>
      </c>
      <c r="H3315" s="38" t="s">
        <v>92</v>
      </c>
      <c r="I3315" s="38" t="s">
        <v>131</v>
      </c>
      <c r="J3315" s="38" t="s">
        <v>80</v>
      </c>
      <c r="K3315" s="38" t="s">
        <v>4816</v>
      </c>
      <c r="L3315" s="38" t="s">
        <v>81</v>
      </c>
      <c r="M3315" s="32">
        <v>5</v>
      </c>
      <c r="N3315" s="32">
        <f t="shared" ca="1" si="102"/>
        <v>28</v>
      </c>
      <c r="O3315" s="32" t="str">
        <f t="shared" ca="1" si="103"/>
        <v>20-29</v>
      </c>
    </row>
    <row r="3316" spans="1:15" s="32" customFormat="1" ht="15.75" customHeight="1" x14ac:dyDescent="0.2">
      <c r="A3316" s="32">
        <v>3314</v>
      </c>
      <c r="B3316" s="38" t="s">
        <v>10201</v>
      </c>
      <c r="C3316" s="38" t="s">
        <v>10202</v>
      </c>
      <c r="D3316" s="38" t="s">
        <v>100</v>
      </c>
      <c r="E3316" s="32">
        <v>50</v>
      </c>
      <c r="F3316" s="51">
        <v>26603</v>
      </c>
      <c r="H3316" s="38" t="s">
        <v>103</v>
      </c>
      <c r="I3316" s="38" t="s">
        <v>79</v>
      </c>
      <c r="J3316" s="38" t="s">
        <v>80</v>
      </c>
      <c r="K3316" s="53">
        <v>100</v>
      </c>
      <c r="L3316" s="38" t="s">
        <v>81</v>
      </c>
      <c r="M3316" s="32">
        <v>12</v>
      </c>
      <c r="N3316" s="32">
        <f t="shared" ca="1" si="102"/>
        <v>51</v>
      </c>
      <c r="O3316" s="32" t="str">
        <f t="shared" ca="1" si="103"/>
        <v>50-59</v>
      </c>
    </row>
    <row r="3317" spans="1:15" s="32" customFormat="1" ht="15.75" customHeight="1" x14ac:dyDescent="0.2">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c r="N3317" s="32">
        <f t="shared" ca="1" si="102"/>
        <v>29</v>
      </c>
      <c r="O3317" s="32" t="str">
        <f t="shared" ca="1" si="103"/>
        <v>20-29</v>
      </c>
    </row>
    <row r="3318" spans="1:15" s="32" customFormat="1" ht="15.75" customHeight="1" x14ac:dyDescent="0.2">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c r="N3318" s="32">
        <f t="shared" ca="1" si="102"/>
        <v>63</v>
      </c>
      <c r="O3318" s="32" t="str">
        <f t="shared" ca="1" si="103"/>
        <v>60-69</v>
      </c>
    </row>
    <row r="3319" spans="1:15" s="32" customFormat="1" ht="15.75" customHeight="1" x14ac:dyDescent="0.2">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c r="N3319" s="32">
        <f t="shared" ca="1" si="102"/>
        <v>53</v>
      </c>
      <c r="O3319" s="32" t="str">
        <f t="shared" ca="1" si="103"/>
        <v>50-59</v>
      </c>
    </row>
    <row r="3320" spans="1:15" s="32" customFormat="1" ht="15.75" customHeight="1" x14ac:dyDescent="0.2">
      <c r="A3320" s="32">
        <v>3318</v>
      </c>
      <c r="B3320" s="38" t="s">
        <v>10207</v>
      </c>
      <c r="C3320" s="38" t="s">
        <v>10208</v>
      </c>
      <c r="D3320" s="38" t="s">
        <v>74</v>
      </c>
      <c r="E3320" s="32">
        <v>37</v>
      </c>
      <c r="F3320" s="51">
        <v>22684</v>
      </c>
      <c r="H3320" s="38" t="s">
        <v>78</v>
      </c>
      <c r="I3320" s="38" t="s">
        <v>131</v>
      </c>
      <c r="J3320" s="38" t="s">
        <v>80</v>
      </c>
      <c r="K3320" s="38" t="s">
        <v>4887</v>
      </c>
      <c r="L3320" s="38" t="s">
        <v>81</v>
      </c>
      <c r="M3320" s="32">
        <v>19</v>
      </c>
      <c r="N3320" s="32">
        <f t="shared" ca="1" si="102"/>
        <v>61</v>
      </c>
      <c r="O3320" s="32" t="str">
        <f t="shared" ca="1" si="103"/>
        <v>60-69</v>
      </c>
    </row>
    <row r="3321" spans="1:15" s="32" customFormat="1" ht="15.75" customHeight="1" x14ac:dyDescent="0.2">
      <c r="A3321" s="32">
        <v>3319</v>
      </c>
      <c r="B3321" s="38" t="s">
        <v>10209</v>
      </c>
      <c r="D3321" s="38" t="s">
        <v>100</v>
      </c>
      <c r="E3321" s="32">
        <v>67</v>
      </c>
      <c r="F3321" s="51">
        <v>24201</v>
      </c>
      <c r="H3321" s="38" t="s">
        <v>103</v>
      </c>
      <c r="I3321" s="38" t="s">
        <v>104</v>
      </c>
      <c r="J3321" s="38" t="s">
        <v>80</v>
      </c>
      <c r="K3321" s="38" t="s">
        <v>5565</v>
      </c>
      <c r="L3321" s="38" t="s">
        <v>81</v>
      </c>
      <c r="M3321" s="32">
        <v>19</v>
      </c>
      <c r="N3321" s="32">
        <f t="shared" ca="1" si="102"/>
        <v>57</v>
      </c>
      <c r="O3321" s="32" t="str">
        <f t="shared" ca="1" si="103"/>
        <v>50-59</v>
      </c>
    </row>
    <row r="3322" spans="1:15" s="32" customFormat="1" ht="15.75" customHeight="1" x14ac:dyDescent="0.2">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c r="N3322" s="32">
        <f t="shared" ca="1" si="102"/>
        <v>29</v>
      </c>
      <c r="O3322" s="32" t="str">
        <f t="shared" ca="1" si="103"/>
        <v>20-29</v>
      </c>
    </row>
    <row r="3323" spans="1:15" s="32" customFormat="1" ht="15.75" customHeight="1" x14ac:dyDescent="0.2">
      <c r="A3323" s="32">
        <v>3321</v>
      </c>
      <c r="B3323" s="38" t="s">
        <v>8731</v>
      </c>
      <c r="D3323" s="38" t="s">
        <v>74</v>
      </c>
      <c r="E3323" s="32">
        <v>38</v>
      </c>
      <c r="F3323" s="51">
        <v>29351</v>
      </c>
      <c r="G3323" s="38" t="s">
        <v>3802</v>
      </c>
      <c r="H3323" s="38" t="s">
        <v>250</v>
      </c>
      <c r="I3323" s="38" t="s">
        <v>131</v>
      </c>
      <c r="J3323" s="38" t="s">
        <v>80</v>
      </c>
      <c r="K3323" s="38" t="s">
        <v>4929</v>
      </c>
      <c r="L3323" s="38" t="s">
        <v>81</v>
      </c>
      <c r="M3323" s="32">
        <v>14</v>
      </c>
      <c r="N3323" s="32">
        <f t="shared" ca="1" si="102"/>
        <v>43</v>
      </c>
      <c r="O3323" s="32" t="str">
        <f t="shared" ca="1" si="103"/>
        <v>40-49</v>
      </c>
    </row>
    <row r="3324" spans="1:15" s="32" customFormat="1" ht="15.75" customHeight="1" x14ac:dyDescent="0.2">
      <c r="A3324" s="32">
        <v>3322</v>
      </c>
      <c r="B3324" s="38" t="s">
        <v>10096</v>
      </c>
      <c r="C3324" s="38" t="s">
        <v>10212</v>
      </c>
      <c r="D3324" s="38" t="s">
        <v>473</v>
      </c>
      <c r="E3324" s="32">
        <v>24</v>
      </c>
      <c r="G3324" s="38" t="s">
        <v>121</v>
      </c>
      <c r="H3324" s="38" t="s">
        <v>103</v>
      </c>
      <c r="I3324" s="38" t="s">
        <v>104</v>
      </c>
      <c r="J3324" s="38" t="s">
        <v>80</v>
      </c>
      <c r="L3324" s="38" t="s">
        <v>81</v>
      </c>
      <c r="N3324" s="32">
        <f t="shared" ca="1" si="102"/>
        <v>123</v>
      </c>
      <c r="O3324" s="32" t="str">
        <f t="shared" ca="1" si="103"/>
        <v>120-129</v>
      </c>
    </row>
    <row r="3325" spans="1:15" s="32" customFormat="1" ht="15.75" customHeight="1" x14ac:dyDescent="0.2">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c r="N3325" s="32">
        <f t="shared" ca="1" si="102"/>
        <v>50</v>
      </c>
      <c r="O3325" s="32" t="str">
        <f t="shared" ca="1" si="103"/>
        <v>50-59</v>
      </c>
    </row>
    <row r="3326" spans="1:15" s="32" customFormat="1" ht="15.75" customHeight="1" x14ac:dyDescent="0.2">
      <c r="A3326" s="32">
        <v>3324</v>
      </c>
      <c r="B3326" s="38" t="s">
        <v>10215</v>
      </c>
      <c r="D3326" s="38" t="s">
        <v>74</v>
      </c>
      <c r="E3326" s="32">
        <v>32</v>
      </c>
      <c r="F3326" s="51">
        <v>26856</v>
      </c>
      <c r="G3326" s="38" t="s">
        <v>575</v>
      </c>
      <c r="H3326" s="38" t="s">
        <v>191</v>
      </c>
      <c r="I3326" s="38" t="s">
        <v>79</v>
      </c>
      <c r="J3326" s="38" t="s">
        <v>80</v>
      </c>
      <c r="K3326" s="38" t="s">
        <v>4728</v>
      </c>
      <c r="L3326" s="38" t="s">
        <v>81</v>
      </c>
      <c r="M3326" s="32">
        <v>10</v>
      </c>
      <c r="N3326" s="32">
        <f t="shared" ca="1" si="102"/>
        <v>50</v>
      </c>
      <c r="O3326" s="32" t="str">
        <f t="shared" ca="1" si="103"/>
        <v>50-59</v>
      </c>
    </row>
    <row r="3327" spans="1:15" s="32" customFormat="1" ht="15.75" customHeight="1" x14ac:dyDescent="0.2">
      <c r="A3327" s="32">
        <v>3325</v>
      </c>
      <c r="B3327" s="38" t="s">
        <v>4698</v>
      </c>
      <c r="D3327" s="38" t="s">
        <v>74</v>
      </c>
      <c r="E3327" s="32">
        <v>80</v>
      </c>
      <c r="F3327" s="51">
        <v>35346</v>
      </c>
      <c r="G3327" s="38" t="s">
        <v>3646</v>
      </c>
      <c r="H3327" s="38" t="s">
        <v>78</v>
      </c>
      <c r="I3327" s="38" t="s">
        <v>131</v>
      </c>
      <c r="J3327" s="38" t="s">
        <v>80</v>
      </c>
      <c r="K3327" s="38" t="s">
        <v>4860</v>
      </c>
      <c r="L3327" s="38" t="s">
        <v>93</v>
      </c>
      <c r="M3327" s="32">
        <v>1</v>
      </c>
      <c r="N3327" s="32">
        <f t="shared" ca="1" si="102"/>
        <v>27</v>
      </c>
      <c r="O3327" s="32" t="str">
        <f t="shared" ca="1" si="103"/>
        <v>20-29</v>
      </c>
    </row>
    <row r="3328" spans="1:15" s="32" customFormat="1" ht="15.75" customHeight="1" x14ac:dyDescent="0.2">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c r="N3328" s="32">
        <f t="shared" ca="1" si="102"/>
        <v>48</v>
      </c>
      <c r="O3328" s="32" t="str">
        <f t="shared" ca="1" si="103"/>
        <v>40-49</v>
      </c>
    </row>
    <row r="3329" spans="1:15" s="32" customFormat="1" ht="15.75" customHeight="1" x14ac:dyDescent="0.2">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c r="N3329" s="32">
        <f t="shared" ca="1" si="102"/>
        <v>50</v>
      </c>
      <c r="O3329" s="32" t="str">
        <f t="shared" ca="1" si="103"/>
        <v>50-59</v>
      </c>
    </row>
    <row r="3330" spans="1:15" s="32" customFormat="1" ht="15.75" customHeight="1" x14ac:dyDescent="0.2">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c r="N3330" s="32">
        <f t="shared" ca="1" si="102"/>
        <v>62</v>
      </c>
      <c r="O3330" s="32" t="str">
        <f t="shared" ca="1" si="103"/>
        <v>60-69</v>
      </c>
    </row>
    <row r="3331" spans="1:15" s="32" customFormat="1" ht="15.75" customHeight="1" x14ac:dyDescent="0.2">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c r="N3331" s="32">
        <f t="shared" ca="1" si="102"/>
        <v>49</v>
      </c>
      <c r="O3331" s="32" t="str">
        <f t="shared" ca="1" si="103"/>
        <v>40-49</v>
      </c>
    </row>
    <row r="3332" spans="1:15" s="32" customFormat="1" ht="15.75" customHeight="1" x14ac:dyDescent="0.2">
      <c r="A3332" s="32">
        <v>3330</v>
      </c>
      <c r="B3332" s="38" t="s">
        <v>2532</v>
      </c>
      <c r="C3332" s="38" t="s">
        <v>4949</v>
      </c>
      <c r="D3332" s="38" t="s">
        <v>100</v>
      </c>
      <c r="E3332" s="32">
        <v>70</v>
      </c>
      <c r="F3332" s="51">
        <v>20399</v>
      </c>
      <c r="H3332" s="38" t="s">
        <v>191</v>
      </c>
      <c r="I3332" s="38" t="s">
        <v>79</v>
      </c>
      <c r="J3332" s="38" t="s">
        <v>80</v>
      </c>
      <c r="K3332" s="38" t="s">
        <v>4737</v>
      </c>
      <c r="L3332" s="38" t="s">
        <v>81</v>
      </c>
      <c r="M3332" s="32">
        <v>18</v>
      </c>
      <c r="N3332" s="32">
        <f t="shared" ref="N3332:N3395" ca="1" si="104">DATEDIF(F3332, TODAY(), "Y")</f>
        <v>67</v>
      </c>
      <c r="O3332" s="32" t="str">
        <f t="shared" ref="O3332:O3395" ca="1" si="105">IF(AND(N3332&gt;=20,N3332&lt;=29),"20-29",
IF(AND(N3332&gt;=30,N3332&lt;=39),"30-39",
IF(AND(N3332&gt;=40,N3332&lt;=49),"40-49",
IF(AND(N3332&gt;=50,N3332&lt;=59),"50-59",
IF(AND(N3332&gt;=60,N3332&lt;=69),"60-69",
IF(AND(N3332&gt;=70,N3332&lt;=79),"70-79",
IF(AND(N3332&gt;=80,N3332&lt;=89),"80-89",
IF(AND(N3332&gt;=90,N3332&lt;=99),"90-99",
IF(AND(N3332&gt;=100,N3332&lt;=109),"100-109",IF(AND(N3332&gt;=110,N3332&lt;=119),"110-119",IF(AND(N3332&gt;=120,N3332&lt;=129),"120-129")))))))))))</f>
        <v>60-69</v>
      </c>
    </row>
    <row r="3333" spans="1:15" s="32" customFormat="1" ht="15.75" customHeight="1" x14ac:dyDescent="0.2">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c r="N3333" s="32">
        <f t="shared" ca="1" si="104"/>
        <v>52</v>
      </c>
      <c r="O3333" s="32" t="str">
        <f t="shared" ca="1" si="105"/>
        <v>50-59</v>
      </c>
    </row>
    <row r="3334" spans="1:15" s="32" customFormat="1" ht="15.75" customHeight="1" x14ac:dyDescent="0.2">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c r="N3334" s="32">
        <f t="shared" ca="1" si="104"/>
        <v>25</v>
      </c>
      <c r="O3334" s="32" t="str">
        <f t="shared" ca="1" si="105"/>
        <v>20-29</v>
      </c>
    </row>
    <row r="3335" spans="1:15" s="32" customFormat="1" ht="15.75" customHeight="1" x14ac:dyDescent="0.2">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c r="N3335" s="32">
        <f t="shared" ca="1" si="104"/>
        <v>44</v>
      </c>
      <c r="O3335" s="32" t="str">
        <f t="shared" ca="1" si="105"/>
        <v>40-49</v>
      </c>
    </row>
    <row r="3336" spans="1:15" s="32" customFormat="1" ht="15.75" customHeight="1" x14ac:dyDescent="0.2">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c r="N3336" s="32">
        <f t="shared" ca="1" si="104"/>
        <v>58</v>
      </c>
      <c r="O3336" s="32" t="str">
        <f t="shared" ca="1" si="105"/>
        <v>50-59</v>
      </c>
    </row>
    <row r="3337" spans="1:15" s="32" customFormat="1" ht="15.75" customHeight="1" x14ac:dyDescent="0.2">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c r="N3337" s="32">
        <f t="shared" ca="1" si="104"/>
        <v>43</v>
      </c>
      <c r="O3337" s="32" t="str">
        <f t="shared" ca="1" si="105"/>
        <v>40-49</v>
      </c>
    </row>
    <row r="3338" spans="1:15" s="32" customFormat="1" ht="15.75" customHeight="1" x14ac:dyDescent="0.2">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c r="N3338" s="32">
        <f t="shared" ca="1" si="104"/>
        <v>44</v>
      </c>
      <c r="O3338" s="32" t="str">
        <f t="shared" ca="1" si="105"/>
        <v>40-49</v>
      </c>
    </row>
    <row r="3339" spans="1:15" s="32" customFormat="1" ht="15.75" customHeight="1" x14ac:dyDescent="0.2">
      <c r="A3339" s="32">
        <v>3337</v>
      </c>
      <c r="B3339" s="38" t="s">
        <v>8626</v>
      </c>
      <c r="C3339" s="38" t="s">
        <v>10232</v>
      </c>
      <c r="D3339" s="38" t="s">
        <v>74</v>
      </c>
      <c r="E3339" s="32">
        <v>58</v>
      </c>
      <c r="F3339" s="51">
        <v>28061</v>
      </c>
      <c r="H3339" s="38" t="s">
        <v>415</v>
      </c>
      <c r="I3339" s="38" t="s">
        <v>79</v>
      </c>
      <c r="J3339" s="38" t="s">
        <v>80</v>
      </c>
      <c r="K3339" s="38" t="s">
        <v>4775</v>
      </c>
      <c r="L3339" s="38" t="s">
        <v>81</v>
      </c>
      <c r="M3339" s="32">
        <v>16</v>
      </c>
      <c r="N3339" s="32">
        <f t="shared" ca="1" si="104"/>
        <v>47</v>
      </c>
      <c r="O3339" s="32" t="str">
        <f t="shared" ca="1" si="105"/>
        <v>40-49</v>
      </c>
    </row>
    <row r="3340" spans="1:15" s="32" customFormat="1" ht="15.75" customHeight="1" x14ac:dyDescent="0.2">
      <c r="A3340" s="32">
        <v>3338</v>
      </c>
      <c r="B3340" s="38" t="s">
        <v>8584</v>
      </c>
      <c r="C3340" s="38" t="s">
        <v>10233</v>
      </c>
      <c r="D3340" s="38" t="s">
        <v>100</v>
      </c>
      <c r="E3340" s="32">
        <v>48</v>
      </c>
      <c r="F3340" s="51">
        <v>23566</v>
      </c>
      <c r="H3340" s="38" t="s">
        <v>78</v>
      </c>
      <c r="I3340" s="38" t="s">
        <v>79</v>
      </c>
      <c r="J3340" s="38" t="s">
        <v>80</v>
      </c>
      <c r="K3340" s="38" t="s">
        <v>4881</v>
      </c>
      <c r="L3340" s="38" t="s">
        <v>81</v>
      </c>
      <c r="M3340" s="32">
        <v>10</v>
      </c>
      <c r="N3340" s="32">
        <f t="shared" ca="1" si="104"/>
        <v>59</v>
      </c>
      <c r="O3340" s="32" t="str">
        <f t="shared" ca="1" si="105"/>
        <v>50-59</v>
      </c>
    </row>
    <row r="3341" spans="1:15" s="32" customFormat="1" ht="15.75" customHeight="1" x14ac:dyDescent="0.2">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c r="N3341" s="32">
        <f t="shared" ca="1" si="104"/>
        <v>37</v>
      </c>
      <c r="O3341" s="32" t="str">
        <f t="shared" ca="1" si="105"/>
        <v>30-39</v>
      </c>
    </row>
    <row r="3342" spans="1:15" s="32" customFormat="1" ht="15.75" customHeight="1" x14ac:dyDescent="0.2">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c r="N3342" s="32">
        <f t="shared" ca="1" si="104"/>
        <v>32</v>
      </c>
      <c r="O3342" s="32" t="str">
        <f t="shared" ca="1" si="105"/>
        <v>30-39</v>
      </c>
    </row>
    <row r="3343" spans="1:15" s="32" customFormat="1" ht="15.75" customHeight="1" x14ac:dyDescent="0.2">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c r="N3343" s="32">
        <f t="shared" ca="1" si="104"/>
        <v>43</v>
      </c>
      <c r="O3343" s="32" t="str">
        <f t="shared" ca="1" si="105"/>
        <v>40-49</v>
      </c>
    </row>
    <row r="3344" spans="1:15" s="32" customFormat="1" ht="15.75" customHeight="1" x14ac:dyDescent="0.2">
      <c r="A3344" s="32">
        <v>3342</v>
      </c>
      <c r="B3344" s="38" t="s">
        <v>10235</v>
      </c>
      <c r="C3344" s="38" t="s">
        <v>10236</v>
      </c>
      <c r="D3344" s="38" t="s">
        <v>74</v>
      </c>
      <c r="E3344" s="32">
        <v>51</v>
      </c>
      <c r="F3344" s="51">
        <v>31271</v>
      </c>
      <c r="H3344" s="38" t="s">
        <v>130</v>
      </c>
      <c r="I3344" s="38" t="s">
        <v>79</v>
      </c>
      <c r="J3344" s="38" t="s">
        <v>80</v>
      </c>
      <c r="K3344" s="38" t="s">
        <v>4749</v>
      </c>
      <c r="L3344" s="38" t="s">
        <v>93</v>
      </c>
      <c r="M3344" s="32">
        <v>7</v>
      </c>
      <c r="N3344" s="32">
        <f t="shared" ca="1" si="104"/>
        <v>38</v>
      </c>
      <c r="O3344" s="32" t="str">
        <f t="shared" ca="1" si="105"/>
        <v>30-39</v>
      </c>
    </row>
    <row r="3345" spans="1:15" s="32" customFormat="1" ht="15.75" customHeight="1" x14ac:dyDescent="0.2">
      <c r="A3345" s="32">
        <v>3343</v>
      </c>
      <c r="B3345" s="38" t="s">
        <v>10237</v>
      </c>
      <c r="C3345" s="38" t="s">
        <v>10238</v>
      </c>
      <c r="D3345" s="38" t="s">
        <v>473</v>
      </c>
      <c r="E3345" s="32">
        <v>3</v>
      </c>
      <c r="G3345" s="38" t="s">
        <v>456</v>
      </c>
      <c r="H3345" s="38" t="s">
        <v>161</v>
      </c>
      <c r="I3345" s="38" t="s">
        <v>79</v>
      </c>
      <c r="J3345" s="38" t="s">
        <v>80</v>
      </c>
      <c r="L3345" s="38" t="s">
        <v>81</v>
      </c>
      <c r="N3345" s="32">
        <f t="shared" ca="1" si="104"/>
        <v>123</v>
      </c>
      <c r="O3345" s="32" t="str">
        <f t="shared" ca="1" si="105"/>
        <v>120-129</v>
      </c>
    </row>
    <row r="3346" spans="1:15" s="32" customFormat="1" ht="15.75" customHeight="1" x14ac:dyDescent="0.2">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c r="N3346" s="32">
        <f t="shared" ca="1" si="104"/>
        <v>28</v>
      </c>
      <c r="O3346" s="32" t="str">
        <f t="shared" ca="1" si="105"/>
        <v>20-29</v>
      </c>
    </row>
    <row r="3347" spans="1:15" s="32" customFormat="1" ht="15.75" customHeight="1" x14ac:dyDescent="0.2">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c r="N3347" s="32">
        <f t="shared" ca="1" si="104"/>
        <v>46</v>
      </c>
      <c r="O3347" s="32" t="str">
        <f t="shared" ca="1" si="105"/>
        <v>40-49</v>
      </c>
    </row>
    <row r="3348" spans="1:15" s="32" customFormat="1" ht="15.75" customHeight="1" x14ac:dyDescent="0.2">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c r="N3348" s="32">
        <f t="shared" ca="1" si="104"/>
        <v>32</v>
      </c>
      <c r="O3348" s="32" t="str">
        <f t="shared" ca="1" si="105"/>
        <v>30-39</v>
      </c>
    </row>
    <row r="3349" spans="1:15" s="32" customFormat="1" ht="15.75" customHeight="1" x14ac:dyDescent="0.2">
      <c r="A3349" s="32">
        <v>3347</v>
      </c>
      <c r="B3349" s="38" t="s">
        <v>4052</v>
      </c>
      <c r="D3349" s="38" t="s">
        <v>74</v>
      </c>
      <c r="E3349" s="32">
        <v>99</v>
      </c>
      <c r="F3349" s="51">
        <v>31359</v>
      </c>
      <c r="G3349" s="38" t="s">
        <v>2016</v>
      </c>
      <c r="H3349" s="38" t="s">
        <v>130</v>
      </c>
      <c r="I3349" s="38" t="s">
        <v>131</v>
      </c>
      <c r="J3349" s="38" t="s">
        <v>80</v>
      </c>
      <c r="K3349" s="38" t="s">
        <v>4971</v>
      </c>
      <c r="L3349" s="38" t="s">
        <v>81</v>
      </c>
      <c r="M3349" s="32">
        <v>18</v>
      </c>
      <c r="N3349" s="32">
        <f t="shared" ca="1" si="104"/>
        <v>37</v>
      </c>
      <c r="O3349" s="32" t="str">
        <f t="shared" ca="1" si="105"/>
        <v>30-39</v>
      </c>
    </row>
    <row r="3350" spans="1:15" s="32" customFormat="1" ht="15.75" customHeight="1" x14ac:dyDescent="0.2">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c r="N3350" s="32">
        <f t="shared" ca="1" si="104"/>
        <v>66</v>
      </c>
      <c r="O3350" s="32" t="str">
        <f t="shared" ca="1" si="105"/>
        <v>60-69</v>
      </c>
    </row>
    <row r="3351" spans="1:15" s="32" customFormat="1" ht="15.75" customHeight="1" x14ac:dyDescent="0.2">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c r="N3351" s="32">
        <f t="shared" ca="1" si="104"/>
        <v>42</v>
      </c>
      <c r="O3351" s="32" t="str">
        <f t="shared" ca="1" si="105"/>
        <v>40-49</v>
      </c>
    </row>
    <row r="3352" spans="1:15" s="32" customFormat="1" ht="15.75" customHeight="1" x14ac:dyDescent="0.2">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c r="N3352" s="32">
        <f t="shared" ca="1" si="104"/>
        <v>48</v>
      </c>
      <c r="O3352" s="32" t="str">
        <f t="shared" ca="1" si="105"/>
        <v>40-49</v>
      </c>
    </row>
    <row r="3353" spans="1:15" s="32" customFormat="1" ht="15.75" customHeight="1" x14ac:dyDescent="0.2">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c r="N3353" s="32">
        <f t="shared" ca="1" si="104"/>
        <v>41</v>
      </c>
      <c r="O3353" s="32" t="str">
        <f t="shared" ca="1" si="105"/>
        <v>40-49</v>
      </c>
    </row>
    <row r="3354" spans="1:15" s="32" customFormat="1" ht="15.75" customHeight="1" x14ac:dyDescent="0.2">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c r="N3354" s="32">
        <f t="shared" ca="1" si="104"/>
        <v>28</v>
      </c>
      <c r="O3354" s="32" t="str">
        <f t="shared" ca="1" si="105"/>
        <v>20-29</v>
      </c>
    </row>
    <row r="3355" spans="1:15" s="32" customFormat="1" ht="15.75" customHeight="1" x14ac:dyDescent="0.2">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c r="N3355" s="32">
        <f t="shared" ca="1" si="104"/>
        <v>29</v>
      </c>
      <c r="O3355" s="32" t="str">
        <f t="shared" ca="1" si="105"/>
        <v>20-29</v>
      </c>
    </row>
    <row r="3356" spans="1:15" s="32" customFormat="1" ht="15.75" customHeight="1" x14ac:dyDescent="0.2">
      <c r="A3356" s="32">
        <v>3354</v>
      </c>
      <c r="B3356" s="38" t="s">
        <v>10253</v>
      </c>
      <c r="C3356" s="38" t="s">
        <v>10254</v>
      </c>
      <c r="D3356" s="38" t="s">
        <v>74</v>
      </c>
      <c r="E3356" s="32">
        <v>18</v>
      </c>
      <c r="F3356" s="51">
        <v>28576</v>
      </c>
      <c r="H3356" s="38" t="s">
        <v>78</v>
      </c>
      <c r="I3356" s="38" t="s">
        <v>79</v>
      </c>
      <c r="J3356" s="38" t="s">
        <v>80</v>
      </c>
      <c r="K3356" s="38" t="s">
        <v>4788</v>
      </c>
      <c r="L3356" s="38" t="s">
        <v>81</v>
      </c>
      <c r="M3356" s="32">
        <v>11</v>
      </c>
      <c r="N3356" s="32">
        <f t="shared" ca="1" si="104"/>
        <v>45</v>
      </c>
      <c r="O3356" s="32" t="str">
        <f t="shared" ca="1" si="105"/>
        <v>40-49</v>
      </c>
    </row>
    <row r="3357" spans="1:15" s="32" customFormat="1" ht="15.75" customHeight="1" x14ac:dyDescent="0.2">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c r="N3357" s="32">
        <f t="shared" ca="1" si="104"/>
        <v>33</v>
      </c>
      <c r="O3357" s="32" t="str">
        <f t="shared" ca="1" si="105"/>
        <v>30-39</v>
      </c>
    </row>
    <row r="3358" spans="1:15" s="32" customFormat="1" ht="15.75" customHeight="1" x14ac:dyDescent="0.2">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c r="N3358" s="32">
        <f t="shared" ca="1" si="104"/>
        <v>64</v>
      </c>
      <c r="O3358" s="32" t="str">
        <f t="shared" ca="1" si="105"/>
        <v>60-69</v>
      </c>
    </row>
    <row r="3359" spans="1:15" s="32" customFormat="1" ht="15.75" customHeight="1" x14ac:dyDescent="0.2">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c r="N3359" s="32">
        <f t="shared" ca="1" si="104"/>
        <v>24</v>
      </c>
      <c r="O3359" s="32" t="str">
        <f t="shared" ca="1" si="105"/>
        <v>20-29</v>
      </c>
    </row>
    <row r="3360" spans="1:15" s="32" customFormat="1" ht="15.75" customHeight="1" x14ac:dyDescent="0.2">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c r="N3360" s="32">
        <f t="shared" ca="1" si="104"/>
        <v>50</v>
      </c>
      <c r="O3360" s="32" t="str">
        <f t="shared" ca="1" si="105"/>
        <v>50-59</v>
      </c>
    </row>
    <row r="3361" spans="1:15" s="32" customFormat="1" ht="15.75" customHeight="1" x14ac:dyDescent="0.2">
      <c r="A3361" s="32">
        <v>3359</v>
      </c>
      <c r="B3361" s="38" t="s">
        <v>9687</v>
      </c>
      <c r="C3361" s="38" t="s">
        <v>6671</v>
      </c>
      <c r="D3361" s="38" t="s">
        <v>74</v>
      </c>
      <c r="E3361" s="32">
        <v>82</v>
      </c>
      <c r="F3361" s="51">
        <v>33585</v>
      </c>
      <c r="G3361" s="38" t="s">
        <v>3313</v>
      </c>
      <c r="H3361" s="38" t="s">
        <v>250</v>
      </c>
      <c r="I3361" s="38" t="s">
        <v>79</v>
      </c>
      <c r="J3361" s="38" t="s">
        <v>80</v>
      </c>
      <c r="L3361" s="38" t="s">
        <v>93</v>
      </c>
      <c r="M3361" s="32">
        <v>3</v>
      </c>
      <c r="N3361" s="32">
        <f t="shared" ca="1" si="104"/>
        <v>31</v>
      </c>
      <c r="O3361" s="32" t="str">
        <f t="shared" ca="1" si="105"/>
        <v>30-39</v>
      </c>
    </row>
    <row r="3362" spans="1:15" s="32" customFormat="1" ht="15.75" customHeight="1" x14ac:dyDescent="0.2">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c r="N3362" s="32">
        <f t="shared" ca="1" si="104"/>
        <v>60</v>
      </c>
      <c r="O3362" s="32" t="str">
        <f t="shared" ca="1" si="105"/>
        <v>60-69</v>
      </c>
    </row>
    <row r="3363" spans="1:15" s="32" customFormat="1" ht="15.75" customHeight="1" x14ac:dyDescent="0.2">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c r="N3363" s="32">
        <f t="shared" ca="1" si="104"/>
        <v>55</v>
      </c>
      <c r="O3363" s="32" t="str">
        <f t="shared" ca="1" si="105"/>
        <v>50-59</v>
      </c>
    </row>
    <row r="3364" spans="1:15" s="32" customFormat="1" ht="15.75" customHeight="1" x14ac:dyDescent="0.2">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c r="N3364" s="32">
        <f t="shared" ca="1" si="104"/>
        <v>52</v>
      </c>
      <c r="O3364" s="32" t="str">
        <f t="shared" ca="1" si="105"/>
        <v>50-59</v>
      </c>
    </row>
    <row r="3365" spans="1:15" s="32" customFormat="1" ht="15.75" customHeight="1" x14ac:dyDescent="0.2">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c r="N3365" s="32">
        <f t="shared" ca="1" si="104"/>
        <v>23</v>
      </c>
      <c r="O3365" s="32" t="str">
        <f t="shared" ca="1" si="105"/>
        <v>20-29</v>
      </c>
    </row>
    <row r="3366" spans="1:15" s="32" customFormat="1" ht="15.75" customHeight="1" x14ac:dyDescent="0.2">
      <c r="A3366" s="32">
        <v>3364</v>
      </c>
      <c r="B3366" s="38" t="s">
        <v>10268</v>
      </c>
      <c r="D3366" s="38" t="s">
        <v>74</v>
      </c>
      <c r="E3366" s="32">
        <v>77</v>
      </c>
      <c r="F3366" s="51">
        <v>34200</v>
      </c>
      <c r="G3366" s="38" t="s">
        <v>1571</v>
      </c>
      <c r="H3366" s="38" t="s">
        <v>78</v>
      </c>
      <c r="I3366" s="38" t="s">
        <v>79</v>
      </c>
      <c r="J3366" s="38" t="s">
        <v>80</v>
      </c>
      <c r="K3366" s="38" t="s">
        <v>4725</v>
      </c>
      <c r="L3366" s="38" t="s">
        <v>81</v>
      </c>
      <c r="M3366" s="32">
        <v>3</v>
      </c>
      <c r="N3366" s="32">
        <f t="shared" ca="1" si="104"/>
        <v>30</v>
      </c>
      <c r="O3366" s="32" t="str">
        <f t="shared" ca="1" si="105"/>
        <v>30-39</v>
      </c>
    </row>
    <row r="3367" spans="1:15" s="32" customFormat="1" ht="15.75" customHeight="1" x14ac:dyDescent="0.2">
      <c r="A3367" s="32">
        <v>3365</v>
      </c>
      <c r="B3367" s="38" t="s">
        <v>7787</v>
      </c>
      <c r="C3367" s="38" t="s">
        <v>10269</v>
      </c>
      <c r="D3367" s="38" t="s">
        <v>473</v>
      </c>
      <c r="E3367" s="32">
        <v>29</v>
      </c>
      <c r="G3367" s="38" t="s">
        <v>628</v>
      </c>
      <c r="H3367" s="38" t="s">
        <v>161</v>
      </c>
      <c r="I3367" s="38" t="s">
        <v>79</v>
      </c>
      <c r="J3367" s="38" t="s">
        <v>80</v>
      </c>
      <c r="L3367" s="38" t="s">
        <v>93</v>
      </c>
      <c r="N3367" s="32">
        <f t="shared" ca="1" si="104"/>
        <v>123</v>
      </c>
      <c r="O3367" s="32" t="str">
        <f t="shared" ca="1" si="105"/>
        <v>120-129</v>
      </c>
    </row>
    <row r="3368" spans="1:15" s="32" customFormat="1" ht="15.75" customHeight="1" x14ac:dyDescent="0.2">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c r="N3368" s="32">
        <f t="shared" ca="1" si="104"/>
        <v>48</v>
      </c>
      <c r="O3368" s="32" t="str">
        <f t="shared" ca="1" si="105"/>
        <v>40-49</v>
      </c>
    </row>
    <row r="3369" spans="1:15" s="32" customFormat="1" ht="15.75" customHeight="1" x14ac:dyDescent="0.2">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c r="N3369" s="32">
        <f t="shared" ca="1" si="104"/>
        <v>22</v>
      </c>
      <c r="O3369" s="32" t="str">
        <f t="shared" ca="1" si="105"/>
        <v>20-29</v>
      </c>
    </row>
    <row r="3370" spans="1:15" s="32" customFormat="1" ht="15.75" customHeight="1" x14ac:dyDescent="0.2">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c r="N3370" s="32">
        <f t="shared" ca="1" si="104"/>
        <v>56</v>
      </c>
      <c r="O3370" s="32" t="str">
        <f t="shared" ca="1" si="105"/>
        <v>50-59</v>
      </c>
    </row>
    <row r="3371" spans="1:15" s="32" customFormat="1" ht="15.75" customHeight="1" x14ac:dyDescent="0.2">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c r="N3371" s="32">
        <f t="shared" ca="1" si="104"/>
        <v>46</v>
      </c>
      <c r="O3371" s="32" t="str">
        <f t="shared" ca="1" si="105"/>
        <v>40-49</v>
      </c>
    </row>
    <row r="3372" spans="1:15" s="32" customFormat="1" ht="15.75" customHeight="1" x14ac:dyDescent="0.2">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c r="N3372" s="32">
        <f t="shared" ca="1" si="104"/>
        <v>69</v>
      </c>
      <c r="O3372" s="32" t="str">
        <f t="shared" ca="1" si="105"/>
        <v>60-69</v>
      </c>
    </row>
    <row r="3373" spans="1:15" s="32" customFormat="1" ht="15.75" customHeight="1" x14ac:dyDescent="0.2">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c r="N3373" s="32">
        <f t="shared" ca="1" si="104"/>
        <v>46</v>
      </c>
      <c r="O3373" s="32" t="str">
        <f t="shared" ca="1" si="105"/>
        <v>40-49</v>
      </c>
    </row>
    <row r="3374" spans="1:15" s="32" customFormat="1" ht="15.75" customHeight="1" x14ac:dyDescent="0.2">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c r="N3374" s="32">
        <f t="shared" ca="1" si="104"/>
        <v>69</v>
      </c>
      <c r="O3374" s="32" t="str">
        <f t="shared" ca="1" si="105"/>
        <v>60-69</v>
      </c>
    </row>
    <row r="3375" spans="1:15" s="32" customFormat="1" ht="15.75" customHeight="1" x14ac:dyDescent="0.2">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c r="N3375" s="32">
        <f t="shared" ca="1" si="104"/>
        <v>32</v>
      </c>
      <c r="O3375" s="32" t="str">
        <f t="shared" ca="1" si="105"/>
        <v>30-39</v>
      </c>
    </row>
    <row r="3376" spans="1:15" s="32" customFormat="1" ht="15.75" customHeight="1" x14ac:dyDescent="0.2">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c r="N3376" s="32">
        <f t="shared" ca="1" si="104"/>
        <v>63</v>
      </c>
      <c r="O3376" s="32" t="str">
        <f t="shared" ca="1" si="105"/>
        <v>60-69</v>
      </c>
    </row>
    <row r="3377" spans="1:15" s="32" customFormat="1" ht="15.75" customHeight="1" x14ac:dyDescent="0.2">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c r="N3377" s="32">
        <f t="shared" ca="1" si="104"/>
        <v>30</v>
      </c>
      <c r="O3377" s="32" t="str">
        <f t="shared" ca="1" si="105"/>
        <v>30-39</v>
      </c>
    </row>
    <row r="3378" spans="1:15" s="32" customFormat="1" ht="15.75" customHeight="1" x14ac:dyDescent="0.2">
      <c r="A3378" s="32">
        <v>3376</v>
      </c>
      <c r="B3378" s="38" t="s">
        <v>10289</v>
      </c>
      <c r="C3378" s="38" t="s">
        <v>10290</v>
      </c>
      <c r="D3378" s="38" t="s">
        <v>100</v>
      </c>
      <c r="E3378" s="32">
        <v>74</v>
      </c>
      <c r="F3378" s="51">
        <v>30244</v>
      </c>
      <c r="H3378" s="38" t="s">
        <v>78</v>
      </c>
      <c r="I3378" s="38" t="s">
        <v>79</v>
      </c>
      <c r="J3378" s="38" t="s">
        <v>80</v>
      </c>
      <c r="K3378" s="53">
        <v>100</v>
      </c>
      <c r="L3378" s="38" t="s">
        <v>93</v>
      </c>
      <c r="M3378" s="32">
        <v>16</v>
      </c>
      <c r="N3378" s="32">
        <f t="shared" ca="1" si="104"/>
        <v>41</v>
      </c>
      <c r="O3378" s="32" t="str">
        <f t="shared" ca="1" si="105"/>
        <v>40-49</v>
      </c>
    </row>
    <row r="3379" spans="1:15" s="32" customFormat="1" ht="15.75" customHeight="1" x14ac:dyDescent="0.2">
      <c r="A3379" s="32">
        <v>3377</v>
      </c>
      <c r="B3379" s="38" t="s">
        <v>3008</v>
      </c>
      <c r="C3379" s="38" t="s">
        <v>10291</v>
      </c>
      <c r="D3379" s="38" t="s">
        <v>74</v>
      </c>
      <c r="E3379" s="32">
        <v>12</v>
      </c>
      <c r="F3379" s="51">
        <v>32317</v>
      </c>
      <c r="H3379" s="38" t="s">
        <v>78</v>
      </c>
      <c r="I3379" s="38" t="s">
        <v>79</v>
      </c>
      <c r="J3379" s="38" t="s">
        <v>80</v>
      </c>
      <c r="K3379" s="39"/>
      <c r="L3379" s="38" t="s">
        <v>81</v>
      </c>
      <c r="M3379" s="32">
        <v>7</v>
      </c>
      <c r="N3379" s="32">
        <f t="shared" ca="1" si="104"/>
        <v>35</v>
      </c>
      <c r="O3379" s="32" t="str">
        <f t="shared" ca="1" si="105"/>
        <v>30-39</v>
      </c>
    </row>
    <row r="3380" spans="1:15" s="32" customFormat="1" ht="15.75" customHeight="1" x14ac:dyDescent="0.2">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c r="N3380" s="32">
        <f t="shared" ca="1" si="104"/>
        <v>61</v>
      </c>
      <c r="O3380" s="32" t="str">
        <f t="shared" ca="1" si="105"/>
        <v>60-69</v>
      </c>
    </row>
    <row r="3381" spans="1:15" s="32" customFormat="1" ht="15.75" customHeight="1" x14ac:dyDescent="0.2">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c r="N3381" s="32">
        <f t="shared" ca="1" si="104"/>
        <v>24</v>
      </c>
      <c r="O3381" s="32" t="str">
        <f t="shared" ca="1" si="105"/>
        <v>20-29</v>
      </c>
    </row>
    <row r="3382" spans="1:15" s="32" customFormat="1" ht="15.75" customHeight="1" x14ac:dyDescent="0.2">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c r="N3382" s="32">
        <f t="shared" ca="1" si="104"/>
        <v>68</v>
      </c>
      <c r="O3382" s="32" t="str">
        <f t="shared" ca="1" si="105"/>
        <v>60-69</v>
      </c>
    </row>
    <row r="3383" spans="1:15" s="32" customFormat="1" ht="15.75" customHeight="1" x14ac:dyDescent="0.2">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c r="N3383" s="32">
        <f t="shared" ca="1" si="104"/>
        <v>29</v>
      </c>
      <c r="O3383" s="32" t="str">
        <f t="shared" ca="1" si="105"/>
        <v>20-29</v>
      </c>
    </row>
    <row r="3384" spans="1:15" s="32" customFormat="1" ht="15.75" customHeight="1" x14ac:dyDescent="0.2">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c r="N3384" s="32">
        <f t="shared" ca="1" si="104"/>
        <v>45</v>
      </c>
      <c r="O3384" s="32" t="str">
        <f t="shared" ca="1" si="105"/>
        <v>40-49</v>
      </c>
    </row>
    <row r="3385" spans="1:15" s="32" customFormat="1" ht="15.75" customHeight="1" x14ac:dyDescent="0.2">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c r="N3385" s="32">
        <f t="shared" ca="1" si="104"/>
        <v>41</v>
      </c>
      <c r="O3385" s="32" t="str">
        <f t="shared" ca="1" si="105"/>
        <v>40-49</v>
      </c>
    </row>
    <row r="3386" spans="1:15" s="32" customFormat="1" ht="15.75" customHeight="1" x14ac:dyDescent="0.2">
      <c r="A3386" s="32">
        <v>3384</v>
      </c>
      <c r="B3386" s="38" t="s">
        <v>10302</v>
      </c>
      <c r="C3386" s="38" t="s">
        <v>4052</v>
      </c>
      <c r="D3386" s="38" t="s">
        <v>74</v>
      </c>
      <c r="E3386" s="32">
        <v>11</v>
      </c>
      <c r="F3386" s="51">
        <v>35129</v>
      </c>
      <c r="H3386" s="38" t="s">
        <v>250</v>
      </c>
      <c r="I3386" s="38" t="s">
        <v>79</v>
      </c>
      <c r="J3386" s="38" t="s">
        <v>80</v>
      </c>
      <c r="K3386" s="38" t="s">
        <v>5012</v>
      </c>
      <c r="L3386" s="38" t="s">
        <v>93</v>
      </c>
      <c r="M3386" s="32">
        <v>6</v>
      </c>
      <c r="N3386" s="32">
        <f t="shared" ca="1" si="104"/>
        <v>27</v>
      </c>
      <c r="O3386" s="32" t="str">
        <f t="shared" ca="1" si="105"/>
        <v>20-29</v>
      </c>
    </row>
    <row r="3387" spans="1:15" s="32" customFormat="1" ht="15.75" customHeight="1" x14ac:dyDescent="0.2">
      <c r="A3387" s="32">
        <v>3385</v>
      </c>
      <c r="B3387" s="38" t="s">
        <v>10303</v>
      </c>
      <c r="D3387" s="38" t="s">
        <v>100</v>
      </c>
      <c r="E3387" s="32">
        <v>23</v>
      </c>
      <c r="F3387" s="51">
        <v>27435</v>
      </c>
      <c r="G3387" s="38" t="s">
        <v>2273</v>
      </c>
      <c r="H3387" s="38" t="s">
        <v>415</v>
      </c>
      <c r="I3387" s="38" t="s">
        <v>79</v>
      </c>
      <c r="J3387" s="38" t="s">
        <v>80</v>
      </c>
      <c r="K3387" s="39">
        <v>-1</v>
      </c>
      <c r="L3387" s="38" t="s">
        <v>93</v>
      </c>
      <c r="M3387" s="32">
        <v>9</v>
      </c>
      <c r="N3387" s="32">
        <f t="shared" ca="1" si="104"/>
        <v>48</v>
      </c>
      <c r="O3387" s="32" t="str">
        <f t="shared" ca="1" si="105"/>
        <v>40-49</v>
      </c>
    </row>
    <row r="3388" spans="1:15" s="32" customFormat="1" ht="15.75" customHeight="1" x14ac:dyDescent="0.2">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c r="N3388" s="32">
        <f t="shared" ca="1" si="104"/>
        <v>24</v>
      </c>
      <c r="O3388" s="32" t="str">
        <f t="shared" ca="1" si="105"/>
        <v>20-29</v>
      </c>
    </row>
    <row r="3389" spans="1:15" s="32" customFormat="1" ht="15.75" customHeight="1" x14ac:dyDescent="0.2">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c r="N3389" s="32">
        <f t="shared" ca="1" si="104"/>
        <v>47</v>
      </c>
      <c r="O3389" s="32" t="str">
        <f t="shared" ca="1" si="105"/>
        <v>40-49</v>
      </c>
    </row>
    <row r="3390" spans="1:15" s="32" customFormat="1" ht="15.75" customHeight="1" x14ac:dyDescent="0.2">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c r="N3390" s="32">
        <f t="shared" ca="1" si="104"/>
        <v>37</v>
      </c>
      <c r="O3390" s="32" t="str">
        <f t="shared" ca="1" si="105"/>
        <v>30-39</v>
      </c>
    </row>
    <row r="3391" spans="1:15" s="32" customFormat="1" ht="15.75" customHeight="1" x14ac:dyDescent="0.2">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c r="N3391" s="32">
        <f t="shared" ca="1" si="104"/>
        <v>51</v>
      </c>
      <c r="O3391" s="32" t="str">
        <f t="shared" ca="1" si="105"/>
        <v>50-59</v>
      </c>
    </row>
    <row r="3392" spans="1:15" s="32" customFormat="1" ht="15.75" customHeight="1" x14ac:dyDescent="0.2">
      <c r="A3392" s="32">
        <v>3390</v>
      </c>
      <c r="B3392" s="38" t="s">
        <v>8461</v>
      </c>
      <c r="C3392" s="38" t="s">
        <v>10308</v>
      </c>
      <c r="D3392" s="38" t="s">
        <v>100</v>
      </c>
      <c r="E3392" s="32">
        <v>20</v>
      </c>
      <c r="F3392" s="51">
        <v>25230</v>
      </c>
      <c r="H3392" s="38" t="s">
        <v>250</v>
      </c>
      <c r="I3392" s="38" t="s">
        <v>131</v>
      </c>
      <c r="J3392" s="38" t="s">
        <v>80</v>
      </c>
      <c r="K3392" s="38" t="s">
        <v>5199</v>
      </c>
      <c r="L3392" s="38" t="s">
        <v>93</v>
      </c>
      <c r="M3392" s="32">
        <v>7</v>
      </c>
      <c r="N3392" s="32">
        <f t="shared" ca="1" si="104"/>
        <v>54</v>
      </c>
      <c r="O3392" s="32" t="str">
        <f t="shared" ca="1" si="105"/>
        <v>50-59</v>
      </c>
    </row>
    <row r="3393" spans="1:15" s="32" customFormat="1" ht="15.75" customHeight="1" x14ac:dyDescent="0.2">
      <c r="A3393" s="32">
        <v>3391</v>
      </c>
      <c r="B3393" s="38" t="s">
        <v>3154</v>
      </c>
      <c r="C3393" s="38" t="s">
        <v>10309</v>
      </c>
      <c r="D3393" s="38" t="s">
        <v>74</v>
      </c>
      <c r="E3393" s="32">
        <v>93</v>
      </c>
      <c r="F3393" s="51">
        <v>33412</v>
      </c>
      <c r="H3393" s="38" t="s">
        <v>78</v>
      </c>
      <c r="I3393" s="38" t="s">
        <v>79</v>
      </c>
      <c r="J3393" s="38" t="s">
        <v>80</v>
      </c>
      <c r="K3393" s="38" t="s">
        <v>5417</v>
      </c>
      <c r="L3393" s="38" t="s">
        <v>93</v>
      </c>
      <c r="M3393" s="32">
        <v>7</v>
      </c>
      <c r="N3393" s="32">
        <f t="shared" ca="1" si="104"/>
        <v>32</v>
      </c>
      <c r="O3393" s="32" t="str">
        <f t="shared" ca="1" si="105"/>
        <v>30-39</v>
      </c>
    </row>
    <row r="3394" spans="1:15" s="32" customFormat="1" ht="15.75" customHeight="1" x14ac:dyDescent="0.2">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c r="N3394" s="32">
        <f t="shared" ca="1" si="104"/>
        <v>46</v>
      </c>
      <c r="O3394" s="32" t="str">
        <f t="shared" ca="1" si="105"/>
        <v>40-49</v>
      </c>
    </row>
    <row r="3395" spans="1:15" s="32" customFormat="1" ht="15.75" customHeight="1" x14ac:dyDescent="0.2">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c r="N3395" s="32">
        <f t="shared" ca="1" si="104"/>
        <v>69</v>
      </c>
      <c r="O3395" s="32" t="str">
        <f t="shared" ca="1" si="105"/>
        <v>60-69</v>
      </c>
    </row>
    <row r="3396" spans="1:15" s="32" customFormat="1" ht="15.75" customHeight="1" x14ac:dyDescent="0.2">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c r="N3396" s="32">
        <f t="shared" ref="N3396:N3459" ca="1" si="106">DATEDIF(F3396, TODAY(), "Y")</f>
        <v>49</v>
      </c>
      <c r="O3396" s="32" t="str">
        <f t="shared" ref="O3396:O3459" ca="1" si="107">IF(AND(N3396&gt;=20,N3396&lt;=29),"20-29",
IF(AND(N3396&gt;=30,N3396&lt;=39),"30-39",
IF(AND(N3396&gt;=40,N3396&lt;=49),"40-49",
IF(AND(N3396&gt;=50,N3396&lt;=59),"50-59",
IF(AND(N3396&gt;=60,N3396&lt;=69),"60-69",
IF(AND(N3396&gt;=70,N3396&lt;=79),"70-79",
IF(AND(N3396&gt;=80,N3396&lt;=89),"80-89",
IF(AND(N3396&gt;=90,N3396&lt;=99),"90-99",
IF(AND(N3396&gt;=100,N3396&lt;=109),"100-109",IF(AND(N3396&gt;=110,N3396&lt;=119),"110-119",IF(AND(N3396&gt;=120,N3396&lt;=129),"120-129")))))))))))</f>
        <v>40-49</v>
      </c>
    </row>
    <row r="3397" spans="1:15" s="32" customFormat="1" ht="15.75" customHeight="1" x14ac:dyDescent="0.2">
      <c r="A3397" s="32">
        <v>3395</v>
      </c>
      <c r="B3397" s="38" t="s">
        <v>6774</v>
      </c>
      <c r="C3397" s="38" t="s">
        <v>10315</v>
      </c>
      <c r="D3397" s="38" t="s">
        <v>74</v>
      </c>
      <c r="E3397" s="32">
        <v>76</v>
      </c>
      <c r="F3397" s="51">
        <v>34078</v>
      </c>
      <c r="H3397" s="38" t="s">
        <v>103</v>
      </c>
      <c r="I3397" s="38" t="s">
        <v>79</v>
      </c>
      <c r="J3397" s="38" t="s">
        <v>80</v>
      </c>
      <c r="K3397" s="38" t="s">
        <v>4867</v>
      </c>
      <c r="L3397" s="38" t="s">
        <v>93</v>
      </c>
      <c r="M3397" s="32">
        <v>3</v>
      </c>
      <c r="N3397" s="32">
        <f t="shared" ca="1" si="106"/>
        <v>30</v>
      </c>
      <c r="O3397" s="32" t="str">
        <f t="shared" ca="1" si="107"/>
        <v>30-39</v>
      </c>
    </row>
    <row r="3398" spans="1:15" s="32" customFormat="1" ht="15.75" customHeight="1" x14ac:dyDescent="0.2">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c r="N3398" s="32">
        <f t="shared" ca="1" si="106"/>
        <v>63</v>
      </c>
      <c r="O3398" s="32" t="str">
        <f t="shared" ca="1" si="107"/>
        <v>60-69</v>
      </c>
    </row>
    <row r="3399" spans="1:15" s="32" customFormat="1" ht="15.75" customHeight="1" x14ac:dyDescent="0.2">
      <c r="A3399" s="32">
        <v>3397</v>
      </c>
      <c r="B3399" s="38" t="s">
        <v>10317</v>
      </c>
      <c r="D3399" s="38" t="s">
        <v>100</v>
      </c>
      <c r="E3399" s="32">
        <v>70</v>
      </c>
      <c r="F3399" s="51">
        <v>31278</v>
      </c>
      <c r="G3399" s="38" t="s">
        <v>414</v>
      </c>
      <c r="H3399" s="38" t="s">
        <v>161</v>
      </c>
      <c r="I3399" s="38" t="s">
        <v>79</v>
      </c>
      <c r="J3399" s="38" t="s">
        <v>80</v>
      </c>
      <c r="K3399" s="38" t="s">
        <v>4769</v>
      </c>
      <c r="L3399" s="38" t="s">
        <v>93</v>
      </c>
      <c r="M3399" s="32">
        <v>11</v>
      </c>
      <c r="N3399" s="32">
        <f t="shared" ca="1" si="106"/>
        <v>38</v>
      </c>
      <c r="O3399" s="32" t="str">
        <f t="shared" ca="1" si="107"/>
        <v>30-39</v>
      </c>
    </row>
    <row r="3400" spans="1:15" s="32" customFormat="1" ht="15.75" customHeight="1" x14ac:dyDescent="0.2">
      <c r="A3400" s="32">
        <v>3398</v>
      </c>
      <c r="B3400" s="38" t="s">
        <v>4969</v>
      </c>
      <c r="C3400" s="38" t="s">
        <v>10318</v>
      </c>
      <c r="D3400" s="38" t="s">
        <v>74</v>
      </c>
      <c r="E3400" s="32">
        <v>69</v>
      </c>
      <c r="F3400" s="51">
        <v>26115</v>
      </c>
      <c r="H3400" s="38" t="s">
        <v>250</v>
      </c>
      <c r="I3400" s="38" t="s">
        <v>131</v>
      </c>
      <c r="J3400" s="38" t="s">
        <v>80</v>
      </c>
      <c r="L3400" s="38" t="s">
        <v>81</v>
      </c>
      <c r="M3400" s="32">
        <v>7</v>
      </c>
      <c r="N3400" s="32">
        <f t="shared" ca="1" si="106"/>
        <v>52</v>
      </c>
      <c r="O3400" s="32" t="str">
        <f t="shared" ca="1" si="107"/>
        <v>50-59</v>
      </c>
    </row>
    <row r="3401" spans="1:15" s="32" customFormat="1" ht="15.75" customHeight="1" x14ac:dyDescent="0.2">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c r="N3401" s="32">
        <f t="shared" ca="1" si="106"/>
        <v>27</v>
      </c>
      <c r="O3401" s="32" t="str">
        <f t="shared" ca="1" si="107"/>
        <v>20-29</v>
      </c>
    </row>
    <row r="3402" spans="1:15" s="32" customFormat="1" ht="15.75" customHeight="1" x14ac:dyDescent="0.2">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c r="N3402" s="32">
        <f t="shared" ca="1" si="106"/>
        <v>36</v>
      </c>
      <c r="O3402" s="32" t="str">
        <f t="shared" ca="1" si="107"/>
        <v>30-39</v>
      </c>
    </row>
    <row r="3403" spans="1:15" s="32" customFormat="1" ht="15.75" customHeight="1" x14ac:dyDescent="0.2">
      <c r="A3403" s="32">
        <v>3401</v>
      </c>
      <c r="B3403" s="38" t="s">
        <v>3995</v>
      </c>
      <c r="D3403" s="38" t="s">
        <v>100</v>
      </c>
      <c r="E3403" s="32">
        <v>92</v>
      </c>
      <c r="F3403" s="51">
        <v>34178</v>
      </c>
      <c r="G3403" s="38" t="s">
        <v>2348</v>
      </c>
      <c r="H3403" s="38" t="s">
        <v>183</v>
      </c>
      <c r="I3403" s="38" t="s">
        <v>79</v>
      </c>
      <c r="J3403" s="38" t="s">
        <v>80</v>
      </c>
      <c r="K3403" s="38" t="s">
        <v>4913</v>
      </c>
      <c r="L3403" s="38" t="s">
        <v>81</v>
      </c>
      <c r="M3403" s="32">
        <v>4</v>
      </c>
      <c r="N3403" s="32">
        <f t="shared" ca="1" si="106"/>
        <v>30</v>
      </c>
      <c r="O3403" s="32" t="str">
        <f t="shared" ca="1" si="107"/>
        <v>30-39</v>
      </c>
    </row>
    <row r="3404" spans="1:15" s="32" customFormat="1" ht="15.75" customHeight="1" x14ac:dyDescent="0.2">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c r="N3404" s="32">
        <f t="shared" ca="1" si="106"/>
        <v>38</v>
      </c>
      <c r="O3404" s="32" t="str">
        <f t="shared" ca="1" si="107"/>
        <v>30-39</v>
      </c>
    </row>
    <row r="3405" spans="1:15" s="32" customFormat="1" ht="15.75" customHeight="1" x14ac:dyDescent="0.2">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c r="N3405" s="32">
        <f t="shared" ca="1" si="106"/>
        <v>29</v>
      </c>
      <c r="O3405" s="32" t="str">
        <f t="shared" ca="1" si="107"/>
        <v>20-29</v>
      </c>
    </row>
    <row r="3406" spans="1:15" s="32" customFormat="1" ht="15.75" customHeight="1" x14ac:dyDescent="0.2">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c r="N3406" s="32">
        <f t="shared" ca="1" si="106"/>
        <v>50</v>
      </c>
      <c r="O3406" s="32" t="str">
        <f t="shared" ca="1" si="107"/>
        <v>50-59</v>
      </c>
    </row>
    <row r="3407" spans="1:15" s="32" customFormat="1" ht="15.75" customHeight="1" x14ac:dyDescent="0.2">
      <c r="A3407" s="32">
        <v>3405</v>
      </c>
      <c r="B3407" s="38" t="s">
        <v>9570</v>
      </c>
      <c r="C3407" s="38" t="s">
        <v>10327</v>
      </c>
      <c r="D3407" s="38" t="s">
        <v>100</v>
      </c>
      <c r="E3407" s="32">
        <v>89</v>
      </c>
      <c r="F3407" s="51">
        <v>35295</v>
      </c>
      <c r="G3407" s="38" t="s">
        <v>3034</v>
      </c>
      <c r="H3407" s="38" t="s">
        <v>103</v>
      </c>
      <c r="I3407" s="38" t="s">
        <v>79</v>
      </c>
      <c r="J3407" s="38" t="s">
        <v>80</v>
      </c>
      <c r="L3407" s="38" t="s">
        <v>81</v>
      </c>
      <c r="M3407" s="32">
        <v>3</v>
      </c>
      <c r="N3407" s="32">
        <f t="shared" ca="1" si="106"/>
        <v>27</v>
      </c>
      <c r="O3407" s="32" t="str">
        <f t="shared" ca="1" si="107"/>
        <v>20-29</v>
      </c>
    </row>
    <row r="3408" spans="1:15" s="32" customFormat="1" ht="15.75" customHeight="1" x14ac:dyDescent="0.2">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c r="N3408" s="32">
        <f t="shared" ca="1" si="106"/>
        <v>44</v>
      </c>
      <c r="O3408" s="32" t="str">
        <f t="shared" ca="1" si="107"/>
        <v>40-49</v>
      </c>
    </row>
    <row r="3409" spans="1:15" s="32" customFormat="1" ht="15.75" customHeight="1" x14ac:dyDescent="0.2">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c r="N3409" s="32">
        <f t="shared" ca="1" si="106"/>
        <v>62</v>
      </c>
      <c r="O3409" s="32" t="str">
        <f t="shared" ca="1" si="107"/>
        <v>60-69</v>
      </c>
    </row>
    <row r="3410" spans="1:15" s="32" customFormat="1" ht="15.75" customHeight="1" x14ac:dyDescent="0.2">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c r="N3410" s="32">
        <f t="shared" ca="1" si="106"/>
        <v>51</v>
      </c>
      <c r="O3410" s="32" t="str">
        <f t="shared" ca="1" si="107"/>
        <v>50-59</v>
      </c>
    </row>
    <row r="3411" spans="1:15" s="32" customFormat="1" ht="15.75" customHeight="1" x14ac:dyDescent="0.2">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c r="N3411" s="32">
        <f t="shared" ca="1" si="106"/>
        <v>46</v>
      </c>
      <c r="O3411" s="32" t="str">
        <f t="shared" ca="1" si="107"/>
        <v>40-49</v>
      </c>
    </row>
    <row r="3412" spans="1:15" s="32" customFormat="1" ht="15.75" customHeight="1" x14ac:dyDescent="0.2">
      <c r="A3412" s="32">
        <v>3410</v>
      </c>
      <c r="B3412" s="38" t="s">
        <v>4993</v>
      </c>
      <c r="C3412" s="38" t="s">
        <v>10333</v>
      </c>
      <c r="D3412" s="38" t="s">
        <v>100</v>
      </c>
      <c r="E3412" s="32">
        <v>93</v>
      </c>
      <c r="F3412" s="51">
        <v>14876</v>
      </c>
      <c r="H3412" s="38" t="s">
        <v>92</v>
      </c>
      <c r="I3412" s="38" t="s">
        <v>79</v>
      </c>
      <c r="J3412" s="38" t="s">
        <v>80</v>
      </c>
      <c r="K3412" s="38" t="s">
        <v>4856</v>
      </c>
      <c r="L3412" s="38" t="s">
        <v>93</v>
      </c>
      <c r="M3412" s="32">
        <v>16</v>
      </c>
      <c r="N3412" s="32">
        <f t="shared" ca="1" si="106"/>
        <v>83</v>
      </c>
      <c r="O3412" s="32" t="str">
        <f t="shared" ca="1" si="107"/>
        <v>80-89</v>
      </c>
    </row>
    <row r="3413" spans="1:15" s="32" customFormat="1" ht="15.75" customHeight="1" x14ac:dyDescent="0.2">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c r="N3413" s="32">
        <f t="shared" ca="1" si="106"/>
        <v>43</v>
      </c>
      <c r="O3413" s="32" t="str">
        <f t="shared" ca="1" si="107"/>
        <v>40-49</v>
      </c>
    </row>
    <row r="3414" spans="1:15" s="32" customFormat="1" ht="15.75" customHeight="1" x14ac:dyDescent="0.2">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c r="N3414" s="32">
        <f t="shared" ca="1" si="106"/>
        <v>50</v>
      </c>
      <c r="O3414" s="32" t="str">
        <f t="shared" ca="1" si="107"/>
        <v>50-59</v>
      </c>
    </row>
    <row r="3415" spans="1:15" s="32" customFormat="1" ht="15.75" customHeight="1" x14ac:dyDescent="0.2">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c r="N3415" s="32">
        <f t="shared" ca="1" si="106"/>
        <v>26</v>
      </c>
      <c r="O3415" s="32" t="str">
        <f t="shared" ca="1" si="107"/>
        <v>20-29</v>
      </c>
    </row>
    <row r="3416" spans="1:15" s="32" customFormat="1" ht="15.75" customHeight="1" x14ac:dyDescent="0.2">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c r="N3416" s="32">
        <f t="shared" ca="1" si="106"/>
        <v>57</v>
      </c>
      <c r="O3416" s="32" t="str">
        <f t="shared" ca="1" si="107"/>
        <v>50-59</v>
      </c>
    </row>
    <row r="3417" spans="1:15" s="32" customFormat="1" ht="15.75" customHeight="1" x14ac:dyDescent="0.2">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c r="N3417" s="32">
        <f t="shared" ca="1" si="106"/>
        <v>60</v>
      </c>
      <c r="O3417" s="32" t="str">
        <f t="shared" ca="1" si="107"/>
        <v>60-69</v>
      </c>
    </row>
    <row r="3418" spans="1:15" s="32" customFormat="1" ht="15.75" customHeight="1" x14ac:dyDescent="0.2">
      <c r="A3418" s="32">
        <v>3416</v>
      </c>
      <c r="B3418" s="38" t="s">
        <v>5531</v>
      </c>
      <c r="C3418" s="38" t="s">
        <v>10339</v>
      </c>
      <c r="D3418" s="38" t="s">
        <v>100</v>
      </c>
      <c r="E3418" s="32">
        <v>6</v>
      </c>
      <c r="F3418" s="51">
        <v>27777</v>
      </c>
      <c r="H3418" s="38" t="s">
        <v>78</v>
      </c>
      <c r="I3418" s="38" t="s">
        <v>79</v>
      </c>
      <c r="J3418" s="38" t="s">
        <v>80</v>
      </c>
      <c r="K3418" s="38" t="s">
        <v>5475</v>
      </c>
      <c r="L3418" s="38" t="s">
        <v>81</v>
      </c>
      <c r="M3418" s="32">
        <v>11</v>
      </c>
      <c r="N3418" s="32">
        <f t="shared" ca="1" si="106"/>
        <v>47</v>
      </c>
      <c r="O3418" s="32" t="str">
        <f t="shared" ca="1" si="107"/>
        <v>40-49</v>
      </c>
    </row>
    <row r="3419" spans="1:15" s="32" customFormat="1" ht="15.75" customHeight="1" x14ac:dyDescent="0.2">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c r="N3419" s="32">
        <f t="shared" ca="1" si="106"/>
        <v>50</v>
      </c>
      <c r="O3419" s="32" t="str">
        <f t="shared" ca="1" si="107"/>
        <v>50-59</v>
      </c>
    </row>
    <row r="3420" spans="1:15" s="32" customFormat="1" ht="15.75" customHeight="1" x14ac:dyDescent="0.2">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c r="N3420" s="32">
        <f t="shared" ca="1" si="106"/>
        <v>63</v>
      </c>
      <c r="O3420" s="32" t="str">
        <f t="shared" ca="1" si="107"/>
        <v>60-69</v>
      </c>
    </row>
    <row r="3421" spans="1:15" s="32" customFormat="1" ht="15.75" customHeight="1" x14ac:dyDescent="0.2">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c r="N3421" s="32">
        <f t="shared" ca="1" si="106"/>
        <v>50</v>
      </c>
      <c r="O3421" s="32" t="str">
        <f t="shared" ca="1" si="107"/>
        <v>50-59</v>
      </c>
    </row>
    <row r="3422" spans="1:15" s="32" customFormat="1" ht="15.75" customHeight="1" x14ac:dyDescent="0.2">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c r="N3422" s="32">
        <f t="shared" ca="1" si="106"/>
        <v>43</v>
      </c>
      <c r="O3422" s="32" t="str">
        <f t="shared" ca="1" si="107"/>
        <v>40-49</v>
      </c>
    </row>
    <row r="3423" spans="1:15" s="32" customFormat="1" ht="15.75" customHeight="1" x14ac:dyDescent="0.2">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c r="N3423" s="32">
        <f t="shared" ca="1" si="106"/>
        <v>60</v>
      </c>
      <c r="O3423" s="32" t="str">
        <f t="shared" ca="1" si="107"/>
        <v>60-69</v>
      </c>
    </row>
    <row r="3424" spans="1:15" s="32" customFormat="1" ht="15.75" customHeight="1" x14ac:dyDescent="0.2">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c r="N3424" s="32">
        <f t="shared" ca="1" si="106"/>
        <v>45</v>
      </c>
      <c r="O3424" s="32" t="str">
        <f t="shared" ca="1" si="107"/>
        <v>40-49</v>
      </c>
    </row>
    <row r="3425" spans="1:15" s="32" customFormat="1" ht="15.75" customHeight="1" x14ac:dyDescent="0.2">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c r="N3425" s="32">
        <f t="shared" ca="1" si="106"/>
        <v>23</v>
      </c>
      <c r="O3425" s="32" t="str">
        <f t="shared" ca="1" si="107"/>
        <v>20-29</v>
      </c>
    </row>
    <row r="3426" spans="1:15" s="32" customFormat="1" ht="15.75" customHeight="1" x14ac:dyDescent="0.2">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c r="N3426" s="32">
        <f t="shared" ca="1" si="106"/>
        <v>46</v>
      </c>
      <c r="O3426" s="32" t="str">
        <f t="shared" ca="1" si="107"/>
        <v>40-49</v>
      </c>
    </row>
    <row r="3427" spans="1:15" s="32" customFormat="1" ht="15.75" customHeight="1" x14ac:dyDescent="0.2">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c r="N3427" s="32">
        <f t="shared" ca="1" si="106"/>
        <v>37</v>
      </c>
      <c r="O3427" s="32" t="str">
        <f t="shared" ca="1" si="107"/>
        <v>30-39</v>
      </c>
    </row>
    <row r="3428" spans="1:15" s="32" customFormat="1" ht="15.75" customHeight="1" x14ac:dyDescent="0.2">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c r="N3428" s="32">
        <f t="shared" ca="1" si="106"/>
        <v>64</v>
      </c>
      <c r="O3428" s="32" t="str">
        <f t="shared" ca="1" si="107"/>
        <v>60-69</v>
      </c>
    </row>
    <row r="3429" spans="1:15" s="32" customFormat="1" ht="15.75" customHeight="1" x14ac:dyDescent="0.2">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c r="N3429" s="32">
        <f t="shared" ca="1" si="106"/>
        <v>42</v>
      </c>
      <c r="O3429" s="32" t="str">
        <f t="shared" ca="1" si="107"/>
        <v>40-49</v>
      </c>
    </row>
    <row r="3430" spans="1:15" s="32" customFormat="1" ht="15.75" customHeight="1" x14ac:dyDescent="0.2">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c r="N3430" s="32">
        <f t="shared" ca="1" si="106"/>
        <v>49</v>
      </c>
      <c r="O3430" s="32" t="str">
        <f t="shared" ca="1" si="107"/>
        <v>40-49</v>
      </c>
    </row>
    <row r="3431" spans="1:15" s="32" customFormat="1" ht="15.75" customHeight="1" x14ac:dyDescent="0.2">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c r="N3431" s="32">
        <f t="shared" ca="1" si="106"/>
        <v>59</v>
      </c>
      <c r="O3431" s="32" t="str">
        <f t="shared" ca="1" si="107"/>
        <v>50-59</v>
      </c>
    </row>
    <row r="3432" spans="1:15" s="32" customFormat="1" ht="15.75" customHeight="1" x14ac:dyDescent="0.2">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c r="N3432" s="32">
        <f t="shared" ca="1" si="106"/>
        <v>59</v>
      </c>
      <c r="O3432" s="32" t="str">
        <f t="shared" ca="1" si="107"/>
        <v>50-59</v>
      </c>
    </row>
    <row r="3433" spans="1:15" s="32" customFormat="1" ht="15.75" customHeight="1" x14ac:dyDescent="0.2">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c r="N3433" s="32">
        <f t="shared" ca="1" si="106"/>
        <v>27</v>
      </c>
      <c r="O3433" s="32" t="str">
        <f t="shared" ca="1" si="107"/>
        <v>20-29</v>
      </c>
    </row>
    <row r="3434" spans="1:15" s="32" customFormat="1" ht="15.75" customHeight="1" x14ac:dyDescent="0.2">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c r="N3434" s="32">
        <f t="shared" ca="1" si="106"/>
        <v>34</v>
      </c>
      <c r="O3434" s="32" t="str">
        <f t="shared" ca="1" si="107"/>
        <v>30-39</v>
      </c>
    </row>
    <row r="3435" spans="1:15" s="32" customFormat="1" ht="15.75" customHeight="1" x14ac:dyDescent="0.2">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c r="N3435" s="32">
        <f t="shared" ca="1" si="106"/>
        <v>25</v>
      </c>
      <c r="O3435" s="32" t="str">
        <f t="shared" ca="1" si="107"/>
        <v>20-29</v>
      </c>
    </row>
    <row r="3436" spans="1:15" s="32" customFormat="1" ht="15.75" customHeight="1" x14ac:dyDescent="0.2">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c r="N3436" s="32">
        <f t="shared" ca="1" si="106"/>
        <v>49</v>
      </c>
      <c r="O3436" s="32" t="str">
        <f t="shared" ca="1" si="107"/>
        <v>40-49</v>
      </c>
    </row>
    <row r="3437" spans="1:15" s="32" customFormat="1" ht="15.75" customHeight="1" x14ac:dyDescent="0.2">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c r="N3437" s="32">
        <f t="shared" ca="1" si="106"/>
        <v>21</v>
      </c>
      <c r="O3437" s="32" t="str">
        <f t="shared" ca="1" si="107"/>
        <v>20-29</v>
      </c>
    </row>
    <row r="3438" spans="1:15" s="32" customFormat="1" ht="15.75" customHeight="1" x14ac:dyDescent="0.2">
      <c r="A3438" s="32">
        <v>3436</v>
      </c>
      <c r="B3438" s="38" t="s">
        <v>10368</v>
      </c>
      <c r="C3438" s="38" t="s">
        <v>10369</v>
      </c>
      <c r="D3438" s="38" t="s">
        <v>100</v>
      </c>
      <c r="E3438" s="32">
        <v>4</v>
      </c>
      <c r="F3438" s="51">
        <v>21511</v>
      </c>
      <c r="H3438" s="38" t="s">
        <v>103</v>
      </c>
      <c r="I3438" s="38" t="s">
        <v>79</v>
      </c>
      <c r="J3438" s="38" t="s">
        <v>80</v>
      </c>
      <c r="K3438" s="38" t="s">
        <v>4722</v>
      </c>
      <c r="L3438" s="38" t="s">
        <v>81</v>
      </c>
      <c r="M3438" s="32">
        <v>5</v>
      </c>
      <c r="N3438" s="32">
        <f t="shared" ca="1" si="106"/>
        <v>64</v>
      </c>
      <c r="O3438" s="32" t="str">
        <f t="shared" ca="1" si="107"/>
        <v>60-69</v>
      </c>
    </row>
    <row r="3439" spans="1:15" s="32" customFormat="1" ht="15.75" customHeight="1" x14ac:dyDescent="0.2">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c r="N3439" s="32">
        <f t="shared" ca="1" si="106"/>
        <v>60</v>
      </c>
      <c r="O3439" s="32" t="str">
        <f t="shared" ca="1" si="107"/>
        <v>60-69</v>
      </c>
    </row>
    <row r="3440" spans="1:15" s="32" customFormat="1" ht="15.75" customHeight="1" x14ac:dyDescent="0.2">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c r="N3440" s="32">
        <f t="shared" ca="1" si="106"/>
        <v>27</v>
      </c>
      <c r="O3440" s="32" t="str">
        <f t="shared" ca="1" si="107"/>
        <v>20-29</v>
      </c>
    </row>
    <row r="3441" spans="1:15" s="32" customFormat="1" ht="15.75" customHeight="1" x14ac:dyDescent="0.2">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c r="N3441" s="32">
        <f t="shared" ca="1" si="106"/>
        <v>49</v>
      </c>
      <c r="O3441" s="32" t="str">
        <f t="shared" ca="1" si="107"/>
        <v>40-49</v>
      </c>
    </row>
    <row r="3442" spans="1:15" s="32" customFormat="1" ht="15.75" customHeight="1" x14ac:dyDescent="0.2">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c r="N3442" s="32">
        <f t="shared" ca="1" si="106"/>
        <v>65</v>
      </c>
      <c r="O3442" s="32" t="str">
        <f t="shared" ca="1" si="107"/>
        <v>60-69</v>
      </c>
    </row>
    <row r="3443" spans="1:15" s="32" customFormat="1" ht="15.75" customHeight="1" x14ac:dyDescent="0.2">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c r="N3443" s="32">
        <f t="shared" ca="1" si="106"/>
        <v>35</v>
      </c>
      <c r="O3443" s="32" t="str">
        <f t="shared" ca="1" si="107"/>
        <v>30-39</v>
      </c>
    </row>
    <row r="3444" spans="1:15" s="32" customFormat="1" ht="15.75" customHeight="1" x14ac:dyDescent="0.2">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c r="N3444" s="32">
        <f t="shared" ca="1" si="106"/>
        <v>61</v>
      </c>
      <c r="O3444" s="32" t="str">
        <f t="shared" ca="1" si="107"/>
        <v>60-69</v>
      </c>
    </row>
    <row r="3445" spans="1:15" s="32" customFormat="1" ht="15.75" customHeight="1" x14ac:dyDescent="0.2">
      <c r="A3445" s="32">
        <v>3443</v>
      </c>
      <c r="B3445" s="38" t="s">
        <v>10381</v>
      </c>
      <c r="D3445" s="38" t="s">
        <v>74</v>
      </c>
      <c r="E3445" s="32">
        <v>11</v>
      </c>
      <c r="F3445" s="51">
        <v>34801</v>
      </c>
      <c r="G3445" s="38" t="s">
        <v>1340</v>
      </c>
      <c r="H3445" s="38" t="s">
        <v>250</v>
      </c>
      <c r="I3445" s="38" t="s">
        <v>79</v>
      </c>
      <c r="J3445" s="38" t="s">
        <v>80</v>
      </c>
      <c r="K3445" s="38" t="s">
        <v>4785</v>
      </c>
      <c r="L3445" s="38" t="s">
        <v>81</v>
      </c>
      <c r="M3445" s="32">
        <v>5</v>
      </c>
      <c r="N3445" s="32">
        <f t="shared" ca="1" si="106"/>
        <v>28</v>
      </c>
      <c r="O3445" s="32" t="str">
        <f t="shared" ca="1" si="107"/>
        <v>20-29</v>
      </c>
    </row>
    <row r="3446" spans="1:15" s="32" customFormat="1" ht="15.75" customHeight="1" x14ac:dyDescent="0.2">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c r="N3446" s="32">
        <f t="shared" ca="1" si="106"/>
        <v>45</v>
      </c>
      <c r="O3446" s="32" t="str">
        <f t="shared" ca="1" si="107"/>
        <v>40-49</v>
      </c>
    </row>
    <row r="3447" spans="1:15" s="32" customFormat="1" ht="15.75" customHeight="1" x14ac:dyDescent="0.2">
      <c r="A3447" s="32">
        <v>3445</v>
      </c>
      <c r="B3447" s="38" t="s">
        <v>4130</v>
      </c>
      <c r="D3447" s="38" t="s">
        <v>74</v>
      </c>
      <c r="E3447" s="32">
        <v>62</v>
      </c>
      <c r="F3447" s="51">
        <v>24281</v>
      </c>
      <c r="G3447" s="38" t="s">
        <v>1619</v>
      </c>
      <c r="H3447" s="38" t="s">
        <v>103</v>
      </c>
      <c r="I3447" s="38" t="s">
        <v>104</v>
      </c>
      <c r="J3447" s="38" t="s">
        <v>80</v>
      </c>
      <c r="K3447" s="38" t="s">
        <v>5417</v>
      </c>
      <c r="L3447" s="38" t="s">
        <v>81</v>
      </c>
      <c r="M3447" s="32">
        <v>11</v>
      </c>
      <c r="N3447" s="32">
        <f t="shared" ca="1" si="106"/>
        <v>57</v>
      </c>
      <c r="O3447" s="32" t="str">
        <f t="shared" ca="1" si="107"/>
        <v>50-59</v>
      </c>
    </row>
    <row r="3448" spans="1:15" s="32" customFormat="1" ht="15.75" customHeight="1" x14ac:dyDescent="0.2">
      <c r="A3448" s="32">
        <v>3446</v>
      </c>
      <c r="B3448" s="38" t="s">
        <v>8388</v>
      </c>
      <c r="C3448" s="38" t="s">
        <v>10383</v>
      </c>
      <c r="D3448" s="38" t="s">
        <v>74</v>
      </c>
      <c r="E3448" s="32">
        <v>8</v>
      </c>
      <c r="F3448" s="51">
        <v>24502</v>
      </c>
      <c r="G3448" s="38" t="s">
        <v>91</v>
      </c>
      <c r="H3448" s="38" t="s">
        <v>78</v>
      </c>
      <c r="I3448" s="38" t="s">
        <v>79</v>
      </c>
      <c r="J3448" s="38" t="s">
        <v>80</v>
      </c>
      <c r="L3448" s="38" t="s">
        <v>93</v>
      </c>
      <c r="M3448" s="32">
        <v>14</v>
      </c>
      <c r="N3448" s="32">
        <f t="shared" ca="1" si="106"/>
        <v>56</v>
      </c>
      <c r="O3448" s="32" t="str">
        <f t="shared" ca="1" si="107"/>
        <v>50-59</v>
      </c>
    </row>
    <row r="3449" spans="1:15" s="32" customFormat="1" ht="15.75" customHeight="1" x14ac:dyDescent="0.2">
      <c r="A3449" s="32">
        <v>3447</v>
      </c>
      <c r="B3449" s="38" t="s">
        <v>5242</v>
      </c>
      <c r="D3449" s="38" t="s">
        <v>100</v>
      </c>
      <c r="E3449" s="32">
        <v>43</v>
      </c>
      <c r="F3449" s="51">
        <v>28452</v>
      </c>
      <c r="H3449" s="38" t="s">
        <v>103</v>
      </c>
      <c r="I3449" s="38" t="s">
        <v>131</v>
      </c>
      <c r="J3449" s="38" t="s">
        <v>80</v>
      </c>
      <c r="K3449" s="38" t="s">
        <v>4706</v>
      </c>
      <c r="L3449" s="38" t="s">
        <v>93</v>
      </c>
      <c r="M3449" s="32">
        <v>17</v>
      </c>
      <c r="N3449" s="32">
        <f t="shared" ca="1" si="106"/>
        <v>45</v>
      </c>
      <c r="O3449" s="32" t="str">
        <f t="shared" ca="1" si="107"/>
        <v>40-49</v>
      </c>
    </row>
    <row r="3450" spans="1:15" s="32" customFormat="1" ht="15.75" customHeight="1" x14ac:dyDescent="0.2">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c r="N3450" s="32">
        <f t="shared" ca="1" si="106"/>
        <v>46</v>
      </c>
      <c r="O3450" s="32" t="str">
        <f t="shared" ca="1" si="107"/>
        <v>40-49</v>
      </c>
    </row>
    <row r="3451" spans="1:15" s="32" customFormat="1" ht="15.75" customHeight="1" x14ac:dyDescent="0.2">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c r="N3451" s="32">
        <f t="shared" ca="1" si="106"/>
        <v>49</v>
      </c>
      <c r="O3451" s="32" t="str">
        <f t="shared" ca="1" si="107"/>
        <v>40-49</v>
      </c>
    </row>
    <row r="3452" spans="1:15" s="32" customFormat="1" ht="15.75" customHeight="1" x14ac:dyDescent="0.2">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c r="N3452" s="32">
        <f t="shared" ca="1" si="106"/>
        <v>30</v>
      </c>
      <c r="O3452" s="32" t="str">
        <f t="shared" ca="1" si="107"/>
        <v>30-39</v>
      </c>
    </row>
    <row r="3453" spans="1:15" s="32" customFormat="1" ht="15.75" customHeight="1" x14ac:dyDescent="0.2">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c r="N3453" s="32">
        <f t="shared" ca="1" si="106"/>
        <v>53</v>
      </c>
      <c r="O3453" s="32" t="str">
        <f t="shared" ca="1" si="107"/>
        <v>50-59</v>
      </c>
    </row>
    <row r="3454" spans="1:15" s="32" customFormat="1" ht="15.75" customHeight="1" x14ac:dyDescent="0.2">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c r="N3454" s="32">
        <f t="shared" ca="1" si="106"/>
        <v>59</v>
      </c>
      <c r="O3454" s="32" t="str">
        <f t="shared" ca="1" si="107"/>
        <v>50-59</v>
      </c>
    </row>
    <row r="3455" spans="1:15" s="32" customFormat="1" ht="15.75" customHeight="1" x14ac:dyDescent="0.2">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c r="N3455" s="32">
        <f t="shared" ca="1" si="106"/>
        <v>34</v>
      </c>
      <c r="O3455" s="32" t="str">
        <f t="shared" ca="1" si="107"/>
        <v>30-39</v>
      </c>
    </row>
    <row r="3456" spans="1:15" s="32" customFormat="1" ht="15.75" customHeight="1" x14ac:dyDescent="0.2">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c r="N3456" s="32">
        <f t="shared" ca="1" si="106"/>
        <v>54</v>
      </c>
      <c r="O3456" s="32" t="str">
        <f t="shared" ca="1" si="107"/>
        <v>50-59</v>
      </c>
    </row>
    <row r="3457" spans="1:15" s="32" customFormat="1" ht="15.75" customHeight="1" x14ac:dyDescent="0.2">
      <c r="A3457" s="32">
        <v>3455</v>
      </c>
      <c r="B3457" s="38" t="s">
        <v>7399</v>
      </c>
      <c r="C3457" s="38" t="s">
        <v>10396</v>
      </c>
      <c r="D3457" s="38" t="s">
        <v>74</v>
      </c>
      <c r="E3457" s="32">
        <v>29</v>
      </c>
      <c r="F3457" s="51">
        <v>19780</v>
      </c>
      <c r="G3457" s="38" t="s">
        <v>2580</v>
      </c>
      <c r="H3457" s="38" t="s">
        <v>250</v>
      </c>
      <c r="I3457" s="38" t="s">
        <v>79</v>
      </c>
      <c r="J3457" s="38" t="s">
        <v>80</v>
      </c>
      <c r="L3457" s="38" t="s">
        <v>81</v>
      </c>
      <c r="M3457" s="32">
        <v>11</v>
      </c>
      <c r="N3457" s="32">
        <f t="shared" ca="1" si="106"/>
        <v>69</v>
      </c>
      <c r="O3457" s="32" t="str">
        <f t="shared" ca="1" si="107"/>
        <v>60-69</v>
      </c>
    </row>
    <row r="3458" spans="1:15" s="32" customFormat="1" ht="15.75" customHeight="1" x14ac:dyDescent="0.2">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c r="N3458" s="32">
        <f t="shared" ca="1" si="106"/>
        <v>63</v>
      </c>
      <c r="O3458" s="32" t="str">
        <f t="shared" ca="1" si="107"/>
        <v>60-69</v>
      </c>
    </row>
    <row r="3459" spans="1:15" s="32" customFormat="1" ht="15.75" customHeight="1" x14ac:dyDescent="0.2">
      <c r="A3459" s="32">
        <v>3457</v>
      </c>
      <c r="B3459" s="38" t="s">
        <v>10399</v>
      </c>
      <c r="C3459" s="38" t="s">
        <v>1417</v>
      </c>
      <c r="D3459" s="38" t="s">
        <v>100</v>
      </c>
      <c r="E3459" s="32">
        <v>13</v>
      </c>
      <c r="F3459" s="51">
        <v>20724</v>
      </c>
      <c r="H3459" s="38" t="s">
        <v>78</v>
      </c>
      <c r="I3459" s="38" t="s">
        <v>79</v>
      </c>
      <c r="J3459" s="38" t="s">
        <v>80</v>
      </c>
      <c r="K3459" s="38" t="s">
        <v>4752</v>
      </c>
      <c r="L3459" s="38" t="s">
        <v>93</v>
      </c>
      <c r="M3459" s="32">
        <v>16</v>
      </c>
      <c r="N3459" s="32">
        <f t="shared" ca="1" si="106"/>
        <v>67</v>
      </c>
      <c r="O3459" s="32" t="str">
        <f t="shared" ca="1" si="107"/>
        <v>60-69</v>
      </c>
    </row>
    <row r="3460" spans="1:15" s="32" customFormat="1" ht="15.75" customHeight="1" x14ac:dyDescent="0.2">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c r="N3460" s="32">
        <f t="shared" ref="N3460:N3523" ca="1" si="108">DATEDIF(F3460, TODAY(), "Y")</f>
        <v>45</v>
      </c>
      <c r="O3460" s="32" t="str">
        <f t="shared" ref="O3460:O3523" ca="1" si="109">IF(AND(N3460&gt;=20,N3460&lt;=29),"20-29",
IF(AND(N3460&gt;=30,N3460&lt;=39),"30-39",
IF(AND(N3460&gt;=40,N3460&lt;=49),"40-49",
IF(AND(N3460&gt;=50,N3460&lt;=59),"50-59",
IF(AND(N3460&gt;=60,N3460&lt;=69),"60-69",
IF(AND(N3460&gt;=70,N3460&lt;=79),"70-79",
IF(AND(N3460&gt;=80,N3460&lt;=89),"80-89",
IF(AND(N3460&gt;=90,N3460&lt;=99),"90-99",
IF(AND(N3460&gt;=100,N3460&lt;=109),"100-109",IF(AND(N3460&gt;=110,N3460&lt;=119),"110-119",IF(AND(N3460&gt;=120,N3460&lt;=129),"120-129")))))))))))</f>
        <v>40-49</v>
      </c>
    </row>
    <row r="3461" spans="1:15" s="32" customFormat="1" ht="15.75" customHeight="1" x14ac:dyDescent="0.2">
      <c r="A3461" s="32">
        <v>3459</v>
      </c>
      <c r="B3461" s="38" t="s">
        <v>6717</v>
      </c>
      <c r="C3461" s="38" t="s">
        <v>7504</v>
      </c>
      <c r="D3461" s="38" t="s">
        <v>100</v>
      </c>
      <c r="E3461" s="32">
        <v>62</v>
      </c>
      <c r="F3461" s="51">
        <v>36854</v>
      </c>
      <c r="H3461" s="38" t="s">
        <v>130</v>
      </c>
      <c r="I3461" s="38" t="s">
        <v>79</v>
      </c>
      <c r="J3461" s="38" t="s">
        <v>80</v>
      </c>
      <c r="K3461" s="38" t="s">
        <v>4775</v>
      </c>
      <c r="L3461" s="38" t="s">
        <v>81</v>
      </c>
      <c r="M3461" s="32">
        <v>2</v>
      </c>
      <c r="N3461" s="32">
        <f t="shared" ca="1" si="108"/>
        <v>22</v>
      </c>
      <c r="O3461" s="32" t="str">
        <f t="shared" ca="1" si="109"/>
        <v>20-29</v>
      </c>
    </row>
    <row r="3462" spans="1:15" s="32" customFormat="1" ht="15.75" customHeight="1" x14ac:dyDescent="0.2">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c r="N3462" s="32">
        <f t="shared" ca="1" si="108"/>
        <v>24</v>
      </c>
      <c r="O3462" s="32" t="str">
        <f t="shared" ca="1" si="109"/>
        <v>20-29</v>
      </c>
    </row>
    <row r="3463" spans="1:15" s="32" customFormat="1" ht="15.75" customHeight="1" x14ac:dyDescent="0.2">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c r="N3463" s="32">
        <f t="shared" ca="1" si="108"/>
        <v>60</v>
      </c>
      <c r="O3463" s="32" t="str">
        <f t="shared" ca="1" si="109"/>
        <v>60-69</v>
      </c>
    </row>
    <row r="3464" spans="1:15" s="32" customFormat="1" ht="15.75" customHeight="1" x14ac:dyDescent="0.2">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c r="N3464" s="32">
        <f t="shared" ca="1" si="108"/>
        <v>66</v>
      </c>
      <c r="O3464" s="32" t="str">
        <f t="shared" ca="1" si="109"/>
        <v>60-69</v>
      </c>
    </row>
    <row r="3465" spans="1:15" s="32" customFormat="1" ht="15.75" customHeight="1" x14ac:dyDescent="0.2">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c r="N3465" s="32">
        <f t="shared" ca="1" si="108"/>
        <v>39</v>
      </c>
      <c r="O3465" s="32" t="str">
        <f t="shared" ca="1" si="109"/>
        <v>30-39</v>
      </c>
    </row>
    <row r="3466" spans="1:15" s="32" customFormat="1" ht="15.75" customHeight="1" x14ac:dyDescent="0.2">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c r="N3466" s="32">
        <f t="shared" ca="1" si="108"/>
        <v>41</v>
      </c>
      <c r="O3466" s="32" t="str">
        <f t="shared" ca="1" si="109"/>
        <v>40-49</v>
      </c>
    </row>
    <row r="3467" spans="1:15" s="32" customFormat="1" ht="15.75" customHeight="1" x14ac:dyDescent="0.2">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c r="N3467" s="32">
        <f t="shared" ca="1" si="108"/>
        <v>45</v>
      </c>
      <c r="O3467" s="32" t="str">
        <f t="shared" ca="1" si="109"/>
        <v>40-49</v>
      </c>
    </row>
    <row r="3468" spans="1:15" s="32" customFormat="1" ht="15.75" customHeight="1" x14ac:dyDescent="0.2">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c r="N3468" s="32">
        <f t="shared" ca="1" si="108"/>
        <v>44</v>
      </c>
      <c r="O3468" s="32" t="str">
        <f t="shared" ca="1" si="109"/>
        <v>40-49</v>
      </c>
    </row>
    <row r="3469" spans="1:15" s="32" customFormat="1" ht="15.75" customHeight="1" x14ac:dyDescent="0.2">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c r="N3469" s="32">
        <f t="shared" ca="1" si="108"/>
        <v>43</v>
      </c>
      <c r="O3469" s="32" t="str">
        <f t="shared" ca="1" si="109"/>
        <v>40-49</v>
      </c>
    </row>
    <row r="3470" spans="1:15" s="32" customFormat="1" ht="15.75" customHeight="1" x14ac:dyDescent="0.2">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c r="N3470" s="32">
        <f t="shared" ca="1" si="108"/>
        <v>37</v>
      </c>
      <c r="O3470" s="32" t="str">
        <f t="shared" ca="1" si="109"/>
        <v>30-39</v>
      </c>
    </row>
    <row r="3471" spans="1:15" s="32" customFormat="1" ht="15.75" customHeight="1" x14ac:dyDescent="0.2">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c r="N3471" s="32">
        <f t="shared" ca="1" si="108"/>
        <v>36</v>
      </c>
      <c r="O3471" s="32" t="str">
        <f t="shared" ca="1" si="109"/>
        <v>30-39</v>
      </c>
    </row>
    <row r="3472" spans="1:15" s="32" customFormat="1" ht="15.75" customHeight="1" x14ac:dyDescent="0.2">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c r="N3472" s="32">
        <f t="shared" ca="1" si="108"/>
        <v>56</v>
      </c>
      <c r="O3472" s="32" t="str">
        <f t="shared" ca="1" si="109"/>
        <v>50-59</v>
      </c>
    </row>
    <row r="3473" spans="1:15" s="32" customFormat="1" ht="15.75" customHeight="1" x14ac:dyDescent="0.2">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c r="N3473" s="32">
        <f t="shared" ca="1" si="108"/>
        <v>70</v>
      </c>
      <c r="O3473" s="32" t="str">
        <f t="shared" ca="1" si="109"/>
        <v>70-79</v>
      </c>
    </row>
    <row r="3474" spans="1:15" s="32" customFormat="1" ht="15.75" customHeight="1" x14ac:dyDescent="0.2">
      <c r="A3474" s="32">
        <v>3472</v>
      </c>
      <c r="B3474" s="38" t="s">
        <v>9076</v>
      </c>
      <c r="C3474" s="38" t="s">
        <v>10420</v>
      </c>
      <c r="D3474" s="38" t="s">
        <v>74</v>
      </c>
      <c r="E3474" s="32">
        <v>10</v>
      </c>
      <c r="F3474" s="51">
        <v>28303</v>
      </c>
      <c r="G3474" s="38" t="s">
        <v>190</v>
      </c>
      <c r="H3474" s="38" t="s">
        <v>147</v>
      </c>
      <c r="I3474" s="38" t="s">
        <v>104</v>
      </c>
      <c r="J3474" s="38" t="s">
        <v>80</v>
      </c>
      <c r="L3474" s="38" t="s">
        <v>81</v>
      </c>
      <c r="M3474" s="32">
        <v>18</v>
      </c>
      <c r="N3474" s="32">
        <f t="shared" ca="1" si="108"/>
        <v>46</v>
      </c>
      <c r="O3474" s="32" t="str">
        <f t="shared" ca="1" si="109"/>
        <v>40-49</v>
      </c>
    </row>
    <row r="3475" spans="1:15" s="32" customFormat="1" ht="15.75" customHeight="1" x14ac:dyDescent="0.2">
      <c r="A3475" s="32">
        <v>3473</v>
      </c>
      <c r="B3475" s="38" t="s">
        <v>9618</v>
      </c>
      <c r="C3475" s="38" t="s">
        <v>10421</v>
      </c>
      <c r="D3475" s="38" t="s">
        <v>473</v>
      </c>
      <c r="E3475" s="32">
        <v>34</v>
      </c>
      <c r="G3475" s="38" t="s">
        <v>1218</v>
      </c>
      <c r="H3475" s="38" t="s">
        <v>161</v>
      </c>
      <c r="I3475" s="38" t="s">
        <v>79</v>
      </c>
      <c r="J3475" s="38" t="s">
        <v>80</v>
      </c>
      <c r="L3475" s="38" t="s">
        <v>93</v>
      </c>
      <c r="N3475" s="32">
        <f t="shared" ca="1" si="108"/>
        <v>123</v>
      </c>
      <c r="O3475" s="32" t="str">
        <f t="shared" ca="1" si="109"/>
        <v>120-129</v>
      </c>
    </row>
    <row r="3476" spans="1:15" s="32" customFormat="1" ht="15.75" customHeight="1" x14ac:dyDescent="0.2">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c r="N3476" s="32">
        <f t="shared" ca="1" si="108"/>
        <v>43</v>
      </c>
      <c r="O3476" s="32" t="str">
        <f t="shared" ca="1" si="109"/>
        <v>40-49</v>
      </c>
    </row>
    <row r="3477" spans="1:15" s="32" customFormat="1" ht="15.75" customHeight="1" x14ac:dyDescent="0.2">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c r="N3477" s="32">
        <f t="shared" ca="1" si="108"/>
        <v>38</v>
      </c>
      <c r="O3477" s="32" t="str">
        <f t="shared" ca="1" si="109"/>
        <v>30-39</v>
      </c>
    </row>
    <row r="3478" spans="1:15" s="32" customFormat="1" ht="15.75" customHeight="1" x14ac:dyDescent="0.2">
      <c r="A3478" s="32">
        <v>3476</v>
      </c>
      <c r="B3478" s="38" t="s">
        <v>9296</v>
      </c>
      <c r="C3478" s="38" t="s">
        <v>10425</v>
      </c>
      <c r="D3478" s="38" t="s">
        <v>74</v>
      </c>
      <c r="E3478" s="32">
        <v>39</v>
      </c>
      <c r="F3478" s="51">
        <v>32758</v>
      </c>
      <c r="H3478" s="38" t="s">
        <v>78</v>
      </c>
      <c r="I3478" s="38" t="s">
        <v>104</v>
      </c>
      <c r="J3478" s="38" t="s">
        <v>80</v>
      </c>
      <c r="K3478" s="38" t="s">
        <v>5009</v>
      </c>
      <c r="L3478" s="38" t="s">
        <v>93</v>
      </c>
      <c r="M3478" s="32">
        <v>7</v>
      </c>
      <c r="N3478" s="32">
        <f t="shared" ca="1" si="108"/>
        <v>34</v>
      </c>
      <c r="O3478" s="32" t="str">
        <f t="shared" ca="1" si="109"/>
        <v>30-39</v>
      </c>
    </row>
    <row r="3479" spans="1:15" s="32" customFormat="1" ht="15.75" customHeight="1" x14ac:dyDescent="0.2">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c r="N3479" s="32">
        <f t="shared" ca="1" si="108"/>
        <v>27</v>
      </c>
      <c r="O3479" s="32" t="str">
        <f t="shared" ca="1" si="109"/>
        <v>20-29</v>
      </c>
    </row>
    <row r="3480" spans="1:15" s="32" customFormat="1" ht="15.75" customHeight="1" x14ac:dyDescent="0.2">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c r="N3480" s="32">
        <f t="shared" ca="1" si="108"/>
        <v>37</v>
      </c>
      <c r="O3480" s="32" t="str">
        <f t="shared" ca="1" si="109"/>
        <v>30-39</v>
      </c>
    </row>
    <row r="3481" spans="1:15" s="32" customFormat="1" ht="15.75" customHeight="1" x14ac:dyDescent="0.2">
      <c r="A3481" s="32">
        <v>3479</v>
      </c>
      <c r="B3481" s="38" t="s">
        <v>9950</v>
      </c>
      <c r="C3481" s="38" t="s">
        <v>10428</v>
      </c>
      <c r="D3481" s="38" t="s">
        <v>100</v>
      </c>
      <c r="E3481" s="32">
        <v>39</v>
      </c>
      <c r="F3481" s="51">
        <v>23598</v>
      </c>
      <c r="H3481" s="38" t="s">
        <v>161</v>
      </c>
      <c r="I3481" s="38" t="s">
        <v>79</v>
      </c>
      <c r="J3481" s="38" t="s">
        <v>80</v>
      </c>
      <c r="K3481" s="38" t="s">
        <v>5089</v>
      </c>
      <c r="L3481" s="38" t="s">
        <v>93</v>
      </c>
      <c r="M3481" s="32">
        <v>13</v>
      </c>
      <c r="N3481" s="32">
        <f t="shared" ca="1" si="108"/>
        <v>59</v>
      </c>
      <c r="O3481" s="32" t="str">
        <f t="shared" ca="1" si="109"/>
        <v>50-59</v>
      </c>
    </row>
    <row r="3482" spans="1:15" s="32" customFormat="1" ht="15.75" customHeight="1" x14ac:dyDescent="0.2">
      <c r="A3482" s="32">
        <v>3480</v>
      </c>
      <c r="B3482" s="38" t="s">
        <v>5777</v>
      </c>
      <c r="D3482" s="38" t="s">
        <v>74</v>
      </c>
      <c r="E3482" s="32">
        <v>30</v>
      </c>
      <c r="F3482" s="51">
        <v>21725</v>
      </c>
      <c r="H3482" s="38" t="s">
        <v>250</v>
      </c>
      <c r="I3482" s="38" t="s">
        <v>79</v>
      </c>
      <c r="J3482" s="38" t="s">
        <v>80</v>
      </c>
      <c r="K3482" s="38" t="s">
        <v>5475</v>
      </c>
      <c r="L3482" s="38" t="s">
        <v>93</v>
      </c>
      <c r="M3482" s="32">
        <v>20</v>
      </c>
      <c r="N3482" s="32">
        <f t="shared" ca="1" si="108"/>
        <v>64</v>
      </c>
      <c r="O3482" s="32" t="str">
        <f t="shared" ca="1" si="109"/>
        <v>60-69</v>
      </c>
    </row>
    <row r="3483" spans="1:15" s="32" customFormat="1" ht="15.75" customHeight="1" x14ac:dyDescent="0.2">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c r="N3483" s="32">
        <f t="shared" ca="1" si="108"/>
        <v>26</v>
      </c>
      <c r="O3483" s="32" t="str">
        <f t="shared" ca="1" si="109"/>
        <v>20-29</v>
      </c>
    </row>
    <row r="3484" spans="1:15" s="32" customFormat="1" ht="15.75" customHeight="1" x14ac:dyDescent="0.2">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c r="N3484" s="32">
        <f t="shared" ca="1" si="108"/>
        <v>23</v>
      </c>
      <c r="O3484" s="32" t="str">
        <f t="shared" ca="1" si="109"/>
        <v>20-29</v>
      </c>
    </row>
    <row r="3485" spans="1:15" s="32" customFormat="1" ht="15.75" customHeight="1" x14ac:dyDescent="0.2">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c r="N3485" s="32">
        <f t="shared" ca="1" si="108"/>
        <v>67</v>
      </c>
      <c r="O3485" s="32" t="str">
        <f t="shared" ca="1" si="109"/>
        <v>60-69</v>
      </c>
    </row>
    <row r="3486" spans="1:15" s="32" customFormat="1" ht="15.75" customHeight="1" x14ac:dyDescent="0.2">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c r="N3486" s="32">
        <f t="shared" ca="1" si="108"/>
        <v>47</v>
      </c>
      <c r="O3486" s="32" t="str">
        <f t="shared" ca="1" si="109"/>
        <v>40-49</v>
      </c>
    </row>
    <row r="3487" spans="1:15" s="32" customFormat="1" ht="15.75" customHeight="1" x14ac:dyDescent="0.2">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c r="N3487" s="32">
        <f t="shared" ca="1" si="108"/>
        <v>42</v>
      </c>
      <c r="O3487" s="32" t="str">
        <f t="shared" ca="1" si="109"/>
        <v>40-49</v>
      </c>
    </row>
    <row r="3488" spans="1:15" s="32" customFormat="1" ht="15.75" customHeight="1" x14ac:dyDescent="0.2">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c r="N3488" s="32">
        <f t="shared" ca="1" si="108"/>
        <v>67</v>
      </c>
      <c r="O3488" s="32" t="str">
        <f t="shared" ca="1" si="109"/>
        <v>60-69</v>
      </c>
    </row>
    <row r="3489" spans="1:15" s="32" customFormat="1" ht="15.75" customHeight="1" x14ac:dyDescent="0.2">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c r="N3489" s="32">
        <f t="shared" ca="1" si="108"/>
        <v>45</v>
      </c>
      <c r="O3489" s="32" t="str">
        <f t="shared" ca="1" si="109"/>
        <v>40-49</v>
      </c>
    </row>
    <row r="3490" spans="1:15" s="32" customFormat="1" ht="15.75" customHeight="1" x14ac:dyDescent="0.2">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c r="N3490" s="32">
        <f t="shared" ca="1" si="108"/>
        <v>48</v>
      </c>
      <c r="O3490" s="32" t="str">
        <f t="shared" ca="1" si="109"/>
        <v>40-49</v>
      </c>
    </row>
    <row r="3491" spans="1:15" s="32" customFormat="1" ht="15.75" customHeight="1" x14ac:dyDescent="0.2">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c r="N3491" s="32">
        <f t="shared" ca="1" si="108"/>
        <v>54</v>
      </c>
      <c r="O3491" s="32" t="str">
        <f t="shared" ca="1" si="109"/>
        <v>50-59</v>
      </c>
    </row>
    <row r="3492" spans="1:15" s="32" customFormat="1" ht="15.75" customHeight="1" x14ac:dyDescent="0.2">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c r="N3492" s="32">
        <f t="shared" ca="1" si="108"/>
        <v>43</v>
      </c>
      <c r="O3492" s="32" t="str">
        <f t="shared" ca="1" si="109"/>
        <v>40-49</v>
      </c>
    </row>
    <row r="3493" spans="1:15" s="32" customFormat="1" ht="15.75" customHeight="1" x14ac:dyDescent="0.2">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c r="N3493" s="32">
        <f t="shared" ca="1" si="108"/>
        <v>47</v>
      </c>
      <c r="O3493" s="32" t="str">
        <f t="shared" ca="1" si="109"/>
        <v>40-49</v>
      </c>
    </row>
    <row r="3494" spans="1:15" s="32" customFormat="1" ht="15.75" customHeight="1" x14ac:dyDescent="0.2">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c r="N3494" s="32">
        <f t="shared" ca="1" si="108"/>
        <v>57</v>
      </c>
      <c r="O3494" s="32" t="str">
        <f t="shared" ca="1" si="109"/>
        <v>50-59</v>
      </c>
    </row>
    <row r="3495" spans="1:15" s="32" customFormat="1" ht="15.75" customHeight="1" x14ac:dyDescent="0.2">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c r="N3495" s="32">
        <f t="shared" ca="1" si="108"/>
        <v>59</v>
      </c>
      <c r="O3495" s="32" t="str">
        <f t="shared" ca="1" si="109"/>
        <v>50-59</v>
      </c>
    </row>
    <row r="3496" spans="1:15" s="32" customFormat="1" ht="15.75" customHeight="1" x14ac:dyDescent="0.2">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c r="N3496" s="32">
        <f t="shared" ca="1" si="108"/>
        <v>24</v>
      </c>
      <c r="O3496" s="32" t="str">
        <f t="shared" ca="1" si="109"/>
        <v>20-29</v>
      </c>
    </row>
    <row r="3497" spans="1:15" s="32" customFormat="1" ht="15.75" customHeight="1" x14ac:dyDescent="0.2">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c r="N3497" s="32">
        <f t="shared" ca="1" si="108"/>
        <v>36</v>
      </c>
      <c r="O3497" s="32" t="str">
        <f t="shared" ca="1" si="109"/>
        <v>30-39</v>
      </c>
    </row>
    <row r="3498" spans="1:15" s="32" customFormat="1" ht="15.75" customHeight="1" x14ac:dyDescent="0.2">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c r="N3498" s="32">
        <f t="shared" ca="1" si="108"/>
        <v>37</v>
      </c>
      <c r="O3498" s="32" t="str">
        <f t="shared" ca="1" si="109"/>
        <v>30-39</v>
      </c>
    </row>
    <row r="3499" spans="1:15" s="32" customFormat="1" ht="15.75" customHeight="1" x14ac:dyDescent="0.2">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c r="N3499" s="32">
        <f t="shared" ca="1" si="108"/>
        <v>37</v>
      </c>
      <c r="O3499" s="32" t="str">
        <f t="shared" ca="1" si="109"/>
        <v>30-39</v>
      </c>
    </row>
    <row r="3500" spans="1:15" s="32" customFormat="1" ht="15.75" customHeight="1" x14ac:dyDescent="0.2">
      <c r="A3500" s="32">
        <v>3498</v>
      </c>
      <c r="B3500" s="38" t="s">
        <v>8624</v>
      </c>
      <c r="C3500" s="38" t="s">
        <v>10452</v>
      </c>
      <c r="D3500" s="38" t="s">
        <v>100</v>
      </c>
      <c r="E3500" s="32">
        <v>28</v>
      </c>
      <c r="F3500" s="51">
        <v>35005</v>
      </c>
      <c r="H3500" s="38" t="s">
        <v>78</v>
      </c>
      <c r="I3500" s="38" t="s">
        <v>79</v>
      </c>
      <c r="J3500" s="38" t="s">
        <v>80</v>
      </c>
      <c r="L3500" s="38" t="s">
        <v>93</v>
      </c>
      <c r="M3500" s="32">
        <v>5</v>
      </c>
      <c r="N3500" s="32">
        <f t="shared" ca="1" si="108"/>
        <v>28</v>
      </c>
      <c r="O3500" s="32" t="str">
        <f t="shared" ca="1" si="109"/>
        <v>20-29</v>
      </c>
    </row>
    <row r="3501" spans="1:15" s="32" customFormat="1" ht="15.75" customHeight="1" x14ac:dyDescent="0.2">
      <c r="A3501" s="32">
        <v>3499</v>
      </c>
      <c r="B3501" s="38" t="s">
        <v>6484</v>
      </c>
      <c r="C3501" s="38" t="s">
        <v>10453</v>
      </c>
      <c r="D3501" s="38" t="s">
        <v>74</v>
      </c>
      <c r="E3501" s="32">
        <v>29</v>
      </c>
      <c r="F3501" s="51">
        <v>29023</v>
      </c>
      <c r="H3501" s="38" t="s">
        <v>78</v>
      </c>
      <c r="I3501" s="38" t="s">
        <v>79</v>
      </c>
      <c r="J3501" s="38" t="s">
        <v>80</v>
      </c>
      <c r="K3501" s="38" t="s">
        <v>4856</v>
      </c>
      <c r="L3501" s="38" t="s">
        <v>81</v>
      </c>
      <c r="M3501" s="32">
        <v>7</v>
      </c>
      <c r="N3501" s="32">
        <f t="shared" ca="1" si="108"/>
        <v>44</v>
      </c>
      <c r="O3501" s="32" t="str">
        <f t="shared" ca="1" si="109"/>
        <v>40-49</v>
      </c>
    </row>
    <row r="3502" spans="1:15" s="32" customFormat="1" ht="15.75" customHeight="1" x14ac:dyDescent="0.2">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c r="N3502" s="32">
        <f t="shared" ca="1" si="108"/>
        <v>56</v>
      </c>
      <c r="O3502" s="32" t="str">
        <f t="shared" ca="1" si="109"/>
        <v>50-59</v>
      </c>
    </row>
    <row r="3503" spans="1:15" s="32" customFormat="1" ht="15.75" customHeight="1" x14ac:dyDescent="0.2">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c r="N3503" s="32">
        <f t="shared" ca="1" si="108"/>
        <v>53</v>
      </c>
      <c r="O3503" s="32" t="str">
        <f t="shared" ca="1" si="109"/>
        <v>50-59</v>
      </c>
    </row>
    <row r="3504" spans="1:15" s="32" customFormat="1" ht="15.75" customHeight="1" x14ac:dyDescent="0.2">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c r="N3504" s="32">
        <f t="shared" ca="1" si="108"/>
        <v>26</v>
      </c>
      <c r="O3504" s="32" t="str">
        <f t="shared" ca="1" si="109"/>
        <v>20-29</v>
      </c>
    </row>
    <row r="3505" spans="1:15" s="32" customFormat="1" ht="15.75" customHeight="1" x14ac:dyDescent="0.2">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c r="N3505" s="32">
        <f t="shared" ca="1" si="108"/>
        <v>44</v>
      </c>
      <c r="O3505" s="32" t="str">
        <f t="shared" ca="1" si="109"/>
        <v>40-49</v>
      </c>
    </row>
    <row r="3506" spans="1:15" s="32" customFormat="1" ht="15.75" customHeight="1" x14ac:dyDescent="0.2">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c r="N3506" s="32">
        <f t="shared" ca="1" si="108"/>
        <v>60</v>
      </c>
      <c r="O3506" s="32" t="str">
        <f t="shared" ca="1" si="109"/>
        <v>60-69</v>
      </c>
    </row>
    <row r="3507" spans="1:15" s="32" customFormat="1" ht="15.75" customHeight="1" x14ac:dyDescent="0.2">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c r="N3507" s="32">
        <f t="shared" ca="1" si="108"/>
        <v>49</v>
      </c>
      <c r="O3507" s="32" t="str">
        <f t="shared" ca="1" si="109"/>
        <v>40-49</v>
      </c>
    </row>
    <row r="3508" spans="1:15" s="32" customFormat="1" ht="15.75" customHeight="1" x14ac:dyDescent="0.2">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c r="N3508" s="32">
        <f t="shared" ca="1" si="108"/>
        <v>48</v>
      </c>
      <c r="O3508" s="32" t="str">
        <f t="shared" ca="1" si="109"/>
        <v>40-49</v>
      </c>
    </row>
    <row r="3509" spans="1:15" s="32" customFormat="1" ht="15.75" customHeight="1" x14ac:dyDescent="0.2">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c r="N3509" s="32">
        <f t="shared" ca="1" si="108"/>
        <v>68</v>
      </c>
      <c r="O3509" s="32" t="str">
        <f t="shared" ca="1" si="109"/>
        <v>60-69</v>
      </c>
    </row>
    <row r="3510" spans="1:15" s="32" customFormat="1" ht="15.75" customHeight="1" x14ac:dyDescent="0.2">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c r="N3510" s="32">
        <f t="shared" ca="1" si="108"/>
        <v>37</v>
      </c>
      <c r="O3510" s="32" t="str">
        <f t="shared" ca="1" si="109"/>
        <v>30-39</v>
      </c>
    </row>
    <row r="3511" spans="1:15" s="32" customFormat="1" ht="15.75" customHeight="1" x14ac:dyDescent="0.2">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c r="N3511" s="32">
        <f t="shared" ca="1" si="108"/>
        <v>44</v>
      </c>
      <c r="O3511" s="32" t="str">
        <f t="shared" ca="1" si="109"/>
        <v>40-49</v>
      </c>
    </row>
    <row r="3512" spans="1:15" s="32" customFormat="1" ht="15.75" customHeight="1" x14ac:dyDescent="0.2">
      <c r="A3512" s="32">
        <v>3510</v>
      </c>
      <c r="B3512" s="38" t="s">
        <v>10466</v>
      </c>
      <c r="C3512" s="38" t="s">
        <v>10467</v>
      </c>
      <c r="D3512" s="38" t="s">
        <v>473</v>
      </c>
      <c r="E3512" s="32">
        <v>48</v>
      </c>
      <c r="G3512" s="38" t="s">
        <v>1455</v>
      </c>
      <c r="H3512" s="38" t="s">
        <v>161</v>
      </c>
      <c r="I3512" s="38" t="s">
        <v>104</v>
      </c>
      <c r="J3512" s="38" t="s">
        <v>80</v>
      </c>
      <c r="L3512" s="38" t="s">
        <v>81</v>
      </c>
      <c r="N3512" s="32">
        <f t="shared" ca="1" si="108"/>
        <v>123</v>
      </c>
      <c r="O3512" s="32" t="str">
        <f t="shared" ca="1" si="109"/>
        <v>120-129</v>
      </c>
    </row>
    <row r="3513" spans="1:15" s="32" customFormat="1" ht="15.75" customHeight="1" x14ac:dyDescent="0.2">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c r="N3513" s="32">
        <f t="shared" ca="1" si="108"/>
        <v>56</v>
      </c>
      <c r="O3513" s="32" t="str">
        <f t="shared" ca="1" si="109"/>
        <v>50-59</v>
      </c>
    </row>
    <row r="3514" spans="1:15" s="32" customFormat="1" ht="15.75" customHeight="1" x14ac:dyDescent="0.2">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c r="N3514" s="32">
        <f t="shared" ca="1" si="108"/>
        <v>29</v>
      </c>
      <c r="O3514" s="32" t="str">
        <f t="shared" ca="1" si="109"/>
        <v>20-29</v>
      </c>
    </row>
    <row r="3515" spans="1:15" s="32" customFormat="1" ht="15.75" customHeight="1" x14ac:dyDescent="0.2">
      <c r="A3515" s="32">
        <v>3513</v>
      </c>
      <c r="B3515" s="38" t="s">
        <v>10471</v>
      </c>
      <c r="C3515" s="38" t="s">
        <v>10472</v>
      </c>
      <c r="D3515" s="38" t="s">
        <v>473</v>
      </c>
      <c r="E3515" s="32">
        <v>80</v>
      </c>
      <c r="G3515" s="38" t="s">
        <v>230</v>
      </c>
      <c r="H3515" s="38" t="s">
        <v>161</v>
      </c>
      <c r="I3515" s="38" t="s">
        <v>104</v>
      </c>
      <c r="J3515" s="38" t="s">
        <v>80</v>
      </c>
      <c r="L3515" s="38" t="s">
        <v>81</v>
      </c>
      <c r="N3515" s="32">
        <f t="shared" ca="1" si="108"/>
        <v>123</v>
      </c>
      <c r="O3515" s="32" t="str">
        <f t="shared" ca="1" si="109"/>
        <v>120-129</v>
      </c>
    </row>
    <row r="3516" spans="1:15" s="32" customFormat="1" ht="15.75" customHeight="1" x14ac:dyDescent="0.2">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c r="N3516" s="32">
        <f t="shared" ca="1" si="108"/>
        <v>61</v>
      </c>
      <c r="O3516" s="32" t="str">
        <f t="shared" ca="1" si="109"/>
        <v>60-69</v>
      </c>
    </row>
    <row r="3517" spans="1:15" s="32" customFormat="1" ht="15.75" customHeight="1" x14ac:dyDescent="0.2">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c r="N3517" s="32">
        <f t="shared" ca="1" si="108"/>
        <v>48</v>
      </c>
      <c r="O3517" s="32" t="str">
        <f t="shared" ca="1" si="109"/>
        <v>40-49</v>
      </c>
    </row>
    <row r="3518" spans="1:15" s="32" customFormat="1" ht="15.75" customHeight="1" x14ac:dyDescent="0.2">
      <c r="A3518" s="32">
        <v>3516</v>
      </c>
      <c r="B3518" s="38" t="s">
        <v>10476</v>
      </c>
      <c r="C3518" s="38" t="s">
        <v>8925</v>
      </c>
      <c r="D3518" s="38" t="s">
        <v>74</v>
      </c>
      <c r="E3518" s="32">
        <v>93</v>
      </c>
      <c r="F3518" s="51">
        <v>28245</v>
      </c>
      <c r="H3518" s="38" t="s">
        <v>92</v>
      </c>
      <c r="I3518" s="38" t="s">
        <v>79</v>
      </c>
      <c r="J3518" s="38" t="s">
        <v>80</v>
      </c>
      <c r="K3518" s="38" t="s">
        <v>4788</v>
      </c>
      <c r="L3518" s="38" t="s">
        <v>81</v>
      </c>
      <c r="M3518" s="32">
        <v>15</v>
      </c>
      <c r="N3518" s="32">
        <f t="shared" ca="1" si="108"/>
        <v>46</v>
      </c>
      <c r="O3518" s="32" t="str">
        <f t="shared" ca="1" si="109"/>
        <v>40-49</v>
      </c>
    </row>
    <row r="3519" spans="1:15" s="32" customFormat="1" ht="15.75" customHeight="1" x14ac:dyDescent="0.2">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c r="N3519" s="32">
        <f t="shared" ca="1" si="108"/>
        <v>66</v>
      </c>
      <c r="O3519" s="32" t="str">
        <f t="shared" ca="1" si="109"/>
        <v>60-69</v>
      </c>
    </row>
    <row r="3520" spans="1:15" s="32" customFormat="1" ht="15.75" customHeight="1" x14ac:dyDescent="0.2">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c r="N3520" s="32">
        <f t="shared" ca="1" si="108"/>
        <v>43</v>
      </c>
      <c r="O3520" s="32" t="str">
        <f t="shared" ca="1" si="109"/>
        <v>40-49</v>
      </c>
    </row>
    <row r="3521" spans="1:15" s="32" customFormat="1" ht="15.75" customHeight="1" x14ac:dyDescent="0.2">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c r="N3521" s="32">
        <f t="shared" ca="1" si="108"/>
        <v>45</v>
      </c>
      <c r="O3521" s="32" t="str">
        <f t="shared" ca="1" si="109"/>
        <v>40-49</v>
      </c>
    </row>
    <row r="3522" spans="1:15" s="32" customFormat="1" ht="15.75" customHeight="1" x14ac:dyDescent="0.2">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c r="N3522" s="32">
        <f t="shared" ca="1" si="108"/>
        <v>60</v>
      </c>
      <c r="O3522" s="32" t="str">
        <f t="shared" ca="1" si="109"/>
        <v>60-69</v>
      </c>
    </row>
    <row r="3523" spans="1:15" s="32" customFormat="1" ht="15.75" customHeight="1" x14ac:dyDescent="0.2">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c r="N3523" s="32">
        <f t="shared" ca="1" si="108"/>
        <v>43</v>
      </c>
      <c r="O3523" s="32" t="str">
        <f t="shared" ca="1" si="109"/>
        <v>40-49</v>
      </c>
    </row>
    <row r="3524" spans="1:15" s="32" customFormat="1" ht="15.75" customHeight="1" x14ac:dyDescent="0.2">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c r="N3524" s="32">
        <f t="shared" ref="N3524:N3587" ca="1" si="110">DATEDIF(F3524, TODAY(), "Y")</f>
        <v>34</v>
      </c>
      <c r="O3524" s="32" t="str">
        <f t="shared" ref="O3524:O3587" ca="1" si="111">IF(AND(N3524&gt;=20,N3524&lt;=29),"20-29",
IF(AND(N3524&gt;=30,N3524&lt;=39),"30-39",
IF(AND(N3524&gt;=40,N3524&lt;=49),"40-49",
IF(AND(N3524&gt;=50,N3524&lt;=59),"50-59",
IF(AND(N3524&gt;=60,N3524&lt;=69),"60-69",
IF(AND(N3524&gt;=70,N3524&lt;=79),"70-79",
IF(AND(N3524&gt;=80,N3524&lt;=89),"80-89",
IF(AND(N3524&gt;=90,N3524&lt;=99),"90-99",
IF(AND(N3524&gt;=100,N3524&lt;=109),"100-109",IF(AND(N3524&gt;=110,N3524&lt;=119),"110-119",IF(AND(N3524&gt;=120,N3524&lt;=129),"120-129")))))))))))</f>
        <v>30-39</v>
      </c>
    </row>
    <row r="3525" spans="1:15" s="32" customFormat="1" ht="15.75" customHeight="1" x14ac:dyDescent="0.2">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c r="N3525" s="32">
        <f t="shared" ca="1" si="110"/>
        <v>48</v>
      </c>
      <c r="O3525" s="32" t="str">
        <f t="shared" ca="1" si="111"/>
        <v>40-49</v>
      </c>
    </row>
    <row r="3526" spans="1:15" s="32" customFormat="1" ht="15.75" customHeight="1" x14ac:dyDescent="0.2">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c r="N3526" s="32">
        <f t="shared" ca="1" si="110"/>
        <v>49</v>
      </c>
      <c r="O3526" s="32" t="str">
        <f t="shared" ca="1" si="111"/>
        <v>40-49</v>
      </c>
    </row>
    <row r="3527" spans="1:15" s="32" customFormat="1" ht="15.75" customHeight="1" x14ac:dyDescent="0.2">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c r="N3527" s="32">
        <f t="shared" ca="1" si="110"/>
        <v>27</v>
      </c>
      <c r="O3527" s="32" t="str">
        <f t="shared" ca="1" si="111"/>
        <v>20-29</v>
      </c>
    </row>
    <row r="3528" spans="1:15" s="32" customFormat="1" ht="15.75" customHeight="1" x14ac:dyDescent="0.2">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c r="N3528" s="32">
        <f t="shared" ca="1" si="110"/>
        <v>45</v>
      </c>
      <c r="O3528" s="32" t="str">
        <f t="shared" ca="1" si="111"/>
        <v>40-49</v>
      </c>
    </row>
    <row r="3529" spans="1:15" s="32" customFormat="1" ht="15.75" customHeight="1" x14ac:dyDescent="0.2">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c r="N3529" s="32">
        <f t="shared" ca="1" si="110"/>
        <v>44</v>
      </c>
      <c r="O3529" s="32" t="str">
        <f t="shared" ca="1" si="111"/>
        <v>40-49</v>
      </c>
    </row>
    <row r="3530" spans="1:15" s="32" customFormat="1" ht="15.75" customHeight="1" x14ac:dyDescent="0.2">
      <c r="A3530" s="32">
        <v>3528</v>
      </c>
      <c r="B3530" s="38" t="s">
        <v>10495</v>
      </c>
      <c r="C3530" s="38" t="s">
        <v>10496</v>
      </c>
      <c r="D3530" s="38" t="s">
        <v>74</v>
      </c>
      <c r="E3530" s="32">
        <v>69</v>
      </c>
      <c r="F3530" s="51">
        <v>23473</v>
      </c>
      <c r="G3530" s="38" t="s">
        <v>230</v>
      </c>
      <c r="H3530" s="38" t="s">
        <v>78</v>
      </c>
      <c r="I3530" s="38" t="s">
        <v>79</v>
      </c>
      <c r="J3530" s="38" t="s">
        <v>80</v>
      </c>
      <c r="L3530" s="38" t="s">
        <v>81</v>
      </c>
      <c r="M3530" s="32">
        <v>7</v>
      </c>
      <c r="N3530" s="32">
        <f t="shared" ca="1" si="110"/>
        <v>59</v>
      </c>
      <c r="O3530" s="32" t="str">
        <f t="shared" ca="1" si="111"/>
        <v>50-59</v>
      </c>
    </row>
    <row r="3531" spans="1:15" s="32" customFormat="1" ht="15.75" customHeight="1" x14ac:dyDescent="0.2">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c r="N3531" s="32">
        <f t="shared" ca="1" si="110"/>
        <v>62</v>
      </c>
      <c r="O3531" s="32" t="str">
        <f t="shared" ca="1" si="111"/>
        <v>60-69</v>
      </c>
    </row>
    <row r="3532" spans="1:15" s="32" customFormat="1" ht="15.75" customHeight="1" x14ac:dyDescent="0.2">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c r="N3532" s="32">
        <f t="shared" ca="1" si="110"/>
        <v>50</v>
      </c>
      <c r="O3532" s="32" t="str">
        <f t="shared" ca="1" si="111"/>
        <v>50-59</v>
      </c>
    </row>
    <row r="3533" spans="1:15" s="32" customFormat="1" ht="15.75" customHeight="1" x14ac:dyDescent="0.2">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c r="N3533" s="32">
        <f t="shared" ca="1" si="110"/>
        <v>54</v>
      </c>
      <c r="O3533" s="32" t="str">
        <f t="shared" ca="1" si="111"/>
        <v>50-59</v>
      </c>
    </row>
    <row r="3534" spans="1:15" s="32" customFormat="1" ht="15.75" customHeight="1" x14ac:dyDescent="0.2">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c r="N3534" s="32">
        <f t="shared" ca="1" si="110"/>
        <v>33</v>
      </c>
      <c r="O3534" s="32" t="str">
        <f t="shared" ca="1" si="111"/>
        <v>30-39</v>
      </c>
    </row>
    <row r="3535" spans="1:15" s="32" customFormat="1" ht="15.75" customHeight="1" x14ac:dyDescent="0.2">
      <c r="A3535" s="32">
        <v>3533</v>
      </c>
      <c r="B3535" s="38" t="s">
        <v>10501</v>
      </c>
      <c r="C3535" s="38" t="s">
        <v>10502</v>
      </c>
      <c r="D3535" s="38" t="s">
        <v>74</v>
      </c>
      <c r="E3535" s="32">
        <v>62</v>
      </c>
      <c r="F3535" s="51">
        <v>29631</v>
      </c>
      <c r="H3535" s="38" t="s">
        <v>103</v>
      </c>
      <c r="I3535" s="38" t="s">
        <v>104</v>
      </c>
      <c r="J3535" s="38" t="s">
        <v>80</v>
      </c>
      <c r="K3535" s="53">
        <v>-100</v>
      </c>
      <c r="L3535" s="38" t="s">
        <v>81</v>
      </c>
      <c r="M3535" s="32">
        <v>8</v>
      </c>
      <c r="N3535" s="32">
        <f t="shared" ca="1" si="110"/>
        <v>42</v>
      </c>
      <c r="O3535" s="32" t="str">
        <f t="shared" ca="1" si="111"/>
        <v>40-49</v>
      </c>
    </row>
    <row r="3536" spans="1:15" s="32" customFormat="1" ht="15.75" customHeight="1" x14ac:dyDescent="0.2">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c r="N3536" s="32">
        <f t="shared" ca="1" si="110"/>
        <v>48</v>
      </c>
      <c r="O3536" s="32" t="str">
        <f t="shared" ca="1" si="111"/>
        <v>40-49</v>
      </c>
    </row>
    <row r="3537" spans="1:15" s="32" customFormat="1" ht="15.75" customHeight="1" x14ac:dyDescent="0.2">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c r="N3537" s="32">
        <f t="shared" ca="1" si="110"/>
        <v>29</v>
      </c>
      <c r="O3537" s="32" t="str">
        <f t="shared" ca="1" si="111"/>
        <v>20-29</v>
      </c>
    </row>
    <row r="3538" spans="1:15" s="32" customFormat="1" ht="15.75" customHeight="1" x14ac:dyDescent="0.2">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c r="N3538" s="32">
        <f t="shared" ca="1" si="110"/>
        <v>55</v>
      </c>
      <c r="O3538" s="32" t="str">
        <f t="shared" ca="1" si="111"/>
        <v>50-59</v>
      </c>
    </row>
    <row r="3539" spans="1:15" s="32" customFormat="1" ht="15.75" customHeight="1" x14ac:dyDescent="0.2">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c r="N3539" s="32">
        <f t="shared" ca="1" si="110"/>
        <v>26</v>
      </c>
      <c r="O3539" s="32" t="str">
        <f t="shared" ca="1" si="111"/>
        <v>20-29</v>
      </c>
    </row>
    <row r="3540" spans="1:15" s="32" customFormat="1" ht="15.75" customHeight="1" x14ac:dyDescent="0.2">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c r="N3540" s="32">
        <f t="shared" ca="1" si="110"/>
        <v>45</v>
      </c>
      <c r="O3540" s="32" t="str">
        <f t="shared" ca="1" si="111"/>
        <v>40-49</v>
      </c>
    </row>
    <row r="3541" spans="1:15" s="32" customFormat="1" ht="15.75" customHeight="1" x14ac:dyDescent="0.2">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c r="N3541" s="32">
        <f t="shared" ca="1" si="110"/>
        <v>38</v>
      </c>
      <c r="O3541" s="32" t="str">
        <f t="shared" ca="1" si="111"/>
        <v>30-39</v>
      </c>
    </row>
    <row r="3542" spans="1:15" s="32" customFormat="1" ht="15.75" customHeight="1" x14ac:dyDescent="0.2">
      <c r="A3542" s="32">
        <v>3540</v>
      </c>
      <c r="B3542" s="38" t="s">
        <v>10511</v>
      </c>
      <c r="C3542" s="38" t="s">
        <v>10512</v>
      </c>
      <c r="D3542" s="38" t="s">
        <v>74</v>
      </c>
      <c r="E3542" s="32">
        <v>49</v>
      </c>
      <c r="F3542" s="51">
        <v>19963</v>
      </c>
      <c r="H3542" s="38" t="s">
        <v>250</v>
      </c>
      <c r="I3542" s="38" t="s">
        <v>79</v>
      </c>
      <c r="J3542" s="38" t="s">
        <v>80</v>
      </c>
      <c r="K3542" s="32">
        <v>1</v>
      </c>
      <c r="L3542" s="38" t="s">
        <v>81</v>
      </c>
      <c r="M3542" s="32">
        <v>7</v>
      </c>
      <c r="N3542" s="32">
        <f t="shared" ca="1" si="110"/>
        <v>69</v>
      </c>
      <c r="O3542" s="32" t="str">
        <f t="shared" ca="1" si="111"/>
        <v>60-69</v>
      </c>
    </row>
    <row r="3543" spans="1:15" s="32" customFormat="1" ht="15.75" customHeight="1" x14ac:dyDescent="0.2">
      <c r="A3543" s="32">
        <v>3541</v>
      </c>
      <c r="B3543" s="38" t="s">
        <v>10513</v>
      </c>
      <c r="C3543" s="38" t="s">
        <v>10514</v>
      </c>
      <c r="D3543" s="38" t="s">
        <v>74</v>
      </c>
      <c r="E3543" s="32">
        <v>72</v>
      </c>
      <c r="F3543" s="51">
        <v>31415</v>
      </c>
      <c r="H3543" s="38" t="s">
        <v>191</v>
      </c>
      <c r="I3543" s="38" t="s">
        <v>79</v>
      </c>
      <c r="J3543" s="38" t="s">
        <v>80</v>
      </c>
      <c r="K3543" s="38" t="s">
        <v>4706</v>
      </c>
      <c r="L3543" s="38" t="s">
        <v>93</v>
      </c>
      <c r="M3543" s="32">
        <v>11</v>
      </c>
      <c r="N3543" s="32">
        <f t="shared" ca="1" si="110"/>
        <v>37</v>
      </c>
      <c r="O3543" s="32" t="str">
        <f t="shared" ca="1" si="111"/>
        <v>30-39</v>
      </c>
    </row>
    <row r="3544" spans="1:15" s="32" customFormat="1" ht="15.75" customHeight="1" x14ac:dyDescent="0.2">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c r="N3544" s="32">
        <f t="shared" ca="1" si="110"/>
        <v>48</v>
      </c>
      <c r="O3544" s="32" t="str">
        <f t="shared" ca="1" si="111"/>
        <v>40-49</v>
      </c>
    </row>
    <row r="3545" spans="1:15" s="32" customFormat="1" ht="15.75" customHeight="1" x14ac:dyDescent="0.2">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c r="N3545" s="32">
        <f t="shared" ca="1" si="110"/>
        <v>36</v>
      </c>
      <c r="O3545" s="32" t="str">
        <f t="shared" ca="1" si="111"/>
        <v>30-39</v>
      </c>
    </row>
    <row r="3546" spans="1:15" s="32" customFormat="1" ht="15.75" customHeight="1" x14ac:dyDescent="0.2">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c r="N3546" s="32">
        <f t="shared" ca="1" si="110"/>
        <v>25</v>
      </c>
      <c r="O3546" s="32" t="str">
        <f t="shared" ca="1" si="111"/>
        <v>20-29</v>
      </c>
    </row>
    <row r="3547" spans="1:15" s="32" customFormat="1" ht="15.75" customHeight="1" x14ac:dyDescent="0.2">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c r="N3547" s="32">
        <f t="shared" ca="1" si="110"/>
        <v>49</v>
      </c>
      <c r="O3547" s="32" t="str">
        <f t="shared" ca="1" si="111"/>
        <v>40-49</v>
      </c>
    </row>
    <row r="3548" spans="1:15" s="32" customFormat="1" ht="15.75" customHeight="1" x14ac:dyDescent="0.2">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c r="N3548" s="32">
        <f t="shared" ca="1" si="110"/>
        <v>40</v>
      </c>
      <c r="O3548" s="32" t="str">
        <f t="shared" ca="1" si="111"/>
        <v>40-49</v>
      </c>
    </row>
    <row r="3549" spans="1:15" s="32" customFormat="1" ht="15.75" customHeight="1" x14ac:dyDescent="0.2">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c r="N3549" s="32">
        <f t="shared" ca="1" si="110"/>
        <v>48</v>
      </c>
      <c r="O3549" s="32" t="str">
        <f t="shared" ca="1" si="111"/>
        <v>40-49</v>
      </c>
    </row>
    <row r="3550" spans="1:15" s="32" customFormat="1" ht="15.75" customHeight="1" x14ac:dyDescent="0.2">
      <c r="A3550" s="32">
        <v>3548</v>
      </c>
      <c r="B3550" s="38" t="s">
        <v>5680</v>
      </c>
      <c r="C3550" s="38" t="s">
        <v>10523</v>
      </c>
      <c r="D3550" s="38" t="s">
        <v>74</v>
      </c>
      <c r="E3550" s="32">
        <v>65</v>
      </c>
      <c r="F3550" s="51">
        <v>21399</v>
      </c>
      <c r="H3550" s="38" t="s">
        <v>250</v>
      </c>
      <c r="I3550" s="38" t="s">
        <v>104</v>
      </c>
      <c r="J3550" s="38" t="s">
        <v>80</v>
      </c>
      <c r="K3550" s="38" t="s">
        <v>4719</v>
      </c>
      <c r="L3550" s="38" t="s">
        <v>93</v>
      </c>
      <c r="M3550" s="32">
        <v>12</v>
      </c>
      <c r="N3550" s="32">
        <f t="shared" ca="1" si="110"/>
        <v>65</v>
      </c>
      <c r="O3550" s="32" t="str">
        <f t="shared" ca="1" si="111"/>
        <v>60-69</v>
      </c>
    </row>
    <row r="3551" spans="1:15" s="32" customFormat="1" ht="15.75" customHeight="1" x14ac:dyDescent="0.2">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c r="N3551" s="32">
        <f t="shared" ca="1" si="110"/>
        <v>57</v>
      </c>
      <c r="O3551" s="32" t="str">
        <f t="shared" ca="1" si="111"/>
        <v>50-59</v>
      </c>
    </row>
    <row r="3552" spans="1:15" s="32" customFormat="1" ht="15.75" customHeight="1" x14ac:dyDescent="0.2">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c r="N3552" s="32">
        <f t="shared" ca="1" si="110"/>
        <v>34</v>
      </c>
      <c r="O3552" s="32" t="str">
        <f t="shared" ca="1" si="111"/>
        <v>30-39</v>
      </c>
    </row>
    <row r="3553" spans="1:15" s="32" customFormat="1" ht="15.75" customHeight="1" x14ac:dyDescent="0.2">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c r="N3553" s="32">
        <f t="shared" ca="1" si="110"/>
        <v>61</v>
      </c>
      <c r="O3553" s="32" t="str">
        <f t="shared" ca="1" si="111"/>
        <v>60-69</v>
      </c>
    </row>
    <row r="3554" spans="1:15" s="32" customFormat="1" ht="15.75" customHeight="1" x14ac:dyDescent="0.2">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c r="N3554" s="32">
        <f t="shared" ca="1" si="110"/>
        <v>31</v>
      </c>
      <c r="O3554" s="32" t="str">
        <f t="shared" ca="1" si="111"/>
        <v>30-39</v>
      </c>
    </row>
    <row r="3555" spans="1:15" s="32" customFormat="1" ht="15.75" customHeight="1" x14ac:dyDescent="0.2">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c r="N3555" s="32">
        <f t="shared" ca="1" si="110"/>
        <v>48</v>
      </c>
      <c r="O3555" s="32" t="str">
        <f t="shared" ca="1" si="111"/>
        <v>40-49</v>
      </c>
    </row>
    <row r="3556" spans="1:15" s="32" customFormat="1" ht="15.75" customHeight="1" x14ac:dyDescent="0.2">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c r="N3556" s="32">
        <f t="shared" ca="1" si="110"/>
        <v>45</v>
      </c>
      <c r="O3556" s="32" t="str">
        <f t="shared" ca="1" si="111"/>
        <v>40-49</v>
      </c>
    </row>
    <row r="3557" spans="1:15" s="32" customFormat="1" ht="15.75" customHeight="1" x14ac:dyDescent="0.2">
      <c r="A3557" s="32">
        <v>3555</v>
      </c>
      <c r="B3557" s="38" t="s">
        <v>10532</v>
      </c>
      <c r="D3557" s="38" t="s">
        <v>100</v>
      </c>
      <c r="E3557" s="32">
        <v>96</v>
      </c>
      <c r="F3557" s="51">
        <v>27816</v>
      </c>
      <c r="G3557" s="38" t="s">
        <v>925</v>
      </c>
      <c r="H3557" s="38" t="s">
        <v>78</v>
      </c>
      <c r="I3557" s="38" t="s">
        <v>79</v>
      </c>
      <c r="J3557" s="38" t="s">
        <v>80</v>
      </c>
      <c r="K3557" s="38" t="s">
        <v>5475</v>
      </c>
      <c r="L3557" s="38" t="s">
        <v>93</v>
      </c>
      <c r="M3557" s="32">
        <v>21</v>
      </c>
      <c r="N3557" s="32">
        <f t="shared" ca="1" si="110"/>
        <v>47</v>
      </c>
      <c r="O3557" s="32" t="str">
        <f t="shared" ca="1" si="111"/>
        <v>40-49</v>
      </c>
    </row>
    <row r="3558" spans="1:15" s="32" customFormat="1" ht="15.75" customHeight="1" x14ac:dyDescent="0.2">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c r="N3558" s="32">
        <f t="shared" ca="1" si="110"/>
        <v>26</v>
      </c>
      <c r="O3558" s="32" t="str">
        <f t="shared" ca="1" si="111"/>
        <v>20-29</v>
      </c>
    </row>
    <row r="3559" spans="1:15" s="32" customFormat="1" ht="15.75" customHeight="1" x14ac:dyDescent="0.2">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c r="N3559" s="32">
        <f t="shared" ca="1" si="110"/>
        <v>45</v>
      </c>
      <c r="O3559" s="32" t="str">
        <f t="shared" ca="1" si="111"/>
        <v>40-49</v>
      </c>
    </row>
    <row r="3560" spans="1:15" s="32" customFormat="1" ht="15.75" customHeight="1" x14ac:dyDescent="0.2">
      <c r="A3560" s="32">
        <v>3558</v>
      </c>
      <c r="B3560" s="38" t="s">
        <v>7703</v>
      </c>
      <c r="C3560" s="38" t="s">
        <v>10537</v>
      </c>
      <c r="D3560" s="38" t="s">
        <v>74</v>
      </c>
      <c r="E3560" s="32">
        <v>16</v>
      </c>
      <c r="F3560" s="51">
        <v>19972</v>
      </c>
      <c r="H3560" s="38" t="s">
        <v>250</v>
      </c>
      <c r="I3560" s="38" t="s">
        <v>131</v>
      </c>
      <c r="J3560" s="38" t="s">
        <v>80</v>
      </c>
      <c r="K3560" s="38" t="s">
        <v>4941</v>
      </c>
      <c r="L3560" s="38" t="s">
        <v>81</v>
      </c>
      <c r="M3560" s="32">
        <v>7</v>
      </c>
      <c r="N3560" s="32">
        <f t="shared" ca="1" si="110"/>
        <v>69</v>
      </c>
      <c r="O3560" s="32" t="str">
        <f t="shared" ca="1" si="111"/>
        <v>60-69</v>
      </c>
    </row>
    <row r="3561" spans="1:15" s="32" customFormat="1" ht="15.75" customHeight="1" x14ac:dyDescent="0.2">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c r="N3561" s="32">
        <f t="shared" ca="1" si="110"/>
        <v>38</v>
      </c>
      <c r="O3561" s="32" t="str">
        <f t="shared" ca="1" si="111"/>
        <v>30-39</v>
      </c>
    </row>
    <row r="3562" spans="1:15" s="32" customFormat="1" ht="15.75" customHeight="1" x14ac:dyDescent="0.2">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c r="N3562" s="32">
        <f t="shared" ca="1" si="110"/>
        <v>43</v>
      </c>
      <c r="O3562" s="32" t="str">
        <f t="shared" ca="1" si="111"/>
        <v>40-49</v>
      </c>
    </row>
    <row r="3563" spans="1:15" s="32" customFormat="1" ht="15.75" customHeight="1" x14ac:dyDescent="0.2">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c r="N3563" s="32">
        <f t="shared" ca="1" si="110"/>
        <v>54</v>
      </c>
      <c r="O3563" s="32" t="str">
        <f t="shared" ca="1" si="111"/>
        <v>50-59</v>
      </c>
    </row>
    <row r="3564" spans="1:15" s="32" customFormat="1" ht="15.75" customHeight="1" x14ac:dyDescent="0.2">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c r="N3564" s="32">
        <f t="shared" ca="1" si="110"/>
        <v>50</v>
      </c>
      <c r="O3564" s="32" t="str">
        <f t="shared" ca="1" si="111"/>
        <v>50-59</v>
      </c>
    </row>
    <row r="3565" spans="1:15" s="32" customFormat="1" ht="15.75" customHeight="1" x14ac:dyDescent="0.2">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c r="N3565" s="32">
        <f t="shared" ca="1" si="110"/>
        <v>33</v>
      </c>
      <c r="O3565" s="32" t="str">
        <f t="shared" ca="1" si="111"/>
        <v>30-39</v>
      </c>
    </row>
    <row r="3566" spans="1:15" s="32" customFormat="1" ht="15.75" customHeight="1" x14ac:dyDescent="0.2">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c r="N3566" s="32">
        <f t="shared" ca="1" si="110"/>
        <v>51</v>
      </c>
      <c r="O3566" s="32" t="str">
        <f t="shared" ca="1" si="111"/>
        <v>50-59</v>
      </c>
    </row>
    <row r="3567" spans="1:15" s="32" customFormat="1" ht="15.75" customHeight="1" x14ac:dyDescent="0.2">
      <c r="A3567" s="32">
        <v>3565</v>
      </c>
      <c r="B3567" s="38" t="s">
        <v>5821</v>
      </c>
      <c r="C3567" s="38" t="s">
        <v>10546</v>
      </c>
      <c r="D3567" s="38" t="s">
        <v>473</v>
      </c>
      <c r="E3567" s="32">
        <v>14</v>
      </c>
      <c r="G3567" s="38" t="s">
        <v>91</v>
      </c>
      <c r="H3567" s="38" t="s">
        <v>161</v>
      </c>
      <c r="I3567" s="38" t="s">
        <v>131</v>
      </c>
      <c r="J3567" s="38" t="s">
        <v>80</v>
      </c>
      <c r="L3567" s="38" t="s">
        <v>81</v>
      </c>
      <c r="N3567" s="32">
        <f t="shared" ca="1" si="110"/>
        <v>123</v>
      </c>
      <c r="O3567" s="32" t="str">
        <f t="shared" ca="1" si="111"/>
        <v>120-129</v>
      </c>
    </row>
    <row r="3568" spans="1:15" s="32" customFormat="1" ht="15.75" customHeight="1" x14ac:dyDescent="0.2">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c r="N3568" s="32">
        <f t="shared" ca="1" si="110"/>
        <v>47</v>
      </c>
      <c r="O3568" s="32" t="str">
        <f t="shared" ca="1" si="111"/>
        <v>40-49</v>
      </c>
    </row>
    <row r="3569" spans="1:15" s="32" customFormat="1" ht="15.75" customHeight="1" x14ac:dyDescent="0.2">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c r="N3569" s="32">
        <f t="shared" ca="1" si="110"/>
        <v>43</v>
      </c>
      <c r="O3569" s="32" t="str">
        <f t="shared" ca="1" si="111"/>
        <v>40-49</v>
      </c>
    </row>
    <row r="3570" spans="1:15" s="32" customFormat="1" ht="15.75" customHeight="1" x14ac:dyDescent="0.2">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c r="N3570" s="32">
        <f t="shared" ca="1" si="110"/>
        <v>68</v>
      </c>
      <c r="O3570" s="32" t="str">
        <f t="shared" ca="1" si="111"/>
        <v>60-69</v>
      </c>
    </row>
    <row r="3571" spans="1:15" s="32" customFormat="1" ht="15.75" customHeight="1" x14ac:dyDescent="0.2">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c r="N3571" s="32">
        <f t="shared" ca="1" si="110"/>
        <v>50</v>
      </c>
      <c r="O3571" s="32" t="str">
        <f t="shared" ca="1" si="111"/>
        <v>50-59</v>
      </c>
    </row>
    <row r="3572" spans="1:15" s="32" customFormat="1" ht="15.75" customHeight="1" x14ac:dyDescent="0.2">
      <c r="A3572" s="32">
        <v>3570</v>
      </c>
      <c r="B3572" s="38" t="s">
        <v>10554</v>
      </c>
      <c r="C3572" s="38" t="s">
        <v>10555</v>
      </c>
      <c r="D3572" s="38" t="s">
        <v>74</v>
      </c>
      <c r="E3572" s="32">
        <v>13</v>
      </c>
      <c r="F3572" s="51">
        <v>22677</v>
      </c>
      <c r="H3572" s="38" t="s">
        <v>130</v>
      </c>
      <c r="I3572" s="38" t="s">
        <v>79</v>
      </c>
      <c r="J3572" s="38" t="s">
        <v>80</v>
      </c>
      <c r="K3572" s="38" t="s">
        <v>4867</v>
      </c>
      <c r="L3572" s="38" t="s">
        <v>93</v>
      </c>
      <c r="M3572" s="32">
        <v>7</v>
      </c>
      <c r="N3572" s="32">
        <f t="shared" ca="1" si="110"/>
        <v>61</v>
      </c>
      <c r="O3572" s="32" t="str">
        <f t="shared" ca="1" si="111"/>
        <v>60-69</v>
      </c>
    </row>
    <row r="3573" spans="1:15" s="32" customFormat="1" ht="15.75" customHeight="1" x14ac:dyDescent="0.2">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c r="N3573" s="32">
        <f t="shared" ca="1" si="110"/>
        <v>47</v>
      </c>
      <c r="O3573" s="32" t="str">
        <f t="shared" ca="1" si="111"/>
        <v>40-49</v>
      </c>
    </row>
    <row r="3574" spans="1:15" s="32" customFormat="1" ht="15.75" customHeight="1" x14ac:dyDescent="0.2">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c r="N3574" s="32">
        <f t="shared" ca="1" si="110"/>
        <v>37</v>
      </c>
      <c r="O3574" s="32" t="str">
        <f t="shared" ca="1" si="111"/>
        <v>30-39</v>
      </c>
    </row>
    <row r="3575" spans="1:15" s="32" customFormat="1" ht="15.75" customHeight="1" x14ac:dyDescent="0.2">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c r="N3575" s="32">
        <f t="shared" ca="1" si="110"/>
        <v>27</v>
      </c>
      <c r="O3575" s="32" t="str">
        <f t="shared" ca="1" si="111"/>
        <v>20-29</v>
      </c>
    </row>
    <row r="3576" spans="1:15" s="32" customFormat="1" ht="15.75" customHeight="1" x14ac:dyDescent="0.2">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c r="N3576" s="32">
        <f t="shared" ca="1" si="110"/>
        <v>32</v>
      </c>
      <c r="O3576" s="32" t="str">
        <f t="shared" ca="1" si="111"/>
        <v>30-39</v>
      </c>
    </row>
    <row r="3577" spans="1:15" s="32" customFormat="1" ht="15.75" customHeight="1" x14ac:dyDescent="0.2">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c r="N3577" s="32">
        <f t="shared" ca="1" si="110"/>
        <v>49</v>
      </c>
      <c r="O3577" s="32" t="str">
        <f t="shared" ca="1" si="111"/>
        <v>40-49</v>
      </c>
    </row>
    <row r="3578" spans="1:15" s="32" customFormat="1" ht="15.75" customHeight="1" x14ac:dyDescent="0.2">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c r="N3578" s="32">
        <f t="shared" ca="1" si="110"/>
        <v>54</v>
      </c>
      <c r="O3578" s="32" t="str">
        <f t="shared" ca="1" si="111"/>
        <v>50-59</v>
      </c>
    </row>
    <row r="3579" spans="1:15" s="32" customFormat="1" ht="15.75" customHeight="1" x14ac:dyDescent="0.2">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c r="N3579" s="32">
        <f t="shared" ca="1" si="110"/>
        <v>59</v>
      </c>
      <c r="O3579" s="32" t="str">
        <f t="shared" ca="1" si="111"/>
        <v>50-59</v>
      </c>
    </row>
    <row r="3580" spans="1:15" s="32" customFormat="1" ht="15.75" customHeight="1" x14ac:dyDescent="0.2">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c r="N3580" s="32">
        <f t="shared" ca="1" si="110"/>
        <v>67</v>
      </c>
      <c r="O3580" s="32" t="str">
        <f t="shared" ca="1" si="111"/>
        <v>60-69</v>
      </c>
    </row>
    <row r="3581" spans="1:15" s="32" customFormat="1" ht="15.75" customHeight="1" x14ac:dyDescent="0.2">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c r="N3581" s="32">
        <f t="shared" ca="1" si="110"/>
        <v>36</v>
      </c>
      <c r="O3581" s="32" t="str">
        <f t="shared" ca="1" si="111"/>
        <v>30-39</v>
      </c>
    </row>
    <row r="3582" spans="1:15" s="32" customFormat="1" ht="15.75" customHeight="1" x14ac:dyDescent="0.2">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c r="N3582" s="32">
        <f t="shared" ca="1" si="110"/>
        <v>51</v>
      </c>
      <c r="O3582" s="32" t="str">
        <f t="shared" ca="1" si="111"/>
        <v>50-59</v>
      </c>
    </row>
    <row r="3583" spans="1:15" s="32" customFormat="1" ht="15.75" customHeight="1" x14ac:dyDescent="0.2">
      <c r="A3583" s="32">
        <v>3581</v>
      </c>
      <c r="B3583" s="38" t="s">
        <v>10572</v>
      </c>
      <c r="C3583" s="38" t="s">
        <v>10573</v>
      </c>
      <c r="D3583" s="38" t="s">
        <v>100</v>
      </c>
      <c r="E3583" s="32">
        <v>38</v>
      </c>
      <c r="F3583" s="51">
        <v>21011</v>
      </c>
      <c r="H3583" s="38" t="s">
        <v>250</v>
      </c>
      <c r="I3583" s="38" t="s">
        <v>79</v>
      </c>
      <c r="J3583" s="38" t="s">
        <v>80</v>
      </c>
      <c r="K3583" s="38" t="s">
        <v>4929</v>
      </c>
      <c r="L3583" s="38" t="s">
        <v>81</v>
      </c>
      <c r="M3583" s="32">
        <v>6</v>
      </c>
      <c r="N3583" s="32">
        <f t="shared" ca="1" si="110"/>
        <v>66</v>
      </c>
      <c r="O3583" s="32" t="str">
        <f t="shared" ca="1" si="111"/>
        <v>60-69</v>
      </c>
    </row>
    <row r="3584" spans="1:15" s="32" customFormat="1" ht="15.75" customHeight="1" x14ac:dyDescent="0.2">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c r="N3584" s="32">
        <f t="shared" ca="1" si="110"/>
        <v>61</v>
      </c>
      <c r="O3584" s="32" t="str">
        <f t="shared" ca="1" si="111"/>
        <v>60-69</v>
      </c>
    </row>
    <row r="3585" spans="1:15" s="32" customFormat="1" ht="15.75" customHeight="1" x14ac:dyDescent="0.2">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c r="N3585" s="32">
        <f t="shared" ca="1" si="110"/>
        <v>58</v>
      </c>
      <c r="O3585" s="32" t="str">
        <f t="shared" ca="1" si="111"/>
        <v>50-59</v>
      </c>
    </row>
    <row r="3586" spans="1:15" s="32" customFormat="1" ht="15.75" customHeight="1" x14ac:dyDescent="0.2">
      <c r="A3586" s="32">
        <v>3584</v>
      </c>
      <c r="B3586" s="38" t="s">
        <v>10578</v>
      </c>
      <c r="C3586" s="38" t="s">
        <v>10579</v>
      </c>
      <c r="D3586" s="38" t="s">
        <v>74</v>
      </c>
      <c r="E3586" s="32">
        <v>95</v>
      </c>
      <c r="F3586" s="51">
        <v>22660</v>
      </c>
      <c r="H3586" s="38" t="s">
        <v>191</v>
      </c>
      <c r="I3586" s="38" t="s">
        <v>79</v>
      </c>
      <c r="J3586" s="38" t="s">
        <v>80</v>
      </c>
      <c r="K3586" s="38" t="s">
        <v>4913</v>
      </c>
      <c r="L3586" s="38" t="s">
        <v>93</v>
      </c>
      <c r="M3586" s="32">
        <v>10</v>
      </c>
      <c r="N3586" s="32">
        <f t="shared" ca="1" si="110"/>
        <v>61</v>
      </c>
      <c r="O3586" s="32" t="str">
        <f t="shared" ca="1" si="111"/>
        <v>60-69</v>
      </c>
    </row>
    <row r="3587" spans="1:15" s="32" customFormat="1" ht="15.75" customHeight="1" x14ac:dyDescent="0.2">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c r="N3587" s="32">
        <f t="shared" ca="1" si="110"/>
        <v>61</v>
      </c>
      <c r="O3587" s="32" t="str">
        <f t="shared" ca="1" si="111"/>
        <v>60-69</v>
      </c>
    </row>
    <row r="3588" spans="1:15" s="32" customFormat="1" ht="15.75" customHeight="1" x14ac:dyDescent="0.2">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c r="N3588" s="32">
        <f t="shared" ref="N3588:N3651" ca="1" si="112">DATEDIF(F3588, TODAY(), "Y")</f>
        <v>44</v>
      </c>
      <c r="O3588" s="32" t="str">
        <f t="shared" ref="O3588:O3651" ca="1" si="113">IF(AND(N3588&gt;=20,N3588&lt;=29),"20-29",
IF(AND(N3588&gt;=30,N3588&lt;=39),"30-39",
IF(AND(N3588&gt;=40,N3588&lt;=49),"40-49",
IF(AND(N3588&gt;=50,N3588&lt;=59),"50-59",
IF(AND(N3588&gt;=60,N3588&lt;=69),"60-69",
IF(AND(N3588&gt;=70,N3588&lt;=79),"70-79",
IF(AND(N3588&gt;=80,N3588&lt;=89),"80-89",
IF(AND(N3588&gt;=90,N3588&lt;=99),"90-99",
IF(AND(N3588&gt;=100,N3588&lt;=109),"100-109",IF(AND(N3588&gt;=110,N3588&lt;=119),"110-119",IF(AND(N3588&gt;=120,N3588&lt;=129),"120-129")))))))))))</f>
        <v>40-49</v>
      </c>
    </row>
    <row r="3589" spans="1:15" s="32" customFormat="1" ht="15.75" customHeight="1" x14ac:dyDescent="0.2">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c r="N3589" s="32">
        <f t="shared" ca="1" si="112"/>
        <v>26</v>
      </c>
      <c r="O3589" s="32" t="str">
        <f t="shared" ca="1" si="113"/>
        <v>20-29</v>
      </c>
    </row>
    <row r="3590" spans="1:15" s="32" customFormat="1" ht="15.75" customHeight="1" x14ac:dyDescent="0.2">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c r="N3590" s="32">
        <f t="shared" ca="1" si="112"/>
        <v>62</v>
      </c>
      <c r="O3590" s="32" t="str">
        <f t="shared" ca="1" si="113"/>
        <v>60-69</v>
      </c>
    </row>
    <row r="3591" spans="1:15" s="32" customFormat="1" ht="15.75" customHeight="1" x14ac:dyDescent="0.2">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c r="N3591" s="32">
        <f t="shared" ca="1" si="112"/>
        <v>61</v>
      </c>
      <c r="O3591" s="32" t="str">
        <f t="shared" ca="1" si="113"/>
        <v>60-69</v>
      </c>
    </row>
    <row r="3592" spans="1:15" s="32" customFormat="1" ht="15.75" customHeight="1" x14ac:dyDescent="0.2">
      <c r="A3592" s="32">
        <v>3590</v>
      </c>
      <c r="B3592" s="38" t="s">
        <v>1750</v>
      </c>
      <c r="C3592" s="38" t="s">
        <v>10587</v>
      </c>
      <c r="D3592" s="38" t="s">
        <v>100</v>
      </c>
      <c r="E3592" s="32">
        <v>32</v>
      </c>
      <c r="F3592" s="51">
        <v>28596</v>
      </c>
      <c r="H3592" s="38" t="s">
        <v>78</v>
      </c>
      <c r="I3592" s="38" t="s">
        <v>79</v>
      </c>
      <c r="J3592" s="38" t="s">
        <v>80</v>
      </c>
      <c r="K3592" s="38" t="s">
        <v>4791</v>
      </c>
      <c r="L3592" s="38" t="s">
        <v>81</v>
      </c>
      <c r="M3592" s="32">
        <v>19</v>
      </c>
      <c r="N3592" s="32">
        <f t="shared" ca="1" si="112"/>
        <v>45</v>
      </c>
      <c r="O3592" s="32" t="str">
        <f t="shared" ca="1" si="113"/>
        <v>40-49</v>
      </c>
    </row>
    <row r="3593" spans="1:15" s="32" customFormat="1" ht="15.75" customHeight="1" x14ac:dyDescent="0.2">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c r="N3593" s="32">
        <f t="shared" ca="1" si="112"/>
        <v>45</v>
      </c>
      <c r="O3593" s="32" t="str">
        <f t="shared" ca="1" si="113"/>
        <v>40-49</v>
      </c>
    </row>
    <row r="3594" spans="1:15" s="32" customFormat="1" ht="15.75" customHeight="1" x14ac:dyDescent="0.2">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c r="N3594" s="32">
        <f t="shared" ca="1" si="112"/>
        <v>69</v>
      </c>
      <c r="O3594" s="32" t="str">
        <f t="shared" ca="1" si="113"/>
        <v>60-69</v>
      </c>
    </row>
    <row r="3595" spans="1:15" s="32" customFormat="1" ht="15.75" customHeight="1" x14ac:dyDescent="0.2">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c r="N3595" s="32">
        <f t="shared" ca="1" si="112"/>
        <v>27</v>
      </c>
      <c r="O3595" s="32" t="str">
        <f t="shared" ca="1" si="113"/>
        <v>20-29</v>
      </c>
    </row>
    <row r="3596" spans="1:15" s="32" customFormat="1" ht="15.75" customHeight="1" x14ac:dyDescent="0.2">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c r="N3596" s="32">
        <f t="shared" ca="1" si="112"/>
        <v>37</v>
      </c>
      <c r="O3596" s="32" t="str">
        <f t="shared" ca="1" si="113"/>
        <v>30-39</v>
      </c>
    </row>
    <row r="3597" spans="1:15" s="32" customFormat="1" ht="15.75" customHeight="1" x14ac:dyDescent="0.2">
      <c r="A3597" s="32">
        <v>3595</v>
      </c>
      <c r="B3597" s="38" t="s">
        <v>1606</v>
      </c>
      <c r="C3597" s="38" t="s">
        <v>10593</v>
      </c>
      <c r="D3597" s="38" t="s">
        <v>100</v>
      </c>
      <c r="E3597" s="32">
        <v>81</v>
      </c>
      <c r="F3597" s="51">
        <v>27734</v>
      </c>
      <c r="G3597" s="38" t="s">
        <v>820</v>
      </c>
      <c r="H3597" s="38" t="s">
        <v>147</v>
      </c>
      <c r="I3597" s="38" t="s">
        <v>79</v>
      </c>
      <c r="J3597" s="38" t="s">
        <v>80</v>
      </c>
      <c r="L3597" s="38" t="s">
        <v>93</v>
      </c>
      <c r="M3597" s="32">
        <v>6</v>
      </c>
      <c r="N3597" s="32">
        <f t="shared" ca="1" si="112"/>
        <v>47</v>
      </c>
      <c r="O3597" s="32" t="str">
        <f t="shared" ca="1" si="113"/>
        <v>40-49</v>
      </c>
    </row>
    <row r="3598" spans="1:15" s="32" customFormat="1" ht="15.75" customHeight="1" x14ac:dyDescent="0.2">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c r="N3598" s="32">
        <f t="shared" ca="1" si="112"/>
        <v>45</v>
      </c>
      <c r="O3598" s="32" t="str">
        <f t="shared" ca="1" si="113"/>
        <v>40-49</v>
      </c>
    </row>
    <row r="3599" spans="1:15" s="32" customFormat="1" ht="15.75" customHeight="1" x14ac:dyDescent="0.2">
      <c r="A3599" s="32">
        <v>3597</v>
      </c>
      <c r="B3599" s="38" t="s">
        <v>1334</v>
      </c>
      <c r="D3599" s="38" t="s">
        <v>74</v>
      </c>
      <c r="E3599" s="32">
        <v>71</v>
      </c>
      <c r="F3599" s="51">
        <v>19891</v>
      </c>
      <c r="G3599" s="38" t="s">
        <v>1218</v>
      </c>
      <c r="H3599" s="38" t="s">
        <v>92</v>
      </c>
      <c r="I3599" s="38" t="s">
        <v>104</v>
      </c>
      <c r="J3599" s="38" t="s">
        <v>80</v>
      </c>
      <c r="K3599" s="38" t="s">
        <v>4804</v>
      </c>
      <c r="L3599" s="38" t="s">
        <v>81</v>
      </c>
      <c r="M3599" s="32">
        <v>16</v>
      </c>
      <c r="N3599" s="32">
        <f t="shared" ca="1" si="112"/>
        <v>69</v>
      </c>
      <c r="O3599" s="32" t="str">
        <f t="shared" ca="1" si="113"/>
        <v>60-69</v>
      </c>
    </row>
    <row r="3600" spans="1:15" s="32" customFormat="1" ht="15.75" customHeight="1" x14ac:dyDescent="0.2">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c r="N3600" s="32">
        <f t="shared" ca="1" si="112"/>
        <v>28</v>
      </c>
      <c r="O3600" s="32" t="str">
        <f t="shared" ca="1" si="113"/>
        <v>20-29</v>
      </c>
    </row>
    <row r="3601" spans="1:15" s="32" customFormat="1" ht="15.75" customHeight="1" x14ac:dyDescent="0.2">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c r="N3601" s="32">
        <f t="shared" ca="1" si="112"/>
        <v>67</v>
      </c>
      <c r="O3601" s="32" t="str">
        <f t="shared" ca="1" si="113"/>
        <v>60-69</v>
      </c>
    </row>
    <row r="3602" spans="1:15" s="32" customFormat="1" ht="15.75" customHeight="1" x14ac:dyDescent="0.2">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c r="N3602" s="32">
        <f t="shared" ca="1" si="112"/>
        <v>61</v>
      </c>
      <c r="O3602" s="32" t="str">
        <f t="shared" ca="1" si="113"/>
        <v>60-69</v>
      </c>
    </row>
    <row r="3603" spans="1:15" s="32" customFormat="1" ht="15.75" customHeight="1" x14ac:dyDescent="0.2">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c r="N3603" s="32">
        <f t="shared" ca="1" si="112"/>
        <v>47</v>
      </c>
      <c r="O3603" s="32" t="str">
        <f t="shared" ca="1" si="113"/>
        <v>40-49</v>
      </c>
    </row>
    <row r="3604" spans="1:15" s="32" customFormat="1" ht="15.75" customHeight="1" x14ac:dyDescent="0.2">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c r="N3604" s="32">
        <f t="shared" ca="1" si="112"/>
        <v>34</v>
      </c>
      <c r="O3604" s="32" t="str">
        <f t="shared" ca="1" si="113"/>
        <v>30-39</v>
      </c>
    </row>
    <row r="3605" spans="1:15" s="32" customFormat="1" ht="15.75" customHeight="1" x14ac:dyDescent="0.2">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c r="N3605" s="32">
        <f t="shared" ca="1" si="112"/>
        <v>69</v>
      </c>
      <c r="O3605" s="32" t="str">
        <f t="shared" ca="1" si="113"/>
        <v>60-69</v>
      </c>
    </row>
    <row r="3606" spans="1:15" s="32" customFormat="1" ht="15.75" customHeight="1" x14ac:dyDescent="0.2">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c r="N3606" s="32">
        <f t="shared" ca="1" si="112"/>
        <v>52</v>
      </c>
      <c r="O3606" s="32" t="str">
        <f t="shared" ca="1" si="113"/>
        <v>50-59</v>
      </c>
    </row>
    <row r="3607" spans="1:15" s="32" customFormat="1" ht="15.75" customHeight="1" x14ac:dyDescent="0.2">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c r="N3607" s="32">
        <f t="shared" ca="1" si="112"/>
        <v>29</v>
      </c>
      <c r="O3607" s="32" t="str">
        <f t="shared" ca="1" si="113"/>
        <v>20-29</v>
      </c>
    </row>
    <row r="3608" spans="1:15" s="32" customFormat="1" ht="15.75" customHeight="1" x14ac:dyDescent="0.2">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c r="N3608" s="32">
        <f t="shared" ca="1" si="112"/>
        <v>66</v>
      </c>
      <c r="O3608" s="32" t="str">
        <f t="shared" ca="1" si="113"/>
        <v>60-69</v>
      </c>
    </row>
    <row r="3609" spans="1:15" s="32" customFormat="1" ht="15.75" customHeight="1" x14ac:dyDescent="0.2">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c r="N3609" s="32">
        <f t="shared" ca="1" si="112"/>
        <v>22</v>
      </c>
      <c r="O3609" s="32" t="str">
        <f t="shared" ca="1" si="113"/>
        <v>20-29</v>
      </c>
    </row>
    <row r="3610" spans="1:15" s="32" customFormat="1" ht="15.75" customHeight="1" x14ac:dyDescent="0.2">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c r="N3610" s="32">
        <f t="shared" ca="1" si="112"/>
        <v>50</v>
      </c>
      <c r="O3610" s="32" t="str">
        <f t="shared" ca="1" si="113"/>
        <v>50-59</v>
      </c>
    </row>
    <row r="3611" spans="1:15" s="32" customFormat="1" ht="15.75" customHeight="1" x14ac:dyDescent="0.2">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c r="N3611" s="32">
        <f t="shared" ca="1" si="112"/>
        <v>26</v>
      </c>
      <c r="O3611" s="32" t="str">
        <f t="shared" ca="1" si="113"/>
        <v>20-29</v>
      </c>
    </row>
    <row r="3612" spans="1:15" s="32" customFormat="1" ht="15.75" customHeight="1" x14ac:dyDescent="0.2">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c r="N3612" s="32">
        <f t="shared" ca="1" si="112"/>
        <v>36</v>
      </c>
      <c r="O3612" s="32" t="str">
        <f t="shared" ca="1" si="113"/>
        <v>30-39</v>
      </c>
    </row>
    <row r="3613" spans="1:15" s="32" customFormat="1" ht="15.75" customHeight="1" x14ac:dyDescent="0.2">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c r="N3613" s="32">
        <f t="shared" ca="1" si="112"/>
        <v>53</v>
      </c>
      <c r="O3613" s="32" t="str">
        <f t="shared" ca="1" si="113"/>
        <v>50-59</v>
      </c>
    </row>
    <row r="3614" spans="1:15" s="32" customFormat="1" ht="15.75" customHeight="1" x14ac:dyDescent="0.2">
      <c r="A3614" s="32">
        <v>3612</v>
      </c>
      <c r="B3614" s="38" t="s">
        <v>7828</v>
      </c>
      <c r="C3614" s="38" t="s">
        <v>10616</v>
      </c>
      <c r="D3614" s="38" t="s">
        <v>74</v>
      </c>
      <c r="E3614" s="32">
        <v>27</v>
      </c>
      <c r="F3614" s="51">
        <v>29186</v>
      </c>
      <c r="H3614" s="38" t="s">
        <v>161</v>
      </c>
      <c r="I3614" s="38" t="s">
        <v>131</v>
      </c>
      <c r="J3614" s="38" t="s">
        <v>80</v>
      </c>
      <c r="K3614" s="38" t="s">
        <v>4902</v>
      </c>
      <c r="L3614" s="38" t="s">
        <v>93</v>
      </c>
      <c r="M3614" s="32">
        <v>15</v>
      </c>
      <c r="N3614" s="32">
        <f t="shared" ca="1" si="112"/>
        <v>43</v>
      </c>
      <c r="O3614" s="32" t="str">
        <f t="shared" ca="1" si="113"/>
        <v>40-49</v>
      </c>
    </row>
    <row r="3615" spans="1:15" s="32" customFormat="1" ht="15.75" customHeight="1" x14ac:dyDescent="0.2">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c r="N3615" s="32">
        <f t="shared" ca="1" si="112"/>
        <v>51</v>
      </c>
      <c r="O3615" s="32" t="str">
        <f t="shared" ca="1" si="113"/>
        <v>50-59</v>
      </c>
    </row>
    <row r="3616" spans="1:15" s="32" customFormat="1" ht="15.75" customHeight="1" x14ac:dyDescent="0.2">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c r="N3616" s="32">
        <f t="shared" ca="1" si="112"/>
        <v>62</v>
      </c>
      <c r="O3616" s="32" t="str">
        <f t="shared" ca="1" si="113"/>
        <v>60-69</v>
      </c>
    </row>
    <row r="3617" spans="1:15" s="32" customFormat="1" ht="15.75" customHeight="1" x14ac:dyDescent="0.2">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c r="N3617" s="32">
        <f t="shared" ca="1" si="112"/>
        <v>45</v>
      </c>
      <c r="O3617" s="32" t="str">
        <f t="shared" ca="1" si="113"/>
        <v>40-49</v>
      </c>
    </row>
    <row r="3618" spans="1:15" s="32" customFormat="1" ht="15.75" customHeight="1" x14ac:dyDescent="0.2">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c r="N3618" s="32">
        <f t="shared" ca="1" si="112"/>
        <v>22</v>
      </c>
      <c r="O3618" s="32" t="str">
        <f t="shared" ca="1" si="113"/>
        <v>20-29</v>
      </c>
    </row>
    <row r="3619" spans="1:15" s="32" customFormat="1" ht="15.75" customHeight="1" x14ac:dyDescent="0.2">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c r="N3619" s="32">
        <f t="shared" ca="1" si="112"/>
        <v>33</v>
      </c>
      <c r="O3619" s="32" t="str">
        <f t="shared" ca="1" si="113"/>
        <v>30-39</v>
      </c>
    </row>
    <row r="3620" spans="1:15" s="32" customFormat="1" ht="15.75" customHeight="1" x14ac:dyDescent="0.2">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c r="N3620" s="32">
        <f t="shared" ca="1" si="112"/>
        <v>57</v>
      </c>
      <c r="O3620" s="32" t="str">
        <f t="shared" ca="1" si="113"/>
        <v>50-59</v>
      </c>
    </row>
    <row r="3621" spans="1:15" s="32" customFormat="1" ht="15.75" customHeight="1" x14ac:dyDescent="0.2">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c r="N3621" s="32">
        <f t="shared" ca="1" si="112"/>
        <v>27</v>
      </c>
      <c r="O3621" s="32" t="str">
        <f t="shared" ca="1" si="113"/>
        <v>20-29</v>
      </c>
    </row>
    <row r="3622" spans="1:15" s="32" customFormat="1" ht="15.75" customHeight="1" x14ac:dyDescent="0.2">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c r="N3622" s="32">
        <f t="shared" ca="1" si="112"/>
        <v>32</v>
      </c>
      <c r="O3622" s="32" t="str">
        <f t="shared" ca="1" si="113"/>
        <v>30-39</v>
      </c>
    </row>
    <row r="3623" spans="1:15" s="32" customFormat="1" ht="15.75" customHeight="1" x14ac:dyDescent="0.2">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c r="N3623" s="32">
        <f t="shared" ca="1" si="112"/>
        <v>48</v>
      </c>
      <c r="O3623" s="32" t="str">
        <f t="shared" ca="1" si="113"/>
        <v>40-49</v>
      </c>
    </row>
    <row r="3624" spans="1:15" s="32" customFormat="1" ht="15.75" customHeight="1" x14ac:dyDescent="0.2">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c r="N3624" s="32">
        <f t="shared" ca="1" si="112"/>
        <v>40</v>
      </c>
      <c r="O3624" s="32" t="str">
        <f t="shared" ca="1" si="113"/>
        <v>40-49</v>
      </c>
    </row>
    <row r="3625" spans="1:15" s="32" customFormat="1" ht="15.75" customHeight="1" x14ac:dyDescent="0.2">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c r="N3625" s="32">
        <f t="shared" ca="1" si="112"/>
        <v>38</v>
      </c>
      <c r="O3625" s="32" t="str">
        <f t="shared" ca="1" si="113"/>
        <v>30-39</v>
      </c>
    </row>
    <row r="3626" spans="1:15" s="32" customFormat="1" ht="15.75" customHeight="1" x14ac:dyDescent="0.2">
      <c r="A3626" s="32">
        <v>3624</v>
      </c>
      <c r="B3626" s="38" t="s">
        <v>10633</v>
      </c>
      <c r="D3626" s="38" t="s">
        <v>100</v>
      </c>
      <c r="E3626" s="32">
        <v>54</v>
      </c>
      <c r="F3626" s="51">
        <v>30971</v>
      </c>
      <c r="G3626" s="38" t="s">
        <v>408</v>
      </c>
      <c r="H3626" s="38" t="s">
        <v>103</v>
      </c>
      <c r="I3626" s="38" t="s">
        <v>79</v>
      </c>
      <c r="J3626" s="38" t="s">
        <v>80</v>
      </c>
      <c r="K3626" s="39">
        <v>-1</v>
      </c>
      <c r="L3626" s="38" t="s">
        <v>81</v>
      </c>
      <c r="M3626" s="32">
        <v>7</v>
      </c>
      <c r="N3626" s="32">
        <f t="shared" ca="1" si="112"/>
        <v>39</v>
      </c>
      <c r="O3626" s="32" t="str">
        <f t="shared" ca="1" si="113"/>
        <v>30-39</v>
      </c>
    </row>
    <row r="3627" spans="1:15" s="32" customFormat="1" ht="15.75" customHeight="1" x14ac:dyDescent="0.2">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c r="N3627" s="32">
        <f t="shared" ca="1" si="112"/>
        <v>69</v>
      </c>
      <c r="O3627" s="32" t="str">
        <f t="shared" ca="1" si="113"/>
        <v>60-69</v>
      </c>
    </row>
    <row r="3628" spans="1:15" s="32" customFormat="1" ht="15.75" customHeight="1" x14ac:dyDescent="0.2">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c r="N3628" s="32">
        <f t="shared" ca="1" si="112"/>
        <v>45</v>
      </c>
      <c r="O3628" s="32" t="str">
        <f t="shared" ca="1" si="113"/>
        <v>40-49</v>
      </c>
    </row>
    <row r="3629" spans="1:15" s="32" customFormat="1" ht="15.75" customHeight="1" x14ac:dyDescent="0.2">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c r="N3629" s="32">
        <f t="shared" ca="1" si="112"/>
        <v>62</v>
      </c>
      <c r="O3629" s="32" t="str">
        <f t="shared" ca="1" si="113"/>
        <v>60-69</v>
      </c>
    </row>
    <row r="3630" spans="1:15" s="32" customFormat="1" ht="15.75" customHeight="1" x14ac:dyDescent="0.2">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c r="N3630" s="32">
        <f t="shared" ca="1" si="112"/>
        <v>49</v>
      </c>
      <c r="O3630" s="32" t="str">
        <f t="shared" ca="1" si="113"/>
        <v>40-49</v>
      </c>
    </row>
    <row r="3631" spans="1:15" s="32" customFormat="1" ht="15.75" customHeight="1" x14ac:dyDescent="0.2">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c r="N3631" s="32">
        <f t="shared" ca="1" si="112"/>
        <v>47</v>
      </c>
      <c r="O3631" s="32" t="str">
        <f t="shared" ca="1" si="113"/>
        <v>40-49</v>
      </c>
    </row>
    <row r="3632" spans="1:15" s="32" customFormat="1" ht="15.75" customHeight="1" x14ac:dyDescent="0.2">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c r="N3632" s="32">
        <f t="shared" ca="1" si="112"/>
        <v>44</v>
      </c>
      <c r="O3632" s="32" t="str">
        <f t="shared" ca="1" si="113"/>
        <v>40-49</v>
      </c>
    </row>
    <row r="3633" spans="1:15" s="32" customFormat="1" ht="15.75" customHeight="1" x14ac:dyDescent="0.2">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c r="N3633" s="32">
        <f t="shared" ca="1" si="112"/>
        <v>61</v>
      </c>
      <c r="O3633" s="32" t="str">
        <f t="shared" ca="1" si="113"/>
        <v>60-69</v>
      </c>
    </row>
    <row r="3634" spans="1:15" s="32" customFormat="1" ht="15.75" customHeight="1" x14ac:dyDescent="0.2">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c r="N3634" s="32">
        <f t="shared" ca="1" si="112"/>
        <v>33</v>
      </c>
      <c r="O3634" s="32" t="str">
        <f t="shared" ca="1" si="113"/>
        <v>30-39</v>
      </c>
    </row>
    <row r="3635" spans="1:15" s="32" customFormat="1" ht="15.75" customHeight="1" x14ac:dyDescent="0.2">
      <c r="A3635" s="32">
        <v>3633</v>
      </c>
      <c r="B3635" s="38" t="s">
        <v>9061</v>
      </c>
      <c r="C3635" s="38" t="s">
        <v>10646</v>
      </c>
      <c r="D3635" s="38" t="s">
        <v>74</v>
      </c>
      <c r="E3635" s="32">
        <v>32</v>
      </c>
      <c r="F3635" s="51">
        <v>30424</v>
      </c>
      <c r="G3635" s="38" t="s">
        <v>6229</v>
      </c>
      <c r="H3635" s="38" t="s">
        <v>191</v>
      </c>
      <c r="I3635" s="38" t="s">
        <v>79</v>
      </c>
      <c r="J3635" s="38" t="s">
        <v>80</v>
      </c>
      <c r="L3635" s="38" t="s">
        <v>93</v>
      </c>
      <c r="M3635" s="32">
        <v>5</v>
      </c>
      <c r="N3635" s="32">
        <f t="shared" ca="1" si="112"/>
        <v>40</v>
      </c>
      <c r="O3635" s="32" t="str">
        <f t="shared" ca="1" si="113"/>
        <v>40-49</v>
      </c>
    </row>
    <row r="3636" spans="1:15" s="32" customFormat="1" ht="15.75" customHeight="1" x14ac:dyDescent="0.2">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c r="N3636" s="32">
        <f t="shared" ca="1" si="112"/>
        <v>60</v>
      </c>
      <c r="O3636" s="32" t="str">
        <f t="shared" ca="1" si="113"/>
        <v>60-69</v>
      </c>
    </row>
    <row r="3637" spans="1:15" s="32" customFormat="1" ht="15.75" customHeight="1" x14ac:dyDescent="0.2">
      <c r="A3637" s="32">
        <v>3635</v>
      </c>
      <c r="B3637" s="38" t="s">
        <v>7495</v>
      </c>
      <c r="D3637" s="38" t="s">
        <v>100</v>
      </c>
      <c r="E3637" s="32">
        <v>51</v>
      </c>
      <c r="F3637" s="51">
        <v>28312</v>
      </c>
      <c r="G3637" s="38" t="s">
        <v>190</v>
      </c>
      <c r="H3637" s="38" t="s">
        <v>147</v>
      </c>
      <c r="I3637" s="38" t="s">
        <v>131</v>
      </c>
      <c r="J3637" s="38" t="s">
        <v>80</v>
      </c>
      <c r="K3637" s="38" t="s">
        <v>4749</v>
      </c>
      <c r="L3637" s="38" t="s">
        <v>93</v>
      </c>
      <c r="M3637" s="32">
        <v>9</v>
      </c>
      <c r="N3637" s="32">
        <f t="shared" ca="1" si="112"/>
        <v>46</v>
      </c>
      <c r="O3637" s="32" t="str">
        <f t="shared" ca="1" si="113"/>
        <v>40-49</v>
      </c>
    </row>
    <row r="3638" spans="1:15" s="32" customFormat="1" ht="15.75" customHeight="1" x14ac:dyDescent="0.2">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c r="N3638" s="32">
        <f t="shared" ca="1" si="112"/>
        <v>53</v>
      </c>
      <c r="O3638" s="32" t="str">
        <f t="shared" ca="1" si="113"/>
        <v>50-59</v>
      </c>
    </row>
    <row r="3639" spans="1:15" s="32" customFormat="1" ht="15.75" customHeight="1" x14ac:dyDescent="0.2">
      <c r="A3639" s="32">
        <v>3637</v>
      </c>
      <c r="B3639" s="38" t="s">
        <v>10649</v>
      </c>
      <c r="C3639" s="38" t="s">
        <v>10650</v>
      </c>
      <c r="D3639" s="38" t="s">
        <v>74</v>
      </c>
      <c r="E3639" s="32">
        <v>84</v>
      </c>
      <c r="F3639" s="51">
        <v>21186</v>
      </c>
      <c r="H3639" s="38" t="s">
        <v>78</v>
      </c>
      <c r="I3639" s="38" t="s">
        <v>104</v>
      </c>
      <c r="J3639" s="38" t="s">
        <v>80</v>
      </c>
      <c r="K3639" s="38" t="s">
        <v>4819</v>
      </c>
      <c r="L3639" s="38" t="s">
        <v>81</v>
      </c>
      <c r="M3639" s="32">
        <v>11</v>
      </c>
      <c r="N3639" s="32">
        <f t="shared" ca="1" si="112"/>
        <v>65</v>
      </c>
      <c r="O3639" s="32" t="str">
        <f t="shared" ca="1" si="113"/>
        <v>60-69</v>
      </c>
    </row>
    <row r="3640" spans="1:15" s="32" customFormat="1" ht="15.75" customHeight="1" x14ac:dyDescent="0.2">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c r="N3640" s="32">
        <f t="shared" ca="1" si="112"/>
        <v>27</v>
      </c>
      <c r="O3640" s="32" t="str">
        <f t="shared" ca="1" si="113"/>
        <v>20-29</v>
      </c>
    </row>
    <row r="3641" spans="1:15" s="32" customFormat="1" ht="15.75" customHeight="1" x14ac:dyDescent="0.2">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c r="N3641" s="32">
        <f t="shared" ca="1" si="112"/>
        <v>49</v>
      </c>
      <c r="O3641" s="32" t="str">
        <f t="shared" ca="1" si="113"/>
        <v>40-49</v>
      </c>
    </row>
    <row r="3642" spans="1:15" s="32" customFormat="1" ht="15.75" customHeight="1" x14ac:dyDescent="0.2">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c r="N3642" s="32">
        <f t="shared" ca="1" si="112"/>
        <v>38</v>
      </c>
      <c r="O3642" s="32" t="str">
        <f t="shared" ca="1" si="113"/>
        <v>30-39</v>
      </c>
    </row>
    <row r="3643" spans="1:15" s="32" customFormat="1" ht="15.75" customHeight="1" x14ac:dyDescent="0.2">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c r="N3643" s="32">
        <f t="shared" ca="1" si="112"/>
        <v>48</v>
      </c>
      <c r="O3643" s="32" t="str">
        <f t="shared" ca="1" si="113"/>
        <v>40-49</v>
      </c>
    </row>
    <row r="3644" spans="1:15" s="32" customFormat="1" ht="15.75" customHeight="1" x14ac:dyDescent="0.2">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c r="N3644" s="32">
        <f t="shared" ca="1" si="112"/>
        <v>61</v>
      </c>
      <c r="O3644" s="32" t="str">
        <f t="shared" ca="1" si="113"/>
        <v>60-69</v>
      </c>
    </row>
    <row r="3645" spans="1:15" s="32" customFormat="1" ht="15.75" customHeight="1" x14ac:dyDescent="0.2">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c r="N3645" s="32">
        <f t="shared" ca="1" si="112"/>
        <v>52</v>
      </c>
      <c r="O3645" s="32" t="str">
        <f t="shared" ca="1" si="113"/>
        <v>50-59</v>
      </c>
    </row>
    <row r="3646" spans="1:15" s="32" customFormat="1" ht="15.75" customHeight="1" x14ac:dyDescent="0.2">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c r="N3646" s="32">
        <f t="shared" ca="1" si="112"/>
        <v>55</v>
      </c>
      <c r="O3646" s="32" t="str">
        <f t="shared" ca="1" si="113"/>
        <v>50-59</v>
      </c>
    </row>
    <row r="3647" spans="1:15" s="32" customFormat="1" ht="15.75" customHeight="1" x14ac:dyDescent="0.2">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c r="N3647" s="32">
        <f t="shared" ca="1" si="112"/>
        <v>62</v>
      </c>
      <c r="O3647" s="32" t="str">
        <f t="shared" ca="1" si="113"/>
        <v>60-69</v>
      </c>
    </row>
    <row r="3648" spans="1:15" s="32" customFormat="1" ht="15.75" customHeight="1" x14ac:dyDescent="0.2">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c r="N3648" s="32">
        <f t="shared" ca="1" si="112"/>
        <v>42</v>
      </c>
      <c r="O3648" s="32" t="str">
        <f t="shared" ca="1" si="113"/>
        <v>40-49</v>
      </c>
    </row>
    <row r="3649" spans="1:15" s="32" customFormat="1" ht="15.75" customHeight="1" x14ac:dyDescent="0.2">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c r="N3649" s="32">
        <f t="shared" ca="1" si="112"/>
        <v>51</v>
      </c>
      <c r="O3649" s="32" t="str">
        <f t="shared" ca="1" si="113"/>
        <v>50-59</v>
      </c>
    </row>
    <row r="3650" spans="1:15" s="32" customFormat="1" ht="15.75" customHeight="1" x14ac:dyDescent="0.2">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c r="N3650" s="32">
        <f t="shared" ca="1" si="112"/>
        <v>69</v>
      </c>
      <c r="O3650" s="32" t="str">
        <f t="shared" ca="1" si="113"/>
        <v>60-69</v>
      </c>
    </row>
    <row r="3651" spans="1:15" s="32" customFormat="1" ht="15.75" customHeight="1" x14ac:dyDescent="0.2">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c r="N3651" s="32">
        <f t="shared" ca="1" si="112"/>
        <v>46</v>
      </c>
      <c r="O3651" s="32" t="str">
        <f t="shared" ca="1" si="113"/>
        <v>40-49</v>
      </c>
    </row>
    <row r="3652" spans="1:15" s="32" customFormat="1" ht="15.75" customHeight="1" x14ac:dyDescent="0.2">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c r="N3652" s="32">
        <f t="shared" ref="N3652:N3715" ca="1" si="114">DATEDIF(F3652, TODAY(), "Y")</f>
        <v>24</v>
      </c>
      <c r="O3652" s="32" t="str">
        <f t="shared" ref="O3652:O3715" ca="1" si="115">IF(AND(N3652&gt;=20,N3652&lt;=29),"20-29",
IF(AND(N3652&gt;=30,N3652&lt;=39),"30-39",
IF(AND(N3652&gt;=40,N3652&lt;=49),"40-49",
IF(AND(N3652&gt;=50,N3652&lt;=59),"50-59",
IF(AND(N3652&gt;=60,N3652&lt;=69),"60-69",
IF(AND(N3652&gt;=70,N3652&lt;=79),"70-79",
IF(AND(N3652&gt;=80,N3652&lt;=89),"80-89",
IF(AND(N3652&gt;=90,N3652&lt;=99),"90-99",
IF(AND(N3652&gt;=100,N3652&lt;=109),"100-109",IF(AND(N3652&gt;=110,N3652&lt;=119),"110-119",IF(AND(N3652&gt;=120,N3652&lt;=129),"120-129")))))))))))</f>
        <v>20-29</v>
      </c>
    </row>
    <row r="3653" spans="1:15" s="32" customFormat="1" ht="15.75" customHeight="1" x14ac:dyDescent="0.2">
      <c r="A3653" s="32">
        <v>3651</v>
      </c>
      <c r="B3653" s="38" t="s">
        <v>10671</v>
      </c>
      <c r="D3653" s="38" t="s">
        <v>74</v>
      </c>
      <c r="E3653" s="32">
        <v>91</v>
      </c>
      <c r="F3653" s="51">
        <v>36479</v>
      </c>
      <c r="G3653" s="38" t="s">
        <v>2076</v>
      </c>
      <c r="H3653" s="38" t="s">
        <v>78</v>
      </c>
      <c r="I3653" s="38" t="s">
        <v>79</v>
      </c>
      <c r="J3653" s="38" t="s">
        <v>80</v>
      </c>
      <c r="K3653" s="38" t="s">
        <v>4737</v>
      </c>
      <c r="L3653" s="38" t="s">
        <v>93</v>
      </c>
      <c r="M3653" s="32">
        <v>2</v>
      </c>
      <c r="N3653" s="32">
        <f t="shared" ca="1" si="114"/>
        <v>23</v>
      </c>
      <c r="O3653" s="32" t="str">
        <f t="shared" ca="1" si="115"/>
        <v>20-29</v>
      </c>
    </row>
    <row r="3654" spans="1:15" s="32" customFormat="1" ht="15.75" customHeight="1" x14ac:dyDescent="0.2">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c r="N3654" s="32">
        <f t="shared" ca="1" si="114"/>
        <v>68</v>
      </c>
      <c r="O3654" s="32" t="str">
        <f t="shared" ca="1" si="115"/>
        <v>60-69</v>
      </c>
    </row>
    <row r="3655" spans="1:15" s="32" customFormat="1" ht="15.75" customHeight="1" x14ac:dyDescent="0.2">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c r="N3655" s="32">
        <f t="shared" ca="1" si="114"/>
        <v>32</v>
      </c>
      <c r="O3655" s="32" t="str">
        <f t="shared" ca="1" si="115"/>
        <v>30-39</v>
      </c>
    </row>
    <row r="3656" spans="1:15" s="32" customFormat="1" ht="15.75" customHeight="1" x14ac:dyDescent="0.2">
      <c r="A3656" s="32">
        <v>3654</v>
      </c>
      <c r="B3656" s="38" t="s">
        <v>10676</v>
      </c>
      <c r="C3656" s="38" t="s">
        <v>10677</v>
      </c>
      <c r="D3656" s="38" t="s">
        <v>473</v>
      </c>
      <c r="E3656" s="32">
        <v>78</v>
      </c>
      <c r="G3656" s="38" t="s">
        <v>497</v>
      </c>
      <c r="H3656" s="38" t="s">
        <v>78</v>
      </c>
      <c r="I3656" s="38" t="s">
        <v>79</v>
      </c>
      <c r="J3656" s="38" t="s">
        <v>80</v>
      </c>
      <c r="L3656" s="38" t="s">
        <v>93</v>
      </c>
      <c r="N3656" s="32">
        <f t="shared" ca="1" si="114"/>
        <v>123</v>
      </c>
      <c r="O3656" s="32" t="str">
        <f t="shared" ca="1" si="115"/>
        <v>120-129</v>
      </c>
    </row>
    <row r="3657" spans="1:15" s="32" customFormat="1" ht="15.75" customHeight="1" x14ac:dyDescent="0.2">
      <c r="A3657" s="32">
        <v>3655</v>
      </c>
      <c r="B3657" s="38" t="s">
        <v>10678</v>
      </c>
      <c r="C3657" s="38" t="s">
        <v>10679</v>
      </c>
      <c r="D3657" s="38" t="s">
        <v>74</v>
      </c>
      <c r="E3657" s="32">
        <v>82</v>
      </c>
      <c r="F3657" s="51">
        <v>27181</v>
      </c>
      <c r="H3657" s="38" t="s">
        <v>250</v>
      </c>
      <c r="I3657" s="38" t="s">
        <v>79</v>
      </c>
      <c r="J3657" s="38" t="s">
        <v>80</v>
      </c>
      <c r="K3657" s="38" t="s">
        <v>4842</v>
      </c>
      <c r="L3657" s="38" t="s">
        <v>81</v>
      </c>
      <c r="M3657" s="32">
        <v>19</v>
      </c>
      <c r="N3657" s="32">
        <f t="shared" ca="1" si="114"/>
        <v>49</v>
      </c>
      <c r="O3657" s="32" t="str">
        <f t="shared" ca="1" si="115"/>
        <v>40-49</v>
      </c>
    </row>
    <row r="3658" spans="1:15" s="32" customFormat="1" ht="15.75" customHeight="1" x14ac:dyDescent="0.2">
      <c r="A3658" s="32">
        <v>3656</v>
      </c>
      <c r="B3658" s="38" t="s">
        <v>10680</v>
      </c>
      <c r="C3658" s="38" t="s">
        <v>10681</v>
      </c>
      <c r="D3658" s="38" t="s">
        <v>100</v>
      </c>
      <c r="E3658" s="32">
        <v>14</v>
      </c>
      <c r="F3658" s="51">
        <v>28118</v>
      </c>
      <c r="H3658" s="38" t="s">
        <v>92</v>
      </c>
      <c r="I3658" s="38" t="s">
        <v>79</v>
      </c>
      <c r="J3658" s="38" t="s">
        <v>80</v>
      </c>
      <c r="K3658" s="38" t="s">
        <v>4798</v>
      </c>
      <c r="L3658" s="38" t="s">
        <v>81</v>
      </c>
      <c r="M3658" s="32">
        <v>3</v>
      </c>
      <c r="N3658" s="32">
        <f t="shared" ca="1" si="114"/>
        <v>46</v>
      </c>
      <c r="O3658" s="32" t="str">
        <f t="shared" ca="1" si="115"/>
        <v>40-49</v>
      </c>
    </row>
    <row r="3659" spans="1:15" s="32" customFormat="1" ht="15.75" customHeight="1" x14ac:dyDescent="0.2">
      <c r="A3659" s="32">
        <v>3657</v>
      </c>
      <c r="B3659" s="38" t="s">
        <v>10682</v>
      </c>
      <c r="C3659" s="38" t="s">
        <v>10683</v>
      </c>
      <c r="D3659" s="38" t="s">
        <v>74</v>
      </c>
      <c r="E3659" s="32">
        <v>95</v>
      </c>
      <c r="F3659" s="51">
        <v>22486</v>
      </c>
      <c r="H3659" s="38" t="s">
        <v>250</v>
      </c>
      <c r="I3659" s="38" t="s">
        <v>131</v>
      </c>
      <c r="J3659" s="38" t="s">
        <v>80</v>
      </c>
      <c r="K3659" s="38" t="s">
        <v>5035</v>
      </c>
      <c r="L3659" s="38" t="s">
        <v>93</v>
      </c>
      <c r="M3659" s="32">
        <v>8</v>
      </c>
      <c r="N3659" s="32">
        <f t="shared" ca="1" si="114"/>
        <v>62</v>
      </c>
      <c r="O3659" s="32" t="str">
        <f t="shared" ca="1" si="115"/>
        <v>60-69</v>
      </c>
    </row>
    <row r="3660" spans="1:15" s="32" customFormat="1" ht="15.75" customHeight="1" x14ac:dyDescent="0.2">
      <c r="A3660" s="32">
        <v>3658</v>
      </c>
      <c r="B3660" s="38" t="s">
        <v>10684</v>
      </c>
      <c r="C3660" s="38" t="s">
        <v>10685</v>
      </c>
      <c r="D3660" s="38" t="s">
        <v>74</v>
      </c>
      <c r="E3660" s="32">
        <v>15</v>
      </c>
      <c r="F3660" s="51">
        <v>22939</v>
      </c>
      <c r="H3660" s="38" t="s">
        <v>130</v>
      </c>
      <c r="I3660" s="38" t="s">
        <v>79</v>
      </c>
      <c r="J3660" s="38" t="s">
        <v>80</v>
      </c>
      <c r="L3660" s="38" t="s">
        <v>81</v>
      </c>
      <c r="M3660" s="32">
        <v>9</v>
      </c>
      <c r="N3660" s="32">
        <f t="shared" ca="1" si="114"/>
        <v>61</v>
      </c>
      <c r="O3660" s="32" t="str">
        <f t="shared" ca="1" si="115"/>
        <v>60-69</v>
      </c>
    </row>
    <row r="3661" spans="1:15" s="32" customFormat="1" ht="15.75" customHeight="1" x14ac:dyDescent="0.2">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c r="N3661" s="32">
        <f t="shared" ca="1" si="114"/>
        <v>46</v>
      </c>
      <c r="O3661" s="32" t="str">
        <f t="shared" ca="1" si="115"/>
        <v>40-49</v>
      </c>
    </row>
    <row r="3662" spans="1:15" s="32" customFormat="1" ht="15.75" customHeight="1" x14ac:dyDescent="0.2">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c r="N3662" s="32">
        <f t="shared" ca="1" si="114"/>
        <v>42</v>
      </c>
      <c r="O3662" s="32" t="str">
        <f t="shared" ca="1" si="115"/>
        <v>40-49</v>
      </c>
    </row>
    <row r="3663" spans="1:15" s="32" customFormat="1" ht="15.75" customHeight="1" x14ac:dyDescent="0.2">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c r="N3663" s="32">
        <f t="shared" ca="1" si="114"/>
        <v>57</v>
      </c>
      <c r="O3663" s="32" t="str">
        <f t="shared" ca="1" si="115"/>
        <v>50-59</v>
      </c>
    </row>
    <row r="3664" spans="1:15" s="32" customFormat="1" ht="15.75" customHeight="1" x14ac:dyDescent="0.2">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c r="N3664" s="32">
        <f t="shared" ca="1" si="114"/>
        <v>45</v>
      </c>
      <c r="O3664" s="32" t="str">
        <f t="shared" ca="1" si="115"/>
        <v>40-49</v>
      </c>
    </row>
    <row r="3665" spans="1:15" s="32" customFormat="1" ht="15.75" customHeight="1" x14ac:dyDescent="0.2">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c r="N3665" s="32">
        <f t="shared" ca="1" si="114"/>
        <v>25</v>
      </c>
      <c r="O3665" s="32" t="str">
        <f t="shared" ca="1" si="115"/>
        <v>20-29</v>
      </c>
    </row>
    <row r="3666" spans="1:15" s="32" customFormat="1" ht="15.75" customHeight="1" x14ac:dyDescent="0.2">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c r="N3666" s="32">
        <f t="shared" ca="1" si="114"/>
        <v>33</v>
      </c>
      <c r="O3666" s="32" t="str">
        <f t="shared" ca="1" si="115"/>
        <v>30-39</v>
      </c>
    </row>
    <row r="3667" spans="1:15" s="32" customFormat="1" ht="15.75" customHeight="1" x14ac:dyDescent="0.2">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c r="N3667" s="32">
        <f t="shared" ca="1" si="114"/>
        <v>34</v>
      </c>
      <c r="O3667" s="32" t="str">
        <f t="shared" ca="1" si="115"/>
        <v>30-39</v>
      </c>
    </row>
    <row r="3668" spans="1:15" s="32" customFormat="1" ht="15.75" customHeight="1" x14ac:dyDescent="0.2">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c r="N3668" s="32">
        <f t="shared" ca="1" si="114"/>
        <v>66</v>
      </c>
      <c r="O3668" s="32" t="str">
        <f t="shared" ca="1" si="115"/>
        <v>60-69</v>
      </c>
    </row>
    <row r="3669" spans="1:15" s="32" customFormat="1" ht="15.75" customHeight="1" x14ac:dyDescent="0.2">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c r="N3669" s="32">
        <f t="shared" ca="1" si="114"/>
        <v>40</v>
      </c>
      <c r="O3669" s="32" t="str">
        <f t="shared" ca="1" si="115"/>
        <v>40-49</v>
      </c>
    </row>
    <row r="3670" spans="1:15" s="32" customFormat="1" ht="15.75" customHeight="1" x14ac:dyDescent="0.2">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c r="N3670" s="32">
        <f t="shared" ca="1" si="114"/>
        <v>68</v>
      </c>
      <c r="O3670" s="32" t="str">
        <f t="shared" ca="1" si="115"/>
        <v>60-69</v>
      </c>
    </row>
    <row r="3671" spans="1:15" s="32" customFormat="1" ht="15.75" customHeight="1" x14ac:dyDescent="0.2">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c r="N3671" s="32">
        <f t="shared" ca="1" si="114"/>
        <v>46</v>
      </c>
      <c r="O3671" s="32" t="str">
        <f t="shared" ca="1" si="115"/>
        <v>40-49</v>
      </c>
    </row>
    <row r="3672" spans="1:15" s="32" customFormat="1" ht="15.75" customHeight="1" x14ac:dyDescent="0.2">
      <c r="A3672" s="32">
        <v>3670</v>
      </c>
      <c r="B3672" s="38" t="s">
        <v>7288</v>
      </c>
      <c r="C3672" s="38" t="s">
        <v>5544</v>
      </c>
      <c r="D3672" s="38" t="s">
        <v>74</v>
      </c>
      <c r="E3672" s="32">
        <v>62</v>
      </c>
      <c r="F3672" s="51">
        <v>28204</v>
      </c>
      <c r="H3672" s="38" t="s">
        <v>103</v>
      </c>
      <c r="I3672" s="38" t="s">
        <v>104</v>
      </c>
      <c r="J3672" s="38" t="s">
        <v>80</v>
      </c>
      <c r="K3672" s="38" t="s">
        <v>5197</v>
      </c>
      <c r="L3672" s="38" t="s">
        <v>81</v>
      </c>
      <c r="M3672" s="32">
        <v>17</v>
      </c>
      <c r="N3672" s="32">
        <f t="shared" ca="1" si="114"/>
        <v>46</v>
      </c>
      <c r="O3672" s="32" t="str">
        <f t="shared" ca="1" si="115"/>
        <v>40-49</v>
      </c>
    </row>
    <row r="3673" spans="1:15" s="32" customFormat="1" ht="15.75" customHeight="1" x14ac:dyDescent="0.2">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c r="N3673" s="32">
        <f t="shared" ca="1" si="114"/>
        <v>31</v>
      </c>
      <c r="O3673" s="32" t="str">
        <f t="shared" ca="1" si="115"/>
        <v>30-39</v>
      </c>
    </row>
    <row r="3674" spans="1:15" s="32" customFormat="1" ht="15.75" customHeight="1" x14ac:dyDescent="0.2">
      <c r="A3674" s="32">
        <v>3672</v>
      </c>
      <c r="B3674" s="38" t="s">
        <v>7516</v>
      </c>
      <c r="C3674" s="38" t="s">
        <v>10700</v>
      </c>
      <c r="D3674" s="38" t="s">
        <v>74</v>
      </c>
      <c r="E3674" s="32">
        <v>32</v>
      </c>
      <c r="F3674" s="51">
        <v>31922</v>
      </c>
      <c r="H3674" s="38" t="s">
        <v>161</v>
      </c>
      <c r="I3674" s="38" t="s">
        <v>79</v>
      </c>
      <c r="J3674" s="38" t="s">
        <v>80</v>
      </c>
      <c r="K3674" s="38" t="s">
        <v>4816</v>
      </c>
      <c r="L3674" s="38" t="s">
        <v>81</v>
      </c>
      <c r="M3674" s="32">
        <v>13</v>
      </c>
      <c r="N3674" s="32">
        <f t="shared" ca="1" si="114"/>
        <v>36</v>
      </c>
      <c r="O3674" s="32" t="str">
        <f t="shared" ca="1" si="115"/>
        <v>30-39</v>
      </c>
    </row>
    <row r="3675" spans="1:15" s="32" customFormat="1" ht="15.75" customHeight="1" x14ac:dyDescent="0.2">
      <c r="A3675" s="32">
        <v>3673</v>
      </c>
      <c r="B3675" s="38" t="s">
        <v>10701</v>
      </c>
      <c r="C3675" s="38" t="s">
        <v>10702</v>
      </c>
      <c r="D3675" s="38" t="s">
        <v>74</v>
      </c>
      <c r="E3675" s="32">
        <v>72</v>
      </c>
      <c r="F3675" s="51">
        <v>29126</v>
      </c>
      <c r="H3675" s="38" t="s">
        <v>78</v>
      </c>
      <c r="I3675" s="38" t="s">
        <v>79</v>
      </c>
      <c r="J3675" s="38" t="s">
        <v>80</v>
      </c>
      <c r="K3675" s="32">
        <v>-0.5</v>
      </c>
      <c r="L3675" s="38" t="s">
        <v>81</v>
      </c>
      <c r="M3675" s="32">
        <v>11</v>
      </c>
      <c r="N3675" s="32">
        <f t="shared" ca="1" si="114"/>
        <v>44</v>
      </c>
      <c r="O3675" s="32" t="str">
        <f t="shared" ca="1" si="115"/>
        <v>40-49</v>
      </c>
    </row>
    <row r="3676" spans="1:15" s="32" customFormat="1" ht="15.75" customHeight="1" x14ac:dyDescent="0.2">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c r="N3676" s="32">
        <f t="shared" ca="1" si="114"/>
        <v>24</v>
      </c>
      <c r="O3676" s="32" t="str">
        <f t="shared" ca="1" si="115"/>
        <v>20-29</v>
      </c>
    </row>
    <row r="3677" spans="1:15" s="32" customFormat="1" ht="15.75" customHeight="1" x14ac:dyDescent="0.2">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c r="N3677" s="32">
        <f t="shared" ca="1" si="114"/>
        <v>23</v>
      </c>
      <c r="O3677" s="32" t="str">
        <f t="shared" ca="1" si="115"/>
        <v>20-29</v>
      </c>
    </row>
    <row r="3678" spans="1:15" s="32" customFormat="1" ht="15.75" customHeight="1" x14ac:dyDescent="0.2">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c r="N3678" s="32">
        <f t="shared" ca="1" si="114"/>
        <v>57</v>
      </c>
      <c r="O3678" s="32" t="str">
        <f t="shared" ca="1" si="115"/>
        <v>50-59</v>
      </c>
    </row>
    <row r="3679" spans="1:15" s="32" customFormat="1" ht="15.75" customHeight="1" x14ac:dyDescent="0.2">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c r="N3679" s="32">
        <f t="shared" ca="1" si="114"/>
        <v>37</v>
      </c>
      <c r="O3679" s="32" t="str">
        <f t="shared" ca="1" si="115"/>
        <v>30-39</v>
      </c>
    </row>
    <row r="3680" spans="1:15" s="32" customFormat="1" ht="15.75" customHeight="1" x14ac:dyDescent="0.2">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c r="N3680" s="32">
        <f t="shared" ca="1" si="114"/>
        <v>54</v>
      </c>
      <c r="O3680" s="32" t="str">
        <f t="shared" ca="1" si="115"/>
        <v>50-59</v>
      </c>
    </row>
    <row r="3681" spans="1:15" s="32" customFormat="1" ht="15.75" customHeight="1" x14ac:dyDescent="0.2">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c r="N3681" s="32">
        <f t="shared" ca="1" si="114"/>
        <v>31</v>
      </c>
      <c r="O3681" s="32" t="str">
        <f t="shared" ca="1" si="115"/>
        <v>30-39</v>
      </c>
    </row>
    <row r="3682" spans="1:15" s="32" customFormat="1" ht="15.75" customHeight="1" x14ac:dyDescent="0.2">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c r="N3682" s="32">
        <f t="shared" ca="1" si="114"/>
        <v>40</v>
      </c>
      <c r="O3682" s="32" t="str">
        <f t="shared" ca="1" si="115"/>
        <v>40-49</v>
      </c>
    </row>
    <row r="3683" spans="1:15" s="32" customFormat="1" ht="15.75" customHeight="1" x14ac:dyDescent="0.2">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c r="N3683" s="32">
        <f t="shared" ca="1" si="114"/>
        <v>61</v>
      </c>
      <c r="O3683" s="32" t="str">
        <f t="shared" ca="1" si="115"/>
        <v>60-69</v>
      </c>
    </row>
    <row r="3684" spans="1:15" s="32" customFormat="1" ht="15.75" customHeight="1" x14ac:dyDescent="0.2">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c r="N3684" s="32">
        <f t="shared" ca="1" si="114"/>
        <v>45</v>
      </c>
      <c r="O3684" s="32" t="str">
        <f t="shared" ca="1" si="115"/>
        <v>40-49</v>
      </c>
    </row>
    <row r="3685" spans="1:15" s="32" customFormat="1" ht="15.75" customHeight="1" x14ac:dyDescent="0.2">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c r="N3685" s="32">
        <f t="shared" ca="1" si="114"/>
        <v>66</v>
      </c>
      <c r="O3685" s="32" t="str">
        <f t="shared" ca="1" si="115"/>
        <v>60-69</v>
      </c>
    </row>
    <row r="3686" spans="1:15" s="32" customFormat="1" ht="15.75" customHeight="1" x14ac:dyDescent="0.2">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c r="N3686" s="32">
        <f t="shared" ca="1" si="114"/>
        <v>49</v>
      </c>
      <c r="O3686" s="32" t="str">
        <f t="shared" ca="1" si="115"/>
        <v>40-49</v>
      </c>
    </row>
    <row r="3687" spans="1:15" s="32" customFormat="1" ht="15.75" customHeight="1" x14ac:dyDescent="0.2">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c r="N3687" s="32">
        <f t="shared" ca="1" si="114"/>
        <v>34</v>
      </c>
      <c r="O3687" s="32" t="str">
        <f t="shared" ca="1" si="115"/>
        <v>30-39</v>
      </c>
    </row>
    <row r="3688" spans="1:15" s="32" customFormat="1" ht="15.75" customHeight="1" x14ac:dyDescent="0.2">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c r="N3688" s="32">
        <f t="shared" ca="1" si="114"/>
        <v>47</v>
      </c>
      <c r="O3688" s="32" t="str">
        <f t="shared" ca="1" si="115"/>
        <v>40-49</v>
      </c>
    </row>
    <row r="3689" spans="1:15" s="32" customFormat="1" ht="15.75" customHeight="1" x14ac:dyDescent="0.2">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c r="N3689" s="32">
        <f t="shared" ca="1" si="114"/>
        <v>52</v>
      </c>
      <c r="O3689" s="32" t="str">
        <f t="shared" ca="1" si="115"/>
        <v>50-59</v>
      </c>
    </row>
    <row r="3690" spans="1:15" s="32" customFormat="1" ht="15.75" customHeight="1" x14ac:dyDescent="0.2">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c r="N3690" s="32">
        <f t="shared" ca="1" si="114"/>
        <v>29</v>
      </c>
      <c r="O3690" s="32" t="str">
        <f t="shared" ca="1" si="115"/>
        <v>20-29</v>
      </c>
    </row>
    <row r="3691" spans="1:15" s="32" customFormat="1" ht="15.75" customHeight="1" x14ac:dyDescent="0.2">
      <c r="A3691" s="32">
        <v>3689</v>
      </c>
      <c r="B3691" s="38" t="s">
        <v>10720</v>
      </c>
      <c r="C3691" s="38" t="s">
        <v>10721</v>
      </c>
      <c r="D3691" s="38" t="s">
        <v>100</v>
      </c>
      <c r="E3691" s="32">
        <v>26</v>
      </c>
      <c r="F3691" s="51">
        <v>24740</v>
      </c>
      <c r="H3691" s="38" t="s">
        <v>191</v>
      </c>
      <c r="I3691" s="38" t="s">
        <v>79</v>
      </c>
      <c r="J3691" s="38" t="s">
        <v>80</v>
      </c>
      <c r="K3691" s="38" t="s">
        <v>4755</v>
      </c>
      <c r="L3691" s="38" t="s">
        <v>81</v>
      </c>
      <c r="M3691" s="32">
        <v>7</v>
      </c>
      <c r="N3691" s="32">
        <f t="shared" ca="1" si="114"/>
        <v>56</v>
      </c>
      <c r="O3691" s="32" t="str">
        <f t="shared" ca="1" si="115"/>
        <v>50-59</v>
      </c>
    </row>
    <row r="3692" spans="1:15" s="32" customFormat="1" ht="15.75" customHeight="1" x14ac:dyDescent="0.2">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c r="N3692" s="32">
        <f t="shared" ca="1" si="114"/>
        <v>66</v>
      </c>
      <c r="O3692" s="32" t="str">
        <f t="shared" ca="1" si="115"/>
        <v>60-69</v>
      </c>
    </row>
    <row r="3693" spans="1:15" s="32" customFormat="1" ht="15.75" customHeight="1" x14ac:dyDescent="0.2">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c r="N3693" s="32">
        <f t="shared" ca="1" si="114"/>
        <v>50</v>
      </c>
      <c r="O3693" s="32" t="str">
        <f t="shared" ca="1" si="115"/>
        <v>50-59</v>
      </c>
    </row>
    <row r="3694" spans="1:15" s="32" customFormat="1" ht="15.75" customHeight="1" x14ac:dyDescent="0.2">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c r="N3694" s="32">
        <f t="shared" ca="1" si="114"/>
        <v>61</v>
      </c>
      <c r="O3694" s="32" t="str">
        <f t="shared" ca="1" si="115"/>
        <v>60-69</v>
      </c>
    </row>
    <row r="3695" spans="1:15" s="32" customFormat="1" ht="15.75" customHeight="1" x14ac:dyDescent="0.2">
      <c r="A3695" s="32">
        <v>3693</v>
      </c>
      <c r="B3695" s="38" t="s">
        <v>5827</v>
      </c>
      <c r="C3695" s="38" t="s">
        <v>10726</v>
      </c>
      <c r="D3695" s="38" t="s">
        <v>100</v>
      </c>
      <c r="E3695" s="32">
        <v>58</v>
      </c>
      <c r="F3695" s="51">
        <v>31066</v>
      </c>
      <c r="H3695" s="38" t="s">
        <v>78</v>
      </c>
      <c r="I3695" s="38" t="s">
        <v>104</v>
      </c>
      <c r="J3695" s="38" t="s">
        <v>80</v>
      </c>
      <c r="K3695" s="38" t="s">
        <v>4929</v>
      </c>
      <c r="L3695" s="38" t="s">
        <v>81</v>
      </c>
      <c r="M3695" s="32">
        <v>21</v>
      </c>
      <c r="N3695" s="32">
        <f t="shared" ca="1" si="114"/>
        <v>38</v>
      </c>
      <c r="O3695" s="32" t="str">
        <f t="shared" ca="1" si="115"/>
        <v>30-39</v>
      </c>
    </row>
    <row r="3696" spans="1:15" s="32" customFormat="1" ht="15.75" customHeight="1" x14ac:dyDescent="0.2">
      <c r="A3696" s="32">
        <v>3694</v>
      </c>
      <c r="B3696" s="38" t="s">
        <v>10727</v>
      </c>
      <c r="C3696" s="38" t="s">
        <v>10728</v>
      </c>
      <c r="D3696" s="38" t="s">
        <v>74</v>
      </c>
      <c r="E3696" s="32">
        <v>91</v>
      </c>
      <c r="F3696" s="51">
        <v>30791</v>
      </c>
      <c r="H3696" s="38" t="s">
        <v>191</v>
      </c>
      <c r="I3696" s="38" t="s">
        <v>79</v>
      </c>
      <c r="J3696" s="38" t="s">
        <v>80</v>
      </c>
      <c r="K3696" s="38" t="s">
        <v>4887</v>
      </c>
      <c r="L3696" s="38" t="s">
        <v>81</v>
      </c>
      <c r="M3696" s="32">
        <v>10</v>
      </c>
      <c r="N3696" s="32">
        <f t="shared" ca="1" si="114"/>
        <v>39</v>
      </c>
      <c r="O3696" s="32" t="str">
        <f t="shared" ca="1" si="115"/>
        <v>30-39</v>
      </c>
    </row>
    <row r="3697" spans="1:15" s="32" customFormat="1" ht="15.75" customHeight="1" x14ac:dyDescent="0.2">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c r="N3697" s="32">
        <f t="shared" ca="1" si="114"/>
        <v>45</v>
      </c>
      <c r="O3697" s="32" t="str">
        <f t="shared" ca="1" si="115"/>
        <v>40-49</v>
      </c>
    </row>
    <row r="3698" spans="1:15" s="32" customFormat="1" ht="15.75" customHeight="1" x14ac:dyDescent="0.2">
      <c r="A3698" s="32">
        <v>3696</v>
      </c>
      <c r="B3698" s="38" t="s">
        <v>10729</v>
      </c>
      <c r="C3698" s="38" t="s">
        <v>10730</v>
      </c>
      <c r="D3698" s="38" t="s">
        <v>74</v>
      </c>
      <c r="E3698" s="32">
        <v>27</v>
      </c>
      <c r="F3698" s="51">
        <v>22991</v>
      </c>
      <c r="G3698" s="38" t="s">
        <v>491</v>
      </c>
      <c r="H3698" s="38" t="s">
        <v>103</v>
      </c>
      <c r="I3698" s="38" t="s">
        <v>131</v>
      </c>
      <c r="J3698" s="38" t="s">
        <v>80</v>
      </c>
      <c r="L3698" s="38" t="s">
        <v>93</v>
      </c>
      <c r="M3698" s="32">
        <v>15</v>
      </c>
      <c r="N3698" s="32">
        <f t="shared" ca="1" si="114"/>
        <v>60</v>
      </c>
      <c r="O3698" s="32" t="str">
        <f t="shared" ca="1" si="115"/>
        <v>60-69</v>
      </c>
    </row>
    <row r="3699" spans="1:15" s="32" customFormat="1" ht="15.75" customHeight="1" x14ac:dyDescent="0.2">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c r="N3699" s="32">
        <f t="shared" ca="1" si="114"/>
        <v>45</v>
      </c>
      <c r="O3699" s="32" t="str">
        <f t="shared" ca="1" si="115"/>
        <v>40-49</v>
      </c>
    </row>
    <row r="3700" spans="1:15" s="32" customFormat="1" ht="15.75" customHeight="1" x14ac:dyDescent="0.2">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c r="N3700" s="32">
        <f t="shared" ca="1" si="114"/>
        <v>28</v>
      </c>
      <c r="O3700" s="32" t="str">
        <f t="shared" ca="1" si="115"/>
        <v>20-29</v>
      </c>
    </row>
    <row r="3701" spans="1:15" s="32" customFormat="1" ht="15.75" customHeight="1" x14ac:dyDescent="0.2">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c r="N3701" s="32">
        <f t="shared" ca="1" si="114"/>
        <v>33</v>
      </c>
      <c r="O3701" s="32" t="str">
        <f t="shared" ca="1" si="115"/>
        <v>30-39</v>
      </c>
    </row>
    <row r="3702" spans="1:15" s="32" customFormat="1" ht="15.75" customHeight="1" x14ac:dyDescent="0.2">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c r="N3702" s="32">
        <f t="shared" ca="1" si="114"/>
        <v>52</v>
      </c>
      <c r="O3702" s="32" t="str">
        <f t="shared" ca="1" si="115"/>
        <v>50-59</v>
      </c>
    </row>
    <row r="3703" spans="1:15" s="32" customFormat="1" ht="15.75" customHeight="1" x14ac:dyDescent="0.2">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c r="N3703" s="32">
        <f t="shared" ca="1" si="114"/>
        <v>49</v>
      </c>
      <c r="O3703" s="32" t="str">
        <f t="shared" ca="1" si="115"/>
        <v>40-49</v>
      </c>
    </row>
    <row r="3704" spans="1:15" s="32" customFormat="1" ht="15.75" customHeight="1" x14ac:dyDescent="0.2">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c r="N3704" s="32">
        <f t="shared" ca="1" si="114"/>
        <v>30</v>
      </c>
      <c r="O3704" s="32" t="str">
        <f t="shared" ca="1" si="115"/>
        <v>30-39</v>
      </c>
    </row>
    <row r="3705" spans="1:15" s="32" customFormat="1" ht="15.75" customHeight="1" x14ac:dyDescent="0.2">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c r="N3705" s="32">
        <f t="shared" ca="1" si="114"/>
        <v>50</v>
      </c>
      <c r="O3705" s="32" t="str">
        <f t="shared" ca="1" si="115"/>
        <v>50-59</v>
      </c>
    </row>
    <row r="3706" spans="1:15" s="32" customFormat="1" ht="15.75" customHeight="1" x14ac:dyDescent="0.2">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c r="N3706" s="32">
        <f t="shared" ca="1" si="114"/>
        <v>48</v>
      </c>
      <c r="O3706" s="32" t="str">
        <f t="shared" ca="1" si="115"/>
        <v>40-49</v>
      </c>
    </row>
    <row r="3707" spans="1:15" s="32" customFormat="1" ht="15.75" customHeight="1" x14ac:dyDescent="0.2">
      <c r="A3707" s="32">
        <v>3705</v>
      </c>
      <c r="B3707" s="38" t="s">
        <v>8205</v>
      </c>
      <c r="C3707" s="38" t="s">
        <v>10744</v>
      </c>
      <c r="D3707" s="38" t="s">
        <v>74</v>
      </c>
      <c r="E3707" s="32">
        <v>26</v>
      </c>
      <c r="F3707" s="51">
        <v>26271</v>
      </c>
      <c r="H3707" s="38" t="s">
        <v>78</v>
      </c>
      <c r="I3707" s="38" t="s">
        <v>79</v>
      </c>
      <c r="J3707" s="38" t="s">
        <v>80</v>
      </c>
      <c r="K3707" s="38" t="s">
        <v>4913</v>
      </c>
      <c r="L3707" s="38" t="s">
        <v>81</v>
      </c>
      <c r="M3707" s="32">
        <v>15</v>
      </c>
      <c r="N3707" s="32">
        <f t="shared" ca="1" si="114"/>
        <v>51</v>
      </c>
      <c r="O3707" s="32" t="str">
        <f t="shared" ca="1" si="115"/>
        <v>50-59</v>
      </c>
    </row>
    <row r="3708" spans="1:15" s="32" customFormat="1" ht="15.75" customHeight="1" x14ac:dyDescent="0.2">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c r="N3708" s="32">
        <f t="shared" ca="1" si="114"/>
        <v>57</v>
      </c>
      <c r="O3708" s="32" t="str">
        <f t="shared" ca="1" si="115"/>
        <v>50-59</v>
      </c>
    </row>
    <row r="3709" spans="1:15" s="32" customFormat="1" ht="15.75" customHeight="1" x14ac:dyDescent="0.2">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c r="N3709" s="32">
        <f t="shared" ca="1" si="114"/>
        <v>30</v>
      </c>
      <c r="O3709" s="32" t="str">
        <f t="shared" ca="1" si="115"/>
        <v>30-39</v>
      </c>
    </row>
    <row r="3710" spans="1:15" s="32" customFormat="1" ht="15.75" customHeight="1" x14ac:dyDescent="0.2">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c r="N3710" s="32">
        <f t="shared" ca="1" si="114"/>
        <v>60</v>
      </c>
      <c r="O3710" s="32" t="str">
        <f t="shared" ca="1" si="115"/>
        <v>60-69</v>
      </c>
    </row>
    <row r="3711" spans="1:15" s="32" customFormat="1" ht="15.75" customHeight="1" x14ac:dyDescent="0.2">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c r="N3711" s="32">
        <f t="shared" ca="1" si="114"/>
        <v>68</v>
      </c>
      <c r="O3711" s="32" t="str">
        <f t="shared" ca="1" si="115"/>
        <v>60-69</v>
      </c>
    </row>
    <row r="3712" spans="1:15" s="32" customFormat="1" ht="15.75" customHeight="1" x14ac:dyDescent="0.2">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c r="N3712" s="32">
        <f t="shared" ca="1" si="114"/>
        <v>49</v>
      </c>
      <c r="O3712" s="32" t="str">
        <f t="shared" ca="1" si="115"/>
        <v>40-49</v>
      </c>
    </row>
    <row r="3713" spans="1:15" s="32" customFormat="1" ht="15.75" customHeight="1" x14ac:dyDescent="0.2">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c r="N3713" s="32">
        <f t="shared" ca="1" si="114"/>
        <v>62</v>
      </c>
      <c r="O3713" s="32" t="str">
        <f t="shared" ca="1" si="115"/>
        <v>60-69</v>
      </c>
    </row>
    <row r="3714" spans="1:15" s="32" customFormat="1" ht="15.75" customHeight="1" x14ac:dyDescent="0.2">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c r="N3714" s="32">
        <f t="shared" ca="1" si="114"/>
        <v>66</v>
      </c>
      <c r="O3714" s="32" t="str">
        <f t="shared" ca="1" si="115"/>
        <v>60-69</v>
      </c>
    </row>
    <row r="3715" spans="1:15" s="32" customFormat="1" ht="15.75" customHeight="1" x14ac:dyDescent="0.2">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c r="N3715" s="32">
        <f t="shared" ca="1" si="114"/>
        <v>30</v>
      </c>
      <c r="O3715" s="32" t="str">
        <f t="shared" ca="1" si="115"/>
        <v>30-39</v>
      </c>
    </row>
    <row r="3716" spans="1:15" s="32" customFormat="1" ht="15.75" customHeight="1" x14ac:dyDescent="0.2">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c r="N3716" s="32">
        <f t="shared" ref="N3716:N3779" ca="1" si="116">DATEDIF(F3716, TODAY(), "Y")</f>
        <v>61</v>
      </c>
      <c r="O3716" s="32" t="str">
        <f t="shared" ref="O3716:O3779" ca="1" si="117">IF(AND(N3716&gt;=20,N3716&lt;=29),"20-29",
IF(AND(N3716&gt;=30,N3716&lt;=39),"30-39",
IF(AND(N3716&gt;=40,N3716&lt;=49),"40-49",
IF(AND(N3716&gt;=50,N3716&lt;=59),"50-59",
IF(AND(N3716&gt;=60,N3716&lt;=69),"60-69",
IF(AND(N3716&gt;=70,N3716&lt;=79),"70-79",
IF(AND(N3716&gt;=80,N3716&lt;=89),"80-89",
IF(AND(N3716&gt;=90,N3716&lt;=99),"90-99",
IF(AND(N3716&gt;=100,N3716&lt;=109),"100-109",IF(AND(N3716&gt;=110,N3716&lt;=119),"110-119",IF(AND(N3716&gt;=120,N3716&lt;=129),"120-129")))))))))))</f>
        <v>60-69</v>
      </c>
    </row>
    <row r="3717" spans="1:15" s="32" customFormat="1" ht="15.75" customHeight="1" x14ac:dyDescent="0.2">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c r="N3717" s="32">
        <f t="shared" ca="1" si="116"/>
        <v>48</v>
      </c>
      <c r="O3717" s="32" t="str">
        <f t="shared" ca="1" si="117"/>
        <v>40-49</v>
      </c>
    </row>
    <row r="3718" spans="1:15" s="32" customFormat="1" ht="15.75" customHeight="1" x14ac:dyDescent="0.2">
      <c r="A3718" s="32">
        <v>3716</v>
      </c>
      <c r="B3718" s="38" t="s">
        <v>10763</v>
      </c>
      <c r="C3718" s="38" t="s">
        <v>8210</v>
      </c>
      <c r="D3718" s="38" t="s">
        <v>100</v>
      </c>
      <c r="E3718" s="32">
        <v>81</v>
      </c>
      <c r="F3718" s="51">
        <v>36031</v>
      </c>
      <c r="H3718" s="38" t="s">
        <v>147</v>
      </c>
      <c r="I3718" s="38" t="s">
        <v>104</v>
      </c>
      <c r="J3718" s="38" t="s">
        <v>80</v>
      </c>
      <c r="K3718" s="38" t="s">
        <v>4845</v>
      </c>
      <c r="L3718" s="38" t="s">
        <v>93</v>
      </c>
      <c r="M3718" s="32">
        <v>1</v>
      </c>
      <c r="N3718" s="32">
        <f t="shared" ca="1" si="116"/>
        <v>25</v>
      </c>
      <c r="O3718" s="32" t="str">
        <f t="shared" ca="1" si="117"/>
        <v>20-29</v>
      </c>
    </row>
    <row r="3719" spans="1:15" s="32" customFormat="1" ht="15.75" customHeight="1" x14ac:dyDescent="0.2">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c r="N3719" s="32">
        <f t="shared" ca="1" si="116"/>
        <v>64</v>
      </c>
      <c r="O3719" s="32" t="str">
        <f t="shared" ca="1" si="117"/>
        <v>60-69</v>
      </c>
    </row>
    <row r="3720" spans="1:15" s="32" customFormat="1" ht="15.75" customHeight="1" x14ac:dyDescent="0.2">
      <c r="A3720" s="32">
        <v>3718</v>
      </c>
      <c r="B3720" s="38" t="s">
        <v>10765</v>
      </c>
      <c r="D3720" s="38" t="s">
        <v>473</v>
      </c>
      <c r="E3720" s="32">
        <v>22</v>
      </c>
      <c r="G3720" s="38" t="s">
        <v>787</v>
      </c>
      <c r="H3720" s="38" t="s">
        <v>161</v>
      </c>
      <c r="I3720" s="38" t="s">
        <v>79</v>
      </c>
      <c r="J3720" s="38" t="s">
        <v>80</v>
      </c>
      <c r="L3720" s="38" t="s">
        <v>81</v>
      </c>
      <c r="N3720" s="32">
        <f t="shared" ca="1" si="116"/>
        <v>123</v>
      </c>
      <c r="O3720" s="32" t="str">
        <f t="shared" ca="1" si="117"/>
        <v>120-129</v>
      </c>
    </row>
    <row r="3721" spans="1:15" s="32" customFormat="1" ht="15.75" customHeight="1" x14ac:dyDescent="0.2">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c r="N3721" s="32">
        <f t="shared" ca="1" si="116"/>
        <v>67</v>
      </c>
      <c r="O3721" s="32" t="str">
        <f t="shared" ca="1" si="117"/>
        <v>60-69</v>
      </c>
    </row>
    <row r="3722" spans="1:15" s="32" customFormat="1" ht="15.75" customHeight="1" x14ac:dyDescent="0.2">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c r="N3722" s="32">
        <f t="shared" ca="1" si="116"/>
        <v>51</v>
      </c>
      <c r="O3722" s="32" t="str">
        <f t="shared" ca="1" si="117"/>
        <v>50-59</v>
      </c>
    </row>
    <row r="3723" spans="1:15" s="32" customFormat="1" ht="15.75" customHeight="1" x14ac:dyDescent="0.2">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c r="N3723" s="32">
        <f t="shared" ca="1" si="116"/>
        <v>29</v>
      </c>
      <c r="O3723" s="32" t="str">
        <f t="shared" ca="1" si="117"/>
        <v>20-29</v>
      </c>
    </row>
    <row r="3724" spans="1:15" s="32" customFormat="1" ht="15.75" customHeight="1" x14ac:dyDescent="0.2">
      <c r="A3724" s="32">
        <v>3722</v>
      </c>
      <c r="B3724" s="38" t="s">
        <v>10771</v>
      </c>
      <c r="C3724" s="38" t="s">
        <v>10772</v>
      </c>
      <c r="D3724" s="38" t="s">
        <v>100</v>
      </c>
      <c r="E3724" s="32">
        <v>69</v>
      </c>
      <c r="F3724" s="51">
        <v>27705</v>
      </c>
      <c r="H3724" s="38" t="s">
        <v>147</v>
      </c>
      <c r="I3724" s="38" t="s">
        <v>79</v>
      </c>
      <c r="J3724" s="38" t="s">
        <v>80</v>
      </c>
      <c r="K3724" s="38" t="s">
        <v>4719</v>
      </c>
      <c r="L3724" s="38" t="s">
        <v>93</v>
      </c>
      <c r="M3724" s="32">
        <v>7</v>
      </c>
      <c r="N3724" s="32">
        <f t="shared" ca="1" si="116"/>
        <v>47</v>
      </c>
      <c r="O3724" s="32" t="str">
        <f t="shared" ca="1" si="117"/>
        <v>40-49</v>
      </c>
    </row>
    <row r="3725" spans="1:15" s="32" customFormat="1" ht="15.75" customHeight="1" x14ac:dyDescent="0.2">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c r="N3725" s="32">
        <f t="shared" ca="1" si="116"/>
        <v>30</v>
      </c>
      <c r="O3725" s="32" t="str">
        <f t="shared" ca="1" si="117"/>
        <v>30-39</v>
      </c>
    </row>
    <row r="3726" spans="1:15" s="32" customFormat="1" ht="15.75" customHeight="1" x14ac:dyDescent="0.2">
      <c r="A3726" s="32">
        <v>3724</v>
      </c>
      <c r="B3726" s="38" t="s">
        <v>734</v>
      </c>
      <c r="C3726" s="38" t="s">
        <v>10775</v>
      </c>
      <c r="D3726" s="38" t="s">
        <v>74</v>
      </c>
      <c r="E3726" s="32">
        <v>24</v>
      </c>
      <c r="F3726" s="51">
        <v>27842</v>
      </c>
      <c r="H3726" s="38" t="s">
        <v>161</v>
      </c>
      <c r="I3726" s="38" t="s">
        <v>104</v>
      </c>
      <c r="J3726" s="38" t="s">
        <v>80</v>
      </c>
      <c r="L3726" s="38" t="s">
        <v>93</v>
      </c>
      <c r="M3726" s="32">
        <v>9</v>
      </c>
      <c r="N3726" s="32">
        <f t="shared" ca="1" si="116"/>
        <v>47</v>
      </c>
      <c r="O3726" s="32" t="str">
        <f t="shared" ca="1" si="117"/>
        <v>40-49</v>
      </c>
    </row>
    <row r="3727" spans="1:15" s="32" customFormat="1" ht="15.75" customHeight="1" x14ac:dyDescent="0.2">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c r="N3727" s="32">
        <f t="shared" ca="1" si="116"/>
        <v>53</v>
      </c>
      <c r="O3727" s="32" t="str">
        <f t="shared" ca="1" si="117"/>
        <v>50-59</v>
      </c>
    </row>
    <row r="3728" spans="1:15" s="32" customFormat="1" ht="15.75" customHeight="1" x14ac:dyDescent="0.2">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c r="N3728" s="32">
        <f t="shared" ca="1" si="116"/>
        <v>47</v>
      </c>
      <c r="O3728" s="32" t="str">
        <f t="shared" ca="1" si="117"/>
        <v>40-49</v>
      </c>
    </row>
    <row r="3729" spans="1:15" s="32" customFormat="1" ht="15.75" customHeight="1" x14ac:dyDescent="0.2">
      <c r="A3729" s="32">
        <v>3727</v>
      </c>
      <c r="B3729" s="38" t="s">
        <v>10779</v>
      </c>
      <c r="C3729" s="38" t="s">
        <v>10780</v>
      </c>
      <c r="D3729" s="38" t="s">
        <v>473</v>
      </c>
      <c r="E3729" s="32">
        <v>65</v>
      </c>
      <c r="G3729" s="38" t="s">
        <v>551</v>
      </c>
      <c r="H3729" s="38" t="s">
        <v>161</v>
      </c>
      <c r="I3729" s="38" t="s">
        <v>79</v>
      </c>
      <c r="J3729" s="38" t="s">
        <v>80</v>
      </c>
      <c r="L3729" s="38" t="s">
        <v>93</v>
      </c>
      <c r="N3729" s="32">
        <f t="shared" ca="1" si="116"/>
        <v>123</v>
      </c>
      <c r="O3729" s="32" t="str">
        <f t="shared" ca="1" si="117"/>
        <v>120-129</v>
      </c>
    </row>
    <row r="3730" spans="1:15" s="32" customFormat="1" ht="15.75" customHeight="1" x14ac:dyDescent="0.2">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c r="N3730" s="32">
        <f t="shared" ca="1" si="116"/>
        <v>37</v>
      </c>
      <c r="O3730" s="32" t="str">
        <f t="shared" ca="1" si="117"/>
        <v>30-39</v>
      </c>
    </row>
    <row r="3731" spans="1:15" s="32" customFormat="1" ht="15.75" customHeight="1" x14ac:dyDescent="0.2">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c r="N3731" s="32">
        <f t="shared" ca="1" si="116"/>
        <v>62</v>
      </c>
      <c r="O3731" s="32" t="str">
        <f t="shared" ca="1" si="117"/>
        <v>60-69</v>
      </c>
    </row>
    <row r="3732" spans="1:15" s="32" customFormat="1" ht="15.75" customHeight="1" x14ac:dyDescent="0.2">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c r="N3732" s="32">
        <f t="shared" ca="1" si="116"/>
        <v>63</v>
      </c>
      <c r="O3732" s="32" t="str">
        <f t="shared" ca="1" si="117"/>
        <v>60-69</v>
      </c>
    </row>
    <row r="3733" spans="1:15" s="32" customFormat="1" ht="15.75" customHeight="1" x14ac:dyDescent="0.2">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c r="N3733" s="32">
        <f t="shared" ca="1" si="116"/>
        <v>32</v>
      </c>
      <c r="O3733" s="32" t="str">
        <f t="shared" ca="1" si="117"/>
        <v>30-39</v>
      </c>
    </row>
    <row r="3734" spans="1:15" s="32" customFormat="1" ht="15.75" customHeight="1" x14ac:dyDescent="0.2">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c r="N3734" s="32">
        <f t="shared" ca="1" si="116"/>
        <v>31</v>
      </c>
      <c r="O3734" s="32" t="str">
        <f t="shared" ca="1" si="117"/>
        <v>30-39</v>
      </c>
    </row>
    <row r="3735" spans="1:15" s="32" customFormat="1" ht="15.75" customHeight="1" x14ac:dyDescent="0.2">
      <c r="A3735" s="32">
        <v>3733</v>
      </c>
      <c r="B3735" s="38" t="s">
        <v>9291</v>
      </c>
      <c r="C3735" s="38" t="s">
        <v>10787</v>
      </c>
      <c r="D3735" s="38" t="s">
        <v>74</v>
      </c>
      <c r="E3735" s="32">
        <v>70</v>
      </c>
      <c r="F3735" s="51">
        <v>28430</v>
      </c>
      <c r="H3735" s="38" t="s">
        <v>250</v>
      </c>
      <c r="I3735" s="38" t="s">
        <v>79</v>
      </c>
      <c r="J3735" s="38" t="s">
        <v>80</v>
      </c>
      <c r="K3735" s="38" t="s">
        <v>4742</v>
      </c>
      <c r="L3735" s="38" t="s">
        <v>93</v>
      </c>
      <c r="M3735" s="32">
        <v>11</v>
      </c>
      <c r="N3735" s="32">
        <f t="shared" ca="1" si="116"/>
        <v>46</v>
      </c>
      <c r="O3735" s="32" t="str">
        <f t="shared" ca="1" si="117"/>
        <v>40-49</v>
      </c>
    </row>
    <row r="3736" spans="1:15" s="32" customFormat="1" ht="15.75" customHeight="1" x14ac:dyDescent="0.2">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c r="N3736" s="32">
        <f t="shared" ca="1" si="116"/>
        <v>46</v>
      </c>
      <c r="O3736" s="32" t="str">
        <f t="shared" ca="1" si="117"/>
        <v>40-49</v>
      </c>
    </row>
    <row r="3737" spans="1:15" s="32" customFormat="1" ht="15.75" customHeight="1" x14ac:dyDescent="0.2">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c r="N3737" s="32">
        <f t="shared" ca="1" si="116"/>
        <v>61</v>
      </c>
      <c r="O3737" s="32" t="str">
        <f t="shared" ca="1" si="117"/>
        <v>60-69</v>
      </c>
    </row>
    <row r="3738" spans="1:15" s="32" customFormat="1" ht="15.75" customHeight="1" x14ac:dyDescent="0.2">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c r="N3738" s="32">
        <f t="shared" ca="1" si="116"/>
        <v>31</v>
      </c>
      <c r="O3738" s="32" t="str">
        <f t="shared" ca="1" si="117"/>
        <v>30-39</v>
      </c>
    </row>
    <row r="3739" spans="1:15" s="32" customFormat="1" ht="15.75" customHeight="1" x14ac:dyDescent="0.2">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c r="N3739" s="32">
        <f t="shared" ca="1" si="116"/>
        <v>42</v>
      </c>
      <c r="O3739" s="32" t="str">
        <f t="shared" ca="1" si="117"/>
        <v>40-49</v>
      </c>
    </row>
    <row r="3740" spans="1:15" s="32" customFormat="1" ht="15.75" customHeight="1" x14ac:dyDescent="0.2">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c r="N3740" s="32">
        <f t="shared" ca="1" si="116"/>
        <v>63</v>
      </c>
      <c r="O3740" s="32" t="str">
        <f t="shared" ca="1" si="117"/>
        <v>60-69</v>
      </c>
    </row>
    <row r="3741" spans="1:15" s="32" customFormat="1" ht="15.75" customHeight="1" x14ac:dyDescent="0.2">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c r="N3741" s="32">
        <f t="shared" ca="1" si="116"/>
        <v>32</v>
      </c>
      <c r="O3741" s="32" t="str">
        <f t="shared" ca="1" si="117"/>
        <v>30-39</v>
      </c>
    </row>
    <row r="3742" spans="1:15" s="32" customFormat="1" ht="15.75" customHeight="1" x14ac:dyDescent="0.2">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c r="N3742" s="32">
        <f t="shared" ca="1" si="116"/>
        <v>43</v>
      </c>
      <c r="O3742" s="32" t="str">
        <f t="shared" ca="1" si="117"/>
        <v>40-49</v>
      </c>
    </row>
    <row r="3743" spans="1:15" s="32" customFormat="1" ht="15.75" customHeight="1" x14ac:dyDescent="0.2">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c r="N3743" s="32">
        <f t="shared" ca="1" si="116"/>
        <v>53</v>
      </c>
      <c r="O3743" s="32" t="str">
        <f t="shared" ca="1" si="117"/>
        <v>50-59</v>
      </c>
    </row>
    <row r="3744" spans="1:15" s="32" customFormat="1" ht="15.75" customHeight="1" x14ac:dyDescent="0.2">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c r="N3744" s="32">
        <f t="shared" ca="1" si="116"/>
        <v>61</v>
      </c>
      <c r="O3744" s="32" t="str">
        <f t="shared" ca="1" si="117"/>
        <v>60-69</v>
      </c>
    </row>
    <row r="3745" spans="1:15" s="32" customFormat="1" ht="15.75" customHeight="1" x14ac:dyDescent="0.2">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c r="N3745" s="32">
        <f t="shared" ca="1" si="116"/>
        <v>37</v>
      </c>
      <c r="O3745" s="32" t="str">
        <f t="shared" ca="1" si="117"/>
        <v>30-39</v>
      </c>
    </row>
    <row r="3746" spans="1:15" s="32" customFormat="1" ht="15.75" customHeight="1" x14ac:dyDescent="0.2">
      <c r="A3746" s="32">
        <v>3744</v>
      </c>
      <c r="B3746" s="38" t="s">
        <v>10805</v>
      </c>
      <c r="C3746" s="38" t="s">
        <v>10806</v>
      </c>
      <c r="D3746" s="38" t="s">
        <v>74</v>
      </c>
      <c r="E3746" s="32">
        <v>57</v>
      </c>
      <c r="F3746" s="51">
        <v>29591</v>
      </c>
      <c r="H3746" s="38" t="s">
        <v>103</v>
      </c>
      <c r="I3746" s="38" t="s">
        <v>79</v>
      </c>
      <c r="J3746" s="38" t="s">
        <v>80</v>
      </c>
      <c r="K3746" s="32">
        <v>-0.5</v>
      </c>
      <c r="L3746" s="38" t="s">
        <v>81</v>
      </c>
      <c r="M3746" s="32">
        <v>9</v>
      </c>
      <c r="N3746" s="32">
        <f t="shared" ca="1" si="116"/>
        <v>42</v>
      </c>
      <c r="O3746" s="32" t="str">
        <f t="shared" ca="1" si="117"/>
        <v>40-49</v>
      </c>
    </row>
    <row r="3747" spans="1:15" s="32" customFormat="1" ht="15.75" customHeight="1" x14ac:dyDescent="0.2">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c r="N3747" s="32">
        <f t="shared" ca="1" si="116"/>
        <v>45</v>
      </c>
      <c r="O3747" s="32" t="str">
        <f t="shared" ca="1" si="117"/>
        <v>40-49</v>
      </c>
    </row>
    <row r="3748" spans="1:15" s="32" customFormat="1" ht="15.75" customHeight="1" x14ac:dyDescent="0.2">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c r="N3748" s="32">
        <f t="shared" ca="1" si="116"/>
        <v>62</v>
      </c>
      <c r="O3748" s="32" t="str">
        <f t="shared" ca="1" si="117"/>
        <v>60-69</v>
      </c>
    </row>
    <row r="3749" spans="1:15" s="32" customFormat="1" ht="15.75" customHeight="1" x14ac:dyDescent="0.2">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c r="N3749" s="32">
        <f t="shared" ca="1" si="116"/>
        <v>33</v>
      </c>
      <c r="O3749" s="32" t="str">
        <f t="shared" ca="1" si="117"/>
        <v>30-39</v>
      </c>
    </row>
    <row r="3750" spans="1:15" s="32" customFormat="1" ht="15.75" customHeight="1" x14ac:dyDescent="0.2">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c r="N3750" s="32">
        <f t="shared" ca="1" si="116"/>
        <v>67</v>
      </c>
      <c r="O3750" s="32" t="str">
        <f t="shared" ca="1" si="117"/>
        <v>60-69</v>
      </c>
    </row>
    <row r="3751" spans="1:15" s="32" customFormat="1" ht="15.75" customHeight="1" x14ac:dyDescent="0.2">
      <c r="A3751" s="32">
        <v>3749</v>
      </c>
      <c r="B3751" s="38" t="s">
        <v>10814</v>
      </c>
      <c r="C3751" s="38" t="s">
        <v>10815</v>
      </c>
      <c r="D3751" s="38" t="s">
        <v>100</v>
      </c>
      <c r="E3751" s="32">
        <v>3</v>
      </c>
      <c r="F3751" s="51">
        <v>37002</v>
      </c>
      <c r="H3751" s="38" t="s">
        <v>161</v>
      </c>
      <c r="I3751" s="38" t="s">
        <v>104</v>
      </c>
      <c r="J3751" s="38" t="s">
        <v>80</v>
      </c>
      <c r="K3751" s="38" t="s">
        <v>4798</v>
      </c>
      <c r="L3751" s="38" t="s">
        <v>93</v>
      </c>
      <c r="M3751" s="32">
        <v>1</v>
      </c>
      <c r="N3751" s="32">
        <f t="shared" ca="1" si="116"/>
        <v>22</v>
      </c>
      <c r="O3751" s="32" t="str">
        <f t="shared" ca="1" si="117"/>
        <v>20-29</v>
      </c>
    </row>
    <row r="3752" spans="1:15" s="32" customFormat="1" ht="15.75" customHeight="1" x14ac:dyDescent="0.2">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c r="N3752" s="32">
        <f t="shared" ca="1" si="116"/>
        <v>51</v>
      </c>
      <c r="O3752" s="32" t="str">
        <f t="shared" ca="1" si="117"/>
        <v>50-59</v>
      </c>
    </row>
    <row r="3753" spans="1:15" s="32" customFormat="1" ht="15.75" customHeight="1" x14ac:dyDescent="0.2">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c r="N3753" s="32">
        <f t="shared" ca="1" si="116"/>
        <v>44</v>
      </c>
      <c r="O3753" s="32" t="str">
        <f t="shared" ca="1" si="117"/>
        <v>40-49</v>
      </c>
    </row>
    <row r="3754" spans="1:15" s="32" customFormat="1" ht="15.75" customHeight="1" x14ac:dyDescent="0.2">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c r="N3754" s="32">
        <f t="shared" ca="1" si="116"/>
        <v>62</v>
      </c>
      <c r="O3754" s="32" t="str">
        <f t="shared" ca="1" si="117"/>
        <v>60-69</v>
      </c>
    </row>
    <row r="3755" spans="1:15" s="32" customFormat="1" ht="15.75" customHeight="1" x14ac:dyDescent="0.2">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c r="N3755" s="32">
        <f t="shared" ca="1" si="116"/>
        <v>26</v>
      </c>
      <c r="O3755" s="32" t="str">
        <f t="shared" ca="1" si="117"/>
        <v>20-29</v>
      </c>
    </row>
    <row r="3756" spans="1:15" s="32" customFormat="1" ht="15.75" customHeight="1" x14ac:dyDescent="0.2">
      <c r="A3756" s="32">
        <v>3754</v>
      </c>
      <c r="B3756" s="38" t="s">
        <v>7058</v>
      </c>
      <c r="C3756" s="38" t="s">
        <v>10822</v>
      </c>
      <c r="D3756" s="38" t="s">
        <v>100</v>
      </c>
      <c r="E3756" s="32">
        <v>74</v>
      </c>
      <c r="F3756" s="51">
        <v>22328</v>
      </c>
      <c r="H3756" s="38" t="s">
        <v>183</v>
      </c>
      <c r="I3756" s="38" t="s">
        <v>79</v>
      </c>
      <c r="J3756" s="38" t="s">
        <v>80</v>
      </c>
      <c r="K3756" s="53">
        <v>-100</v>
      </c>
      <c r="L3756" s="38" t="s">
        <v>93</v>
      </c>
      <c r="M3756" s="32">
        <v>19</v>
      </c>
      <c r="N3756" s="32">
        <f t="shared" ca="1" si="116"/>
        <v>62</v>
      </c>
      <c r="O3756" s="32" t="str">
        <f t="shared" ca="1" si="117"/>
        <v>60-69</v>
      </c>
    </row>
    <row r="3757" spans="1:15" s="32" customFormat="1" ht="15.75" customHeight="1" x14ac:dyDescent="0.2">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c r="N3757" s="32">
        <f t="shared" ca="1" si="116"/>
        <v>29</v>
      </c>
      <c r="O3757" s="32" t="str">
        <f t="shared" ca="1" si="117"/>
        <v>20-29</v>
      </c>
    </row>
    <row r="3758" spans="1:15" s="32" customFormat="1" ht="15.75" customHeight="1" x14ac:dyDescent="0.2">
      <c r="A3758" s="32">
        <v>3756</v>
      </c>
      <c r="B3758" s="38" t="s">
        <v>10824</v>
      </c>
      <c r="D3758" s="38" t="s">
        <v>74</v>
      </c>
      <c r="E3758" s="32">
        <v>22</v>
      </c>
      <c r="F3758" s="51">
        <v>28314</v>
      </c>
      <c r="H3758" s="38" t="s">
        <v>250</v>
      </c>
      <c r="I3758" s="38" t="s">
        <v>104</v>
      </c>
      <c r="J3758" s="38" t="s">
        <v>80</v>
      </c>
      <c r="K3758" s="32">
        <v>-1</v>
      </c>
      <c r="L3758" s="38" t="s">
        <v>93</v>
      </c>
      <c r="M3758" s="32">
        <v>10</v>
      </c>
      <c r="N3758" s="32">
        <f t="shared" ca="1" si="116"/>
        <v>46</v>
      </c>
      <c r="O3758" s="32" t="str">
        <f t="shared" ca="1" si="117"/>
        <v>40-49</v>
      </c>
    </row>
    <row r="3759" spans="1:15" s="32" customFormat="1" ht="15.75" customHeight="1" x14ac:dyDescent="0.2">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c r="N3759" s="32">
        <f t="shared" ca="1" si="116"/>
        <v>24</v>
      </c>
      <c r="O3759" s="32" t="str">
        <f t="shared" ca="1" si="117"/>
        <v>20-29</v>
      </c>
    </row>
    <row r="3760" spans="1:15" s="32" customFormat="1" ht="15.75" customHeight="1" x14ac:dyDescent="0.2">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c r="N3760" s="32">
        <f t="shared" ca="1" si="116"/>
        <v>64</v>
      </c>
      <c r="O3760" s="32" t="str">
        <f t="shared" ca="1" si="117"/>
        <v>60-69</v>
      </c>
    </row>
    <row r="3761" spans="1:15" s="32" customFormat="1" ht="15.75" customHeight="1" x14ac:dyDescent="0.2">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c r="N3761" s="32">
        <f t="shared" ca="1" si="116"/>
        <v>28</v>
      </c>
      <c r="O3761" s="32" t="str">
        <f t="shared" ca="1" si="117"/>
        <v>20-29</v>
      </c>
    </row>
    <row r="3762" spans="1:15" s="32" customFormat="1" ht="15.75" customHeight="1" x14ac:dyDescent="0.2">
      <c r="A3762" s="32">
        <v>3760</v>
      </c>
      <c r="B3762" s="38" t="s">
        <v>9535</v>
      </c>
      <c r="C3762" s="38" t="s">
        <v>10829</v>
      </c>
      <c r="D3762" s="38" t="s">
        <v>100</v>
      </c>
      <c r="E3762" s="32">
        <v>73</v>
      </c>
      <c r="F3762" s="51">
        <v>27920</v>
      </c>
      <c r="H3762" s="38" t="s">
        <v>103</v>
      </c>
      <c r="I3762" s="38" t="s">
        <v>79</v>
      </c>
      <c r="J3762" s="38" t="s">
        <v>80</v>
      </c>
      <c r="K3762" s="38" t="s">
        <v>5199</v>
      </c>
      <c r="L3762" s="38" t="s">
        <v>93</v>
      </c>
      <c r="M3762" s="32">
        <v>18</v>
      </c>
      <c r="N3762" s="32">
        <f t="shared" ca="1" si="116"/>
        <v>47</v>
      </c>
      <c r="O3762" s="32" t="str">
        <f t="shared" ca="1" si="117"/>
        <v>40-49</v>
      </c>
    </row>
    <row r="3763" spans="1:15" s="32" customFormat="1" ht="15.75" customHeight="1" x14ac:dyDescent="0.2">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c r="N3763" s="32">
        <f t="shared" ca="1" si="116"/>
        <v>50</v>
      </c>
      <c r="O3763" s="32" t="str">
        <f t="shared" ca="1" si="117"/>
        <v>50-59</v>
      </c>
    </row>
    <row r="3764" spans="1:15" s="32" customFormat="1" ht="15.75" customHeight="1" x14ac:dyDescent="0.2">
      <c r="A3764" s="32">
        <v>3762</v>
      </c>
      <c r="B3764" s="38" t="s">
        <v>3018</v>
      </c>
      <c r="C3764" s="38" t="s">
        <v>10832</v>
      </c>
      <c r="D3764" s="38" t="s">
        <v>100</v>
      </c>
      <c r="E3764" s="32">
        <v>48</v>
      </c>
      <c r="F3764" s="51">
        <v>24553</v>
      </c>
      <c r="H3764" s="38" t="s">
        <v>92</v>
      </c>
      <c r="I3764" s="38" t="s">
        <v>79</v>
      </c>
      <c r="J3764" s="38" t="s">
        <v>80</v>
      </c>
      <c r="K3764" s="38" t="s">
        <v>4737</v>
      </c>
      <c r="L3764" s="38" t="s">
        <v>93</v>
      </c>
      <c r="M3764" s="32">
        <v>14</v>
      </c>
      <c r="N3764" s="32">
        <f t="shared" ca="1" si="116"/>
        <v>56</v>
      </c>
      <c r="O3764" s="32" t="str">
        <f t="shared" ca="1" si="117"/>
        <v>50-59</v>
      </c>
    </row>
    <row r="3765" spans="1:15" s="32" customFormat="1" ht="15.75" customHeight="1" x14ac:dyDescent="0.2">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c r="N3765" s="32">
        <f t="shared" ca="1" si="116"/>
        <v>42</v>
      </c>
      <c r="O3765" s="32" t="str">
        <f t="shared" ca="1" si="117"/>
        <v>40-49</v>
      </c>
    </row>
    <row r="3766" spans="1:15" s="32" customFormat="1" ht="15.75" customHeight="1" x14ac:dyDescent="0.2">
      <c r="A3766" s="32">
        <v>3764</v>
      </c>
      <c r="B3766" s="38" t="s">
        <v>10835</v>
      </c>
      <c r="C3766" s="38" t="s">
        <v>10836</v>
      </c>
      <c r="D3766" s="38" t="s">
        <v>100</v>
      </c>
      <c r="E3766" s="32">
        <v>29</v>
      </c>
      <c r="F3766" s="51">
        <v>20946</v>
      </c>
      <c r="G3766" s="38" t="s">
        <v>408</v>
      </c>
      <c r="H3766" s="38" t="s">
        <v>103</v>
      </c>
      <c r="I3766" s="38" t="s">
        <v>79</v>
      </c>
      <c r="J3766" s="38" t="s">
        <v>80</v>
      </c>
      <c r="L3766" s="38" t="s">
        <v>81</v>
      </c>
      <c r="M3766" s="32">
        <v>15</v>
      </c>
      <c r="N3766" s="32">
        <f t="shared" ca="1" si="116"/>
        <v>66</v>
      </c>
      <c r="O3766" s="32" t="str">
        <f t="shared" ca="1" si="117"/>
        <v>60-69</v>
      </c>
    </row>
    <row r="3767" spans="1:15" s="32" customFormat="1" ht="15.75" customHeight="1" x14ac:dyDescent="0.2">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c r="N3767" s="32">
        <f t="shared" ca="1" si="116"/>
        <v>60</v>
      </c>
      <c r="O3767" s="32" t="str">
        <f t="shared" ca="1" si="117"/>
        <v>60-69</v>
      </c>
    </row>
    <row r="3768" spans="1:15" s="32" customFormat="1" ht="15.75" customHeight="1" x14ac:dyDescent="0.2">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c r="N3768" s="32">
        <f t="shared" ca="1" si="116"/>
        <v>53</v>
      </c>
      <c r="O3768" s="32" t="str">
        <f t="shared" ca="1" si="117"/>
        <v>50-59</v>
      </c>
    </row>
    <row r="3769" spans="1:15" s="32" customFormat="1" ht="15.75" customHeight="1" x14ac:dyDescent="0.2">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c r="N3769" s="32">
        <f t="shared" ca="1" si="116"/>
        <v>41</v>
      </c>
      <c r="O3769" s="32" t="str">
        <f t="shared" ca="1" si="117"/>
        <v>40-49</v>
      </c>
    </row>
    <row r="3770" spans="1:15" s="32" customFormat="1" ht="15.75" customHeight="1" x14ac:dyDescent="0.2">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c r="N3770" s="32">
        <f t="shared" ca="1" si="116"/>
        <v>52</v>
      </c>
      <c r="O3770" s="32" t="str">
        <f t="shared" ca="1" si="117"/>
        <v>50-59</v>
      </c>
    </row>
    <row r="3771" spans="1:15" s="32" customFormat="1" ht="15.75" customHeight="1" x14ac:dyDescent="0.2">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c r="N3771" s="32">
        <f t="shared" ca="1" si="116"/>
        <v>30</v>
      </c>
      <c r="O3771" s="32" t="str">
        <f t="shared" ca="1" si="117"/>
        <v>30-39</v>
      </c>
    </row>
    <row r="3772" spans="1:15" s="32" customFormat="1" ht="15.75" customHeight="1" x14ac:dyDescent="0.2">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c r="N3772" s="32">
        <f t="shared" ca="1" si="116"/>
        <v>35</v>
      </c>
      <c r="O3772" s="32" t="str">
        <f t="shared" ca="1" si="117"/>
        <v>30-39</v>
      </c>
    </row>
    <row r="3773" spans="1:15" s="32" customFormat="1" ht="15.75" customHeight="1" x14ac:dyDescent="0.2">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c r="N3773" s="32">
        <f t="shared" ca="1" si="116"/>
        <v>49</v>
      </c>
      <c r="O3773" s="32" t="str">
        <f t="shared" ca="1" si="117"/>
        <v>40-49</v>
      </c>
    </row>
    <row r="3774" spans="1:15" s="32" customFormat="1" ht="15.75" customHeight="1" x14ac:dyDescent="0.2">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c r="N3774" s="32">
        <f t="shared" ca="1" si="116"/>
        <v>24</v>
      </c>
      <c r="O3774" s="32" t="str">
        <f t="shared" ca="1" si="117"/>
        <v>20-29</v>
      </c>
    </row>
    <row r="3775" spans="1:15" s="32" customFormat="1" ht="15.75" customHeight="1" x14ac:dyDescent="0.2">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c r="N3775" s="32">
        <f t="shared" ca="1" si="116"/>
        <v>47</v>
      </c>
      <c r="O3775" s="32" t="str">
        <f t="shared" ca="1" si="117"/>
        <v>40-49</v>
      </c>
    </row>
    <row r="3776" spans="1:15" s="32" customFormat="1" ht="15.75" customHeight="1" x14ac:dyDescent="0.2">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c r="N3776" s="32">
        <f t="shared" ca="1" si="116"/>
        <v>24</v>
      </c>
      <c r="O3776" s="32" t="str">
        <f t="shared" ca="1" si="117"/>
        <v>20-29</v>
      </c>
    </row>
    <row r="3777" spans="1:15" s="32" customFormat="1" ht="15.75" customHeight="1" x14ac:dyDescent="0.2">
      <c r="A3777" s="32">
        <v>3775</v>
      </c>
      <c r="B3777" s="38" t="s">
        <v>10852</v>
      </c>
      <c r="C3777" s="38" t="s">
        <v>10853</v>
      </c>
      <c r="D3777" s="38" t="s">
        <v>100</v>
      </c>
      <c r="E3777" s="32">
        <v>16</v>
      </c>
      <c r="F3777" s="51">
        <v>31091</v>
      </c>
      <c r="H3777" s="38" t="s">
        <v>191</v>
      </c>
      <c r="I3777" s="38" t="s">
        <v>104</v>
      </c>
      <c r="J3777" s="38" t="s">
        <v>80</v>
      </c>
      <c r="K3777" s="53">
        <v>-100</v>
      </c>
      <c r="L3777" s="38" t="s">
        <v>93</v>
      </c>
      <c r="M3777" s="32">
        <v>8</v>
      </c>
      <c r="N3777" s="32">
        <f t="shared" ca="1" si="116"/>
        <v>38</v>
      </c>
      <c r="O3777" s="32" t="str">
        <f t="shared" ca="1" si="117"/>
        <v>30-39</v>
      </c>
    </row>
    <row r="3778" spans="1:15" s="32" customFormat="1" ht="15.75" customHeight="1" x14ac:dyDescent="0.2">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c r="N3778" s="32">
        <f t="shared" ca="1" si="116"/>
        <v>46</v>
      </c>
      <c r="O3778" s="32" t="str">
        <f t="shared" ca="1" si="117"/>
        <v>40-49</v>
      </c>
    </row>
    <row r="3779" spans="1:15" s="32" customFormat="1" ht="15.75" customHeight="1" x14ac:dyDescent="0.2">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c r="N3779" s="32">
        <f t="shared" ca="1" si="116"/>
        <v>54</v>
      </c>
      <c r="O3779" s="32" t="str">
        <f t="shared" ca="1" si="117"/>
        <v>50-59</v>
      </c>
    </row>
    <row r="3780" spans="1:15" s="32" customFormat="1" ht="15.75" customHeight="1" x14ac:dyDescent="0.2">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c r="N3780" s="32">
        <f t="shared" ref="N3780:N3843" ca="1" si="118">DATEDIF(F3780, TODAY(), "Y")</f>
        <v>52</v>
      </c>
      <c r="O3780" s="32" t="str">
        <f t="shared" ref="O3780:O3843" ca="1" si="119">IF(AND(N3780&gt;=20,N3780&lt;=29),"20-29",
IF(AND(N3780&gt;=30,N3780&lt;=39),"30-39",
IF(AND(N3780&gt;=40,N3780&lt;=49),"40-49",
IF(AND(N3780&gt;=50,N3780&lt;=59),"50-59",
IF(AND(N3780&gt;=60,N3780&lt;=69),"60-69",
IF(AND(N3780&gt;=70,N3780&lt;=79),"70-79",
IF(AND(N3780&gt;=80,N3780&lt;=89),"80-89",
IF(AND(N3780&gt;=90,N3780&lt;=99),"90-99",
IF(AND(N3780&gt;=100,N3780&lt;=109),"100-109",IF(AND(N3780&gt;=110,N3780&lt;=119),"110-119",IF(AND(N3780&gt;=120,N3780&lt;=129),"120-129")))))))))))</f>
        <v>50-59</v>
      </c>
    </row>
    <row r="3781" spans="1:15" s="32" customFormat="1" ht="15.75" customHeight="1" x14ac:dyDescent="0.2">
      <c r="A3781" s="32">
        <v>3779</v>
      </c>
      <c r="B3781" s="38" t="s">
        <v>9593</v>
      </c>
      <c r="C3781" s="38" t="s">
        <v>7963</v>
      </c>
      <c r="D3781" s="38" t="s">
        <v>473</v>
      </c>
      <c r="E3781" s="32">
        <v>68</v>
      </c>
      <c r="H3781" s="38" t="s">
        <v>161</v>
      </c>
      <c r="I3781" s="38" t="s">
        <v>104</v>
      </c>
      <c r="J3781" s="38" t="s">
        <v>80</v>
      </c>
      <c r="L3781" s="38" t="s">
        <v>93</v>
      </c>
      <c r="N3781" s="32">
        <f t="shared" ca="1" si="118"/>
        <v>123</v>
      </c>
      <c r="O3781" s="32" t="str">
        <f t="shared" ca="1" si="119"/>
        <v>120-129</v>
      </c>
    </row>
    <row r="3782" spans="1:15" s="32" customFormat="1" ht="15.75" customHeight="1" x14ac:dyDescent="0.2">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c r="N3782" s="32">
        <f t="shared" ca="1" si="118"/>
        <v>30</v>
      </c>
      <c r="O3782" s="32" t="str">
        <f t="shared" ca="1" si="119"/>
        <v>30-39</v>
      </c>
    </row>
    <row r="3783" spans="1:15" s="32" customFormat="1" ht="15.75" customHeight="1" x14ac:dyDescent="0.2">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c r="N3783" s="32">
        <f t="shared" ca="1" si="118"/>
        <v>62</v>
      </c>
      <c r="O3783" s="32" t="str">
        <f t="shared" ca="1" si="119"/>
        <v>60-69</v>
      </c>
    </row>
    <row r="3784" spans="1:15" s="32" customFormat="1" ht="15.75" customHeight="1" x14ac:dyDescent="0.2">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c r="N3784" s="32">
        <f t="shared" ca="1" si="118"/>
        <v>50</v>
      </c>
      <c r="O3784" s="32" t="str">
        <f t="shared" ca="1" si="119"/>
        <v>50-59</v>
      </c>
    </row>
    <row r="3785" spans="1:15" s="32" customFormat="1" ht="15.75" customHeight="1" x14ac:dyDescent="0.2">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c r="N3785" s="32">
        <f t="shared" ca="1" si="118"/>
        <v>49</v>
      </c>
      <c r="O3785" s="32" t="str">
        <f t="shared" ca="1" si="119"/>
        <v>40-49</v>
      </c>
    </row>
    <row r="3786" spans="1:15" s="32" customFormat="1" ht="15.75" customHeight="1" x14ac:dyDescent="0.2">
      <c r="A3786" s="32">
        <v>3784</v>
      </c>
      <c r="B3786" s="38" t="s">
        <v>3917</v>
      </c>
      <c r="C3786" s="38" t="s">
        <v>10864</v>
      </c>
      <c r="D3786" s="38" t="s">
        <v>74</v>
      </c>
      <c r="E3786" s="32">
        <v>56</v>
      </c>
      <c r="F3786" s="51">
        <v>30471</v>
      </c>
      <c r="H3786" s="38" t="s">
        <v>103</v>
      </c>
      <c r="I3786" s="38" t="s">
        <v>131</v>
      </c>
      <c r="J3786" s="38" t="s">
        <v>80</v>
      </c>
      <c r="K3786" s="32">
        <v>1</v>
      </c>
      <c r="L3786" s="38" t="s">
        <v>93</v>
      </c>
      <c r="M3786" s="32">
        <v>13</v>
      </c>
      <c r="N3786" s="32">
        <f t="shared" ca="1" si="118"/>
        <v>40</v>
      </c>
      <c r="O3786" s="32" t="str">
        <f t="shared" ca="1" si="119"/>
        <v>40-49</v>
      </c>
    </row>
    <row r="3787" spans="1:15" s="32" customFormat="1" ht="15.75" customHeight="1" x14ac:dyDescent="0.2">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c r="N3787" s="32">
        <f t="shared" ca="1" si="118"/>
        <v>54</v>
      </c>
      <c r="O3787" s="32" t="str">
        <f t="shared" ca="1" si="119"/>
        <v>50-59</v>
      </c>
    </row>
    <row r="3788" spans="1:15" s="32" customFormat="1" ht="15.75" customHeight="1" x14ac:dyDescent="0.2">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c r="N3788" s="32">
        <f t="shared" ca="1" si="118"/>
        <v>37</v>
      </c>
      <c r="O3788" s="32" t="str">
        <f t="shared" ca="1" si="119"/>
        <v>30-39</v>
      </c>
    </row>
    <row r="3789" spans="1:15" s="32" customFormat="1" ht="15.75" customHeight="1" x14ac:dyDescent="0.2">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c r="N3789" s="32">
        <f t="shared" ca="1" si="118"/>
        <v>58</v>
      </c>
      <c r="O3789" s="32" t="str">
        <f t="shared" ca="1" si="119"/>
        <v>50-59</v>
      </c>
    </row>
    <row r="3790" spans="1:15" s="32" customFormat="1" ht="15.75" customHeight="1" x14ac:dyDescent="0.2">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c r="N3790" s="32">
        <f t="shared" ca="1" si="118"/>
        <v>61</v>
      </c>
      <c r="O3790" s="32" t="str">
        <f t="shared" ca="1" si="119"/>
        <v>60-69</v>
      </c>
    </row>
    <row r="3791" spans="1:15" s="32" customFormat="1" ht="15.75" customHeight="1" x14ac:dyDescent="0.2">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c r="N3791" s="32">
        <f t="shared" ca="1" si="118"/>
        <v>67</v>
      </c>
      <c r="O3791" s="32" t="str">
        <f t="shared" ca="1" si="119"/>
        <v>60-69</v>
      </c>
    </row>
    <row r="3792" spans="1:15" s="32" customFormat="1" ht="15.75" customHeight="1" x14ac:dyDescent="0.2">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c r="N3792" s="32">
        <f t="shared" ca="1" si="118"/>
        <v>64</v>
      </c>
      <c r="O3792" s="32" t="str">
        <f t="shared" ca="1" si="119"/>
        <v>60-69</v>
      </c>
    </row>
    <row r="3793" spans="1:15" s="32" customFormat="1" ht="15.75" customHeight="1" x14ac:dyDescent="0.2">
      <c r="A3793" s="32">
        <v>3791</v>
      </c>
      <c r="B3793" s="38" t="s">
        <v>5653</v>
      </c>
      <c r="C3793" s="38" t="s">
        <v>10874</v>
      </c>
      <c r="D3793" s="38" t="s">
        <v>74</v>
      </c>
      <c r="E3793" s="32">
        <v>17</v>
      </c>
      <c r="F3793" s="51">
        <v>34115</v>
      </c>
      <c r="G3793" s="38" t="s">
        <v>256</v>
      </c>
      <c r="H3793" s="38" t="s">
        <v>191</v>
      </c>
      <c r="I3793" s="38" t="s">
        <v>104</v>
      </c>
      <c r="J3793" s="38" t="s">
        <v>80</v>
      </c>
      <c r="L3793" s="38" t="s">
        <v>93</v>
      </c>
      <c r="M3793" s="32">
        <v>6</v>
      </c>
      <c r="N3793" s="32">
        <f t="shared" ca="1" si="118"/>
        <v>30</v>
      </c>
      <c r="O3793" s="32" t="str">
        <f t="shared" ca="1" si="119"/>
        <v>30-39</v>
      </c>
    </row>
    <row r="3794" spans="1:15" s="32" customFormat="1" ht="15.75" customHeight="1" x14ac:dyDescent="0.2">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c r="N3794" s="32">
        <f t="shared" ca="1" si="118"/>
        <v>47</v>
      </c>
      <c r="O3794" s="32" t="str">
        <f t="shared" ca="1" si="119"/>
        <v>40-49</v>
      </c>
    </row>
    <row r="3795" spans="1:15" s="32" customFormat="1" ht="15.75" customHeight="1" x14ac:dyDescent="0.2">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c r="N3795" s="32">
        <f t="shared" ca="1" si="118"/>
        <v>66</v>
      </c>
      <c r="O3795" s="32" t="str">
        <f t="shared" ca="1" si="119"/>
        <v>60-69</v>
      </c>
    </row>
    <row r="3796" spans="1:15" s="32" customFormat="1" ht="15.75" customHeight="1" x14ac:dyDescent="0.2">
      <c r="A3796" s="32">
        <v>3794</v>
      </c>
      <c r="B3796" s="38" t="s">
        <v>9249</v>
      </c>
      <c r="C3796" s="38" t="s">
        <v>6848</v>
      </c>
      <c r="D3796" s="38" t="s">
        <v>100</v>
      </c>
      <c r="E3796" s="32">
        <v>47</v>
      </c>
      <c r="F3796" s="51">
        <v>34521</v>
      </c>
      <c r="H3796" s="38" t="s">
        <v>161</v>
      </c>
      <c r="I3796" s="38" t="s">
        <v>79</v>
      </c>
      <c r="J3796" s="38" t="s">
        <v>80</v>
      </c>
      <c r="K3796" s="38" t="s">
        <v>4867</v>
      </c>
      <c r="L3796" s="38" t="s">
        <v>93</v>
      </c>
      <c r="M3796" s="32">
        <v>2</v>
      </c>
      <c r="N3796" s="32">
        <f t="shared" ca="1" si="118"/>
        <v>29</v>
      </c>
      <c r="O3796" s="32" t="str">
        <f t="shared" ca="1" si="119"/>
        <v>20-29</v>
      </c>
    </row>
    <row r="3797" spans="1:15" s="32" customFormat="1" ht="15.75" customHeight="1" x14ac:dyDescent="0.2">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c r="N3797" s="32">
        <f t="shared" ca="1" si="118"/>
        <v>67</v>
      </c>
      <c r="O3797" s="32" t="str">
        <f t="shared" ca="1" si="119"/>
        <v>60-69</v>
      </c>
    </row>
    <row r="3798" spans="1:15" s="32" customFormat="1" ht="15.75" customHeight="1" x14ac:dyDescent="0.2">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c r="N3798" s="32">
        <f t="shared" ca="1" si="118"/>
        <v>58</v>
      </c>
      <c r="O3798" s="32" t="str">
        <f t="shared" ca="1" si="119"/>
        <v>50-59</v>
      </c>
    </row>
    <row r="3799" spans="1:15" s="32" customFormat="1" ht="15.75" customHeight="1" x14ac:dyDescent="0.2">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c r="N3799" s="32">
        <f t="shared" ca="1" si="118"/>
        <v>44</v>
      </c>
      <c r="O3799" s="32" t="str">
        <f t="shared" ca="1" si="119"/>
        <v>40-49</v>
      </c>
    </row>
    <row r="3800" spans="1:15" s="32" customFormat="1" ht="15.75" customHeight="1" x14ac:dyDescent="0.2">
      <c r="A3800" s="32">
        <v>3798</v>
      </c>
      <c r="B3800" s="38" t="s">
        <v>9870</v>
      </c>
      <c r="C3800" s="38" t="s">
        <v>10882</v>
      </c>
      <c r="D3800" s="38" t="s">
        <v>74</v>
      </c>
      <c r="E3800" s="32">
        <v>13</v>
      </c>
      <c r="F3800" s="51">
        <v>24890</v>
      </c>
      <c r="H3800" s="38" t="s">
        <v>78</v>
      </c>
      <c r="I3800" s="38" t="s">
        <v>79</v>
      </c>
      <c r="J3800" s="38" t="s">
        <v>80</v>
      </c>
      <c r="K3800" s="53">
        <v>1E+96</v>
      </c>
      <c r="L3800" s="38" t="s">
        <v>81</v>
      </c>
      <c r="M3800" s="32">
        <v>17</v>
      </c>
      <c r="N3800" s="32">
        <f t="shared" ca="1" si="118"/>
        <v>55</v>
      </c>
      <c r="O3800" s="32" t="str">
        <f t="shared" ca="1" si="119"/>
        <v>50-59</v>
      </c>
    </row>
    <row r="3801" spans="1:15" s="32" customFormat="1" ht="15.75" customHeight="1" x14ac:dyDescent="0.2">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c r="N3801" s="32">
        <f t="shared" ca="1" si="118"/>
        <v>52</v>
      </c>
      <c r="O3801" s="32" t="str">
        <f t="shared" ca="1" si="119"/>
        <v>50-59</v>
      </c>
    </row>
    <row r="3802" spans="1:15" s="32" customFormat="1" ht="15.75" customHeight="1" x14ac:dyDescent="0.2">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c r="N3802" s="32">
        <f t="shared" ca="1" si="118"/>
        <v>43</v>
      </c>
      <c r="O3802" s="32" t="str">
        <f t="shared" ca="1" si="119"/>
        <v>40-49</v>
      </c>
    </row>
    <row r="3803" spans="1:15" s="32" customFormat="1" ht="15.75" customHeight="1" x14ac:dyDescent="0.2">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c r="N3803" s="32">
        <f t="shared" ca="1" si="118"/>
        <v>52</v>
      </c>
      <c r="O3803" s="32" t="str">
        <f t="shared" ca="1" si="119"/>
        <v>50-59</v>
      </c>
    </row>
    <row r="3804" spans="1:15" s="32" customFormat="1" ht="15.75" customHeight="1" x14ac:dyDescent="0.2">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c r="N3804" s="32">
        <f t="shared" ca="1" si="118"/>
        <v>53</v>
      </c>
      <c r="O3804" s="32" t="str">
        <f t="shared" ca="1" si="119"/>
        <v>50-59</v>
      </c>
    </row>
    <row r="3805" spans="1:15" s="32" customFormat="1" ht="15.75" customHeight="1" x14ac:dyDescent="0.2">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c r="N3805" s="32">
        <f t="shared" ca="1" si="118"/>
        <v>62</v>
      </c>
      <c r="O3805" s="32" t="str">
        <f t="shared" ca="1" si="119"/>
        <v>60-69</v>
      </c>
    </row>
    <row r="3806" spans="1:15" s="32" customFormat="1" ht="15.75" customHeight="1" x14ac:dyDescent="0.2">
      <c r="A3806" s="32">
        <v>3804</v>
      </c>
      <c r="B3806" s="38" t="s">
        <v>10890</v>
      </c>
      <c r="C3806" s="38" t="s">
        <v>10891</v>
      </c>
      <c r="D3806" s="38" t="s">
        <v>100</v>
      </c>
      <c r="E3806" s="32">
        <v>23</v>
      </c>
      <c r="F3806" s="51">
        <v>31645</v>
      </c>
      <c r="H3806" s="38" t="s">
        <v>78</v>
      </c>
      <c r="I3806" s="38" t="s">
        <v>79</v>
      </c>
      <c r="J3806" s="38" t="s">
        <v>80</v>
      </c>
      <c r="K3806" s="38" t="s">
        <v>4938</v>
      </c>
      <c r="L3806" s="38" t="s">
        <v>81</v>
      </c>
      <c r="M3806" s="32">
        <v>4</v>
      </c>
      <c r="N3806" s="32">
        <f t="shared" ca="1" si="118"/>
        <v>37</v>
      </c>
      <c r="O3806" s="32" t="str">
        <f t="shared" ca="1" si="119"/>
        <v>30-39</v>
      </c>
    </row>
    <row r="3807" spans="1:15" s="32" customFormat="1" ht="15.75" customHeight="1" x14ac:dyDescent="0.2">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c r="N3807" s="32">
        <f t="shared" ca="1" si="118"/>
        <v>46</v>
      </c>
      <c r="O3807" s="32" t="str">
        <f t="shared" ca="1" si="119"/>
        <v>40-49</v>
      </c>
    </row>
    <row r="3808" spans="1:15" s="32" customFormat="1" ht="15.75" customHeight="1" x14ac:dyDescent="0.2">
      <c r="A3808" s="32">
        <v>3806</v>
      </c>
      <c r="B3808" s="38" t="s">
        <v>9225</v>
      </c>
      <c r="C3808" s="38" t="s">
        <v>10894</v>
      </c>
      <c r="D3808" s="38" t="s">
        <v>74</v>
      </c>
      <c r="E3808" s="32">
        <v>1</v>
      </c>
      <c r="F3808" s="51">
        <v>19763</v>
      </c>
      <c r="H3808" s="38" t="s">
        <v>92</v>
      </c>
      <c r="I3808" s="38" t="s">
        <v>79</v>
      </c>
      <c r="J3808" s="38" t="s">
        <v>80</v>
      </c>
      <c r="K3808" s="38" t="s">
        <v>5233</v>
      </c>
      <c r="L3808" s="38" t="s">
        <v>93</v>
      </c>
      <c r="M3808" s="32">
        <v>7</v>
      </c>
      <c r="N3808" s="32">
        <f t="shared" ca="1" si="118"/>
        <v>69</v>
      </c>
      <c r="O3808" s="32" t="str">
        <f t="shared" ca="1" si="119"/>
        <v>60-69</v>
      </c>
    </row>
    <row r="3809" spans="1:15" s="32" customFormat="1" ht="15.75" customHeight="1" x14ac:dyDescent="0.2">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c r="N3809" s="32">
        <f t="shared" ca="1" si="118"/>
        <v>47</v>
      </c>
      <c r="O3809" s="32" t="str">
        <f t="shared" ca="1" si="119"/>
        <v>40-49</v>
      </c>
    </row>
    <row r="3810" spans="1:15" s="32" customFormat="1" ht="15.75" customHeight="1" x14ac:dyDescent="0.2">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c r="N3810" s="32">
        <f t="shared" ca="1" si="118"/>
        <v>54</v>
      </c>
      <c r="O3810" s="32" t="str">
        <f t="shared" ca="1" si="119"/>
        <v>50-59</v>
      </c>
    </row>
    <row r="3811" spans="1:15" s="32" customFormat="1" ht="15.75" customHeight="1" x14ac:dyDescent="0.2">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c r="N3811" s="32">
        <f t="shared" ca="1" si="118"/>
        <v>68</v>
      </c>
      <c r="O3811" s="32" t="str">
        <f t="shared" ca="1" si="119"/>
        <v>60-69</v>
      </c>
    </row>
    <row r="3812" spans="1:15" s="32" customFormat="1" ht="15.75" customHeight="1" x14ac:dyDescent="0.2">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c r="N3812" s="32">
        <f t="shared" ca="1" si="118"/>
        <v>49</v>
      </c>
      <c r="O3812" s="32" t="str">
        <f t="shared" ca="1" si="119"/>
        <v>40-49</v>
      </c>
    </row>
    <row r="3813" spans="1:15" s="32" customFormat="1" ht="15.75" customHeight="1" x14ac:dyDescent="0.2">
      <c r="A3813" s="32">
        <v>3811</v>
      </c>
      <c r="B3813" s="38" t="s">
        <v>9772</v>
      </c>
      <c r="C3813" s="38" t="s">
        <v>10900</v>
      </c>
      <c r="D3813" s="38" t="s">
        <v>100</v>
      </c>
      <c r="E3813" s="32">
        <v>60</v>
      </c>
      <c r="F3813" s="51">
        <v>35508</v>
      </c>
      <c r="H3813" s="38" t="s">
        <v>103</v>
      </c>
      <c r="I3813" s="38" t="s">
        <v>131</v>
      </c>
      <c r="J3813" s="38" t="s">
        <v>80</v>
      </c>
      <c r="K3813" s="38" t="s">
        <v>4798</v>
      </c>
      <c r="L3813" s="38" t="s">
        <v>93</v>
      </c>
      <c r="M3813" s="32">
        <v>4</v>
      </c>
      <c r="N3813" s="32">
        <f t="shared" ca="1" si="118"/>
        <v>26</v>
      </c>
      <c r="O3813" s="32" t="str">
        <f t="shared" ca="1" si="119"/>
        <v>20-29</v>
      </c>
    </row>
    <row r="3814" spans="1:15" s="32" customFormat="1" ht="15.75" customHeight="1" x14ac:dyDescent="0.2">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c r="N3814" s="32">
        <f t="shared" ca="1" si="118"/>
        <v>46</v>
      </c>
      <c r="O3814" s="32" t="str">
        <f t="shared" ca="1" si="119"/>
        <v>40-49</v>
      </c>
    </row>
    <row r="3815" spans="1:15" s="32" customFormat="1" ht="15.75" customHeight="1" x14ac:dyDescent="0.2">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c r="N3815" s="32">
        <f t="shared" ca="1" si="118"/>
        <v>44</v>
      </c>
      <c r="O3815" s="32" t="str">
        <f t="shared" ca="1" si="119"/>
        <v>40-49</v>
      </c>
    </row>
    <row r="3816" spans="1:15" s="32" customFormat="1" ht="15.75" customHeight="1" x14ac:dyDescent="0.2">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c r="N3816" s="32">
        <f t="shared" ca="1" si="118"/>
        <v>40</v>
      </c>
      <c r="O3816" s="32" t="str">
        <f t="shared" ca="1" si="119"/>
        <v>40-49</v>
      </c>
    </row>
    <row r="3817" spans="1:15" s="32" customFormat="1" ht="15.75" customHeight="1" x14ac:dyDescent="0.2">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c r="N3817" s="32">
        <f t="shared" ca="1" si="118"/>
        <v>42</v>
      </c>
      <c r="O3817" s="32" t="str">
        <f t="shared" ca="1" si="119"/>
        <v>40-49</v>
      </c>
    </row>
    <row r="3818" spans="1:15" s="32" customFormat="1" ht="15.75" customHeight="1" x14ac:dyDescent="0.2">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c r="N3818" s="32">
        <f t="shared" ca="1" si="118"/>
        <v>54</v>
      </c>
      <c r="O3818" s="32" t="str">
        <f t="shared" ca="1" si="119"/>
        <v>50-59</v>
      </c>
    </row>
    <row r="3819" spans="1:15" s="32" customFormat="1" ht="15.75" customHeight="1" x14ac:dyDescent="0.2">
      <c r="A3819" s="32">
        <v>3817</v>
      </c>
      <c r="B3819" s="38" t="s">
        <v>10908</v>
      </c>
      <c r="D3819" s="38" t="s">
        <v>74</v>
      </c>
      <c r="E3819" s="32">
        <v>65</v>
      </c>
      <c r="F3819" s="51">
        <v>20942</v>
      </c>
      <c r="G3819" s="38" t="s">
        <v>463</v>
      </c>
      <c r="H3819" s="38" t="s">
        <v>78</v>
      </c>
      <c r="I3819" s="38" t="s">
        <v>131</v>
      </c>
      <c r="J3819" s="38" t="s">
        <v>80</v>
      </c>
      <c r="K3819" s="38" t="s">
        <v>4798</v>
      </c>
      <c r="L3819" s="38" t="s">
        <v>93</v>
      </c>
      <c r="M3819" s="32">
        <v>13</v>
      </c>
      <c r="N3819" s="32">
        <f t="shared" ca="1" si="118"/>
        <v>66</v>
      </c>
      <c r="O3819" s="32" t="str">
        <f t="shared" ca="1" si="119"/>
        <v>60-69</v>
      </c>
    </row>
    <row r="3820" spans="1:15" s="32" customFormat="1" ht="15.75" customHeight="1" x14ac:dyDescent="0.2">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c r="N3820" s="32">
        <f t="shared" ca="1" si="118"/>
        <v>59</v>
      </c>
      <c r="O3820" s="32" t="str">
        <f t="shared" ca="1" si="119"/>
        <v>50-59</v>
      </c>
    </row>
    <row r="3821" spans="1:15" s="32" customFormat="1" ht="15.75" customHeight="1" x14ac:dyDescent="0.2">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c r="N3821" s="32">
        <f t="shared" ca="1" si="118"/>
        <v>45</v>
      </c>
      <c r="O3821" s="32" t="str">
        <f t="shared" ca="1" si="119"/>
        <v>40-49</v>
      </c>
    </row>
    <row r="3822" spans="1:15" s="32" customFormat="1" ht="15.75" customHeight="1" x14ac:dyDescent="0.2">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c r="N3822" s="32">
        <f t="shared" ca="1" si="118"/>
        <v>43</v>
      </c>
      <c r="O3822" s="32" t="str">
        <f t="shared" ca="1" si="119"/>
        <v>40-49</v>
      </c>
    </row>
    <row r="3823" spans="1:15" s="32" customFormat="1" ht="15.75" customHeight="1" x14ac:dyDescent="0.2">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c r="N3823" s="32">
        <f t="shared" ca="1" si="118"/>
        <v>35</v>
      </c>
      <c r="O3823" s="32" t="str">
        <f t="shared" ca="1" si="119"/>
        <v>30-39</v>
      </c>
    </row>
    <row r="3824" spans="1:15" s="32" customFormat="1" ht="15.75" customHeight="1" x14ac:dyDescent="0.2">
      <c r="A3824" s="32">
        <v>3822</v>
      </c>
      <c r="B3824" s="38" t="s">
        <v>5738</v>
      </c>
      <c r="C3824" s="38" t="s">
        <v>10913</v>
      </c>
      <c r="D3824" s="38" t="s">
        <v>74</v>
      </c>
      <c r="E3824" s="32">
        <v>37</v>
      </c>
      <c r="F3824" s="51">
        <v>21618</v>
      </c>
      <c r="H3824" s="38" t="s">
        <v>78</v>
      </c>
      <c r="I3824" s="38" t="s">
        <v>131</v>
      </c>
      <c r="J3824" s="38" t="s">
        <v>80</v>
      </c>
      <c r="K3824" s="53">
        <v>100</v>
      </c>
      <c r="L3824" s="38" t="s">
        <v>81</v>
      </c>
      <c r="M3824" s="32">
        <v>18</v>
      </c>
      <c r="N3824" s="32">
        <f t="shared" ca="1" si="118"/>
        <v>64</v>
      </c>
      <c r="O3824" s="32" t="str">
        <f t="shared" ca="1" si="119"/>
        <v>60-69</v>
      </c>
    </row>
    <row r="3825" spans="1:15" s="32" customFormat="1" ht="15.75" customHeight="1" x14ac:dyDescent="0.2">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c r="N3825" s="32">
        <f t="shared" ca="1" si="118"/>
        <v>58</v>
      </c>
      <c r="O3825" s="32" t="str">
        <f t="shared" ca="1" si="119"/>
        <v>50-59</v>
      </c>
    </row>
    <row r="3826" spans="1:15" s="32" customFormat="1" ht="15.75" customHeight="1" x14ac:dyDescent="0.2">
      <c r="A3826" s="32">
        <v>3824</v>
      </c>
      <c r="B3826" s="38" t="s">
        <v>10916</v>
      </c>
      <c r="C3826" s="38" t="s">
        <v>10917</v>
      </c>
      <c r="D3826" s="38" t="s">
        <v>74</v>
      </c>
      <c r="E3826" s="32">
        <v>33</v>
      </c>
      <c r="F3826" s="51">
        <v>34659</v>
      </c>
      <c r="H3826" s="38" t="s">
        <v>92</v>
      </c>
      <c r="I3826" s="38" t="s">
        <v>79</v>
      </c>
      <c r="J3826" s="38" t="s">
        <v>80</v>
      </c>
      <c r="K3826" s="38" t="s">
        <v>5402</v>
      </c>
      <c r="L3826" s="38" t="s">
        <v>93</v>
      </c>
      <c r="M3826" s="32">
        <v>3</v>
      </c>
      <c r="N3826" s="32">
        <f t="shared" ca="1" si="118"/>
        <v>28</v>
      </c>
      <c r="O3826" s="32" t="str">
        <f t="shared" ca="1" si="119"/>
        <v>20-29</v>
      </c>
    </row>
    <row r="3827" spans="1:15" s="32" customFormat="1" ht="15.75" customHeight="1" x14ac:dyDescent="0.2">
      <c r="A3827" s="32">
        <v>3825</v>
      </c>
      <c r="B3827" s="38" t="s">
        <v>10918</v>
      </c>
      <c r="C3827" s="38" t="s">
        <v>6047</v>
      </c>
      <c r="D3827" s="38" t="s">
        <v>100</v>
      </c>
      <c r="E3827" s="32">
        <v>82</v>
      </c>
      <c r="F3827" s="51">
        <v>28775</v>
      </c>
      <c r="G3827" s="38" t="s">
        <v>334</v>
      </c>
      <c r="H3827" s="38" t="s">
        <v>191</v>
      </c>
      <c r="I3827" s="38" t="s">
        <v>79</v>
      </c>
      <c r="J3827" s="38" t="s">
        <v>80</v>
      </c>
      <c r="L3827" s="38" t="s">
        <v>93</v>
      </c>
      <c r="M3827" s="32">
        <v>11</v>
      </c>
      <c r="N3827" s="32">
        <f t="shared" ca="1" si="118"/>
        <v>45</v>
      </c>
      <c r="O3827" s="32" t="str">
        <f t="shared" ca="1" si="119"/>
        <v>40-49</v>
      </c>
    </row>
    <row r="3828" spans="1:15" s="32" customFormat="1" ht="15.75" customHeight="1" x14ac:dyDescent="0.2">
      <c r="A3828" s="32">
        <v>3826</v>
      </c>
      <c r="B3828" s="38" t="s">
        <v>5598</v>
      </c>
      <c r="C3828" s="38" t="s">
        <v>10919</v>
      </c>
      <c r="D3828" s="38" t="s">
        <v>74</v>
      </c>
      <c r="E3828" s="32">
        <v>33</v>
      </c>
      <c r="F3828" s="51">
        <v>28758</v>
      </c>
      <c r="H3828" s="38" t="s">
        <v>191</v>
      </c>
      <c r="I3828" s="38" t="s">
        <v>79</v>
      </c>
      <c r="J3828" s="38" t="s">
        <v>80</v>
      </c>
      <c r="K3828" s="38" t="s">
        <v>4719</v>
      </c>
      <c r="L3828" s="38" t="s">
        <v>93</v>
      </c>
      <c r="M3828" s="32">
        <v>7</v>
      </c>
      <c r="N3828" s="32">
        <f t="shared" ca="1" si="118"/>
        <v>45</v>
      </c>
      <c r="O3828" s="32" t="str">
        <f t="shared" ca="1" si="119"/>
        <v>40-49</v>
      </c>
    </row>
    <row r="3829" spans="1:15" s="32" customFormat="1" ht="15.75" customHeight="1" x14ac:dyDescent="0.2">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c r="N3829" s="32">
        <f t="shared" ca="1" si="118"/>
        <v>47</v>
      </c>
      <c r="O3829" s="32" t="str">
        <f t="shared" ca="1" si="119"/>
        <v>40-49</v>
      </c>
    </row>
    <row r="3830" spans="1:15" s="32" customFormat="1" ht="15.75" customHeight="1" x14ac:dyDescent="0.2">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c r="N3830" s="32">
        <f t="shared" ca="1" si="118"/>
        <v>31</v>
      </c>
      <c r="O3830" s="32" t="str">
        <f t="shared" ca="1" si="119"/>
        <v>30-39</v>
      </c>
    </row>
    <row r="3831" spans="1:15" s="32" customFormat="1" ht="15.75" customHeight="1" x14ac:dyDescent="0.2">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c r="N3831" s="32">
        <f t="shared" ca="1" si="118"/>
        <v>43</v>
      </c>
      <c r="O3831" s="32" t="str">
        <f t="shared" ca="1" si="119"/>
        <v>40-49</v>
      </c>
    </row>
    <row r="3832" spans="1:15" s="32" customFormat="1" ht="15.75" customHeight="1" x14ac:dyDescent="0.2">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c r="N3832" s="32">
        <f t="shared" ca="1" si="118"/>
        <v>69</v>
      </c>
      <c r="O3832" s="32" t="str">
        <f t="shared" ca="1" si="119"/>
        <v>60-69</v>
      </c>
    </row>
    <row r="3833" spans="1:15" s="32" customFormat="1" ht="15.75" customHeight="1" x14ac:dyDescent="0.2">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c r="N3833" s="32">
        <f t="shared" ca="1" si="118"/>
        <v>52</v>
      </c>
      <c r="O3833" s="32" t="str">
        <f t="shared" ca="1" si="119"/>
        <v>50-59</v>
      </c>
    </row>
    <row r="3834" spans="1:15" s="32" customFormat="1" ht="15.75" customHeight="1" x14ac:dyDescent="0.2">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c r="N3834" s="32">
        <f t="shared" ca="1" si="118"/>
        <v>50</v>
      </c>
      <c r="O3834" s="32" t="str">
        <f t="shared" ca="1" si="119"/>
        <v>50-59</v>
      </c>
    </row>
    <row r="3835" spans="1:15" s="32" customFormat="1" ht="15.75" customHeight="1" x14ac:dyDescent="0.2">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c r="N3835" s="32">
        <f t="shared" ca="1" si="118"/>
        <v>37</v>
      </c>
      <c r="O3835" s="32" t="str">
        <f t="shared" ca="1" si="119"/>
        <v>30-39</v>
      </c>
    </row>
    <row r="3836" spans="1:15" s="32" customFormat="1" ht="15.75" customHeight="1" x14ac:dyDescent="0.2">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c r="N3836" s="32">
        <f t="shared" ca="1" si="118"/>
        <v>51</v>
      </c>
      <c r="O3836" s="32" t="str">
        <f t="shared" ca="1" si="119"/>
        <v>50-59</v>
      </c>
    </row>
    <row r="3837" spans="1:15" s="32" customFormat="1" ht="15.75" customHeight="1" x14ac:dyDescent="0.2">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c r="N3837" s="32">
        <f t="shared" ca="1" si="118"/>
        <v>64</v>
      </c>
      <c r="O3837" s="32" t="str">
        <f t="shared" ca="1" si="119"/>
        <v>60-69</v>
      </c>
    </row>
    <row r="3838" spans="1:15" s="32" customFormat="1" ht="15.75" customHeight="1" x14ac:dyDescent="0.2">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c r="N3838" s="32">
        <f t="shared" ca="1" si="118"/>
        <v>28</v>
      </c>
      <c r="O3838" s="32" t="str">
        <f t="shared" ca="1" si="119"/>
        <v>20-29</v>
      </c>
    </row>
    <row r="3839" spans="1:15" s="32" customFormat="1" ht="15.75" customHeight="1" x14ac:dyDescent="0.2">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c r="N3839" s="32">
        <f t="shared" ca="1" si="118"/>
        <v>33</v>
      </c>
      <c r="O3839" s="32" t="str">
        <f t="shared" ca="1" si="119"/>
        <v>30-39</v>
      </c>
    </row>
    <row r="3840" spans="1:15" s="32" customFormat="1" ht="15.75" customHeight="1" x14ac:dyDescent="0.2">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c r="N3840" s="32">
        <f t="shared" ca="1" si="118"/>
        <v>36</v>
      </c>
      <c r="O3840" s="32" t="str">
        <f t="shared" ca="1" si="119"/>
        <v>30-39</v>
      </c>
    </row>
    <row r="3841" spans="1:15" s="32" customFormat="1" ht="15.75" customHeight="1" x14ac:dyDescent="0.2">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c r="N3841" s="32">
        <f t="shared" ca="1" si="118"/>
        <v>31</v>
      </c>
      <c r="O3841" s="32" t="str">
        <f t="shared" ca="1" si="119"/>
        <v>30-39</v>
      </c>
    </row>
    <row r="3842" spans="1:15" s="32" customFormat="1" ht="15.75" customHeight="1" x14ac:dyDescent="0.2">
      <c r="A3842" s="32">
        <v>3840</v>
      </c>
      <c r="B3842" s="38" t="s">
        <v>3506</v>
      </c>
      <c r="C3842" s="38" t="s">
        <v>10940</v>
      </c>
      <c r="D3842" s="38" t="s">
        <v>74</v>
      </c>
      <c r="E3842" s="32">
        <v>27</v>
      </c>
      <c r="F3842" s="51">
        <v>22919</v>
      </c>
      <c r="H3842" s="38" t="s">
        <v>250</v>
      </c>
      <c r="I3842" s="38" t="s">
        <v>131</v>
      </c>
      <c r="J3842" s="38" t="s">
        <v>80</v>
      </c>
      <c r="L3842" s="38" t="s">
        <v>93</v>
      </c>
      <c r="M3842" s="32">
        <v>5</v>
      </c>
      <c r="N3842" s="32">
        <f t="shared" ca="1" si="118"/>
        <v>61</v>
      </c>
      <c r="O3842" s="32" t="str">
        <f t="shared" ca="1" si="119"/>
        <v>60-69</v>
      </c>
    </row>
    <row r="3843" spans="1:15" s="32" customFormat="1" ht="15.75" customHeight="1" x14ac:dyDescent="0.2">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c r="N3843" s="32">
        <f t="shared" ca="1" si="118"/>
        <v>33</v>
      </c>
      <c r="O3843" s="32" t="str">
        <f t="shared" ca="1" si="119"/>
        <v>30-39</v>
      </c>
    </row>
    <row r="3844" spans="1:15" s="32" customFormat="1" ht="15.75" customHeight="1" x14ac:dyDescent="0.2">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c r="N3844" s="32">
        <f t="shared" ref="N3844:N3907" ca="1" si="120">DATEDIF(F3844, TODAY(), "Y")</f>
        <v>52</v>
      </c>
      <c r="O3844" s="32" t="str">
        <f t="shared" ref="O3844:O3907" ca="1" si="121">IF(AND(N3844&gt;=20,N3844&lt;=29),"20-29",
IF(AND(N3844&gt;=30,N3844&lt;=39),"30-39",
IF(AND(N3844&gt;=40,N3844&lt;=49),"40-49",
IF(AND(N3844&gt;=50,N3844&lt;=59),"50-59",
IF(AND(N3844&gt;=60,N3844&lt;=69),"60-69",
IF(AND(N3844&gt;=70,N3844&lt;=79),"70-79",
IF(AND(N3844&gt;=80,N3844&lt;=89),"80-89",
IF(AND(N3844&gt;=90,N3844&lt;=99),"90-99",
IF(AND(N3844&gt;=100,N3844&lt;=109),"100-109",IF(AND(N3844&gt;=110,N3844&lt;=119),"110-119",IF(AND(N3844&gt;=120,N3844&lt;=129),"120-129")))))))))))</f>
        <v>50-59</v>
      </c>
    </row>
    <row r="3845" spans="1:15" s="32" customFormat="1" ht="15.75" customHeight="1" x14ac:dyDescent="0.2">
      <c r="A3845" s="32">
        <v>3843</v>
      </c>
      <c r="B3845" s="38" t="s">
        <v>8675</v>
      </c>
      <c r="C3845" s="38" t="s">
        <v>5342</v>
      </c>
      <c r="D3845" s="38" t="s">
        <v>74</v>
      </c>
      <c r="E3845" s="32">
        <v>0</v>
      </c>
      <c r="F3845" s="51">
        <v>32665</v>
      </c>
      <c r="G3845" s="38" t="s">
        <v>491</v>
      </c>
      <c r="H3845" s="38" t="s">
        <v>103</v>
      </c>
      <c r="I3845" s="38" t="s">
        <v>79</v>
      </c>
      <c r="J3845" s="38" t="s">
        <v>80</v>
      </c>
      <c r="L3845" s="38" t="s">
        <v>81</v>
      </c>
      <c r="M3845" s="32">
        <v>16</v>
      </c>
      <c r="N3845" s="32">
        <f t="shared" ca="1" si="120"/>
        <v>34</v>
      </c>
      <c r="O3845" s="32" t="str">
        <f t="shared" ca="1" si="121"/>
        <v>30-39</v>
      </c>
    </row>
    <row r="3846" spans="1:15" s="32" customFormat="1" ht="15.75" customHeight="1" x14ac:dyDescent="0.2">
      <c r="A3846" s="32">
        <v>3844</v>
      </c>
      <c r="B3846" s="38" t="s">
        <v>2013</v>
      </c>
      <c r="C3846" s="38" t="s">
        <v>10944</v>
      </c>
      <c r="D3846" s="38" t="s">
        <v>100</v>
      </c>
      <c r="E3846" s="32">
        <v>87</v>
      </c>
      <c r="F3846" s="51">
        <v>32117</v>
      </c>
      <c r="H3846" s="38" t="s">
        <v>78</v>
      </c>
      <c r="I3846" s="38" t="s">
        <v>104</v>
      </c>
      <c r="J3846" s="38" t="s">
        <v>80</v>
      </c>
      <c r="K3846" s="38" t="s">
        <v>4745</v>
      </c>
      <c r="L3846" s="38" t="s">
        <v>93</v>
      </c>
      <c r="M3846" s="32">
        <v>15</v>
      </c>
      <c r="N3846" s="32">
        <f t="shared" ca="1" si="120"/>
        <v>35</v>
      </c>
      <c r="O3846" s="32" t="str">
        <f t="shared" ca="1" si="121"/>
        <v>30-39</v>
      </c>
    </row>
    <row r="3847" spans="1:15" s="32" customFormat="1" ht="15.75" customHeight="1" x14ac:dyDescent="0.2">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c r="N3847" s="32">
        <f t="shared" ca="1" si="120"/>
        <v>68</v>
      </c>
      <c r="O3847" s="32" t="str">
        <f t="shared" ca="1" si="121"/>
        <v>60-69</v>
      </c>
    </row>
    <row r="3848" spans="1:15" s="32" customFormat="1" ht="15.75" customHeight="1" x14ac:dyDescent="0.2">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c r="N3848" s="32">
        <f t="shared" ca="1" si="120"/>
        <v>67</v>
      </c>
      <c r="O3848" s="32" t="str">
        <f t="shared" ca="1" si="121"/>
        <v>60-69</v>
      </c>
    </row>
    <row r="3849" spans="1:15" s="32" customFormat="1" ht="15.75" customHeight="1" x14ac:dyDescent="0.2">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c r="N3849" s="32">
        <f t="shared" ca="1" si="120"/>
        <v>62</v>
      </c>
      <c r="O3849" s="32" t="str">
        <f t="shared" ca="1" si="121"/>
        <v>60-69</v>
      </c>
    </row>
    <row r="3850" spans="1:15" s="32" customFormat="1" ht="15.75" customHeight="1" x14ac:dyDescent="0.2">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c r="N3850" s="32">
        <f t="shared" ca="1" si="120"/>
        <v>65</v>
      </c>
      <c r="O3850" s="32" t="str">
        <f t="shared" ca="1" si="121"/>
        <v>60-69</v>
      </c>
    </row>
    <row r="3851" spans="1:15" s="32" customFormat="1" ht="15.75" customHeight="1" x14ac:dyDescent="0.2">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c r="N3851" s="32">
        <f t="shared" ca="1" si="120"/>
        <v>55</v>
      </c>
      <c r="O3851" s="32" t="str">
        <f t="shared" ca="1" si="121"/>
        <v>50-59</v>
      </c>
    </row>
    <row r="3852" spans="1:15" s="32" customFormat="1" ht="15.75" customHeight="1" x14ac:dyDescent="0.2">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c r="N3852" s="32">
        <f t="shared" ca="1" si="120"/>
        <v>23</v>
      </c>
      <c r="O3852" s="32" t="str">
        <f t="shared" ca="1" si="121"/>
        <v>20-29</v>
      </c>
    </row>
    <row r="3853" spans="1:15" s="32" customFormat="1" ht="15.75" customHeight="1" x14ac:dyDescent="0.2">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c r="N3853" s="32">
        <f t="shared" ca="1" si="120"/>
        <v>28</v>
      </c>
      <c r="O3853" s="32" t="str">
        <f t="shared" ca="1" si="121"/>
        <v>20-29</v>
      </c>
    </row>
    <row r="3854" spans="1:15" s="32" customFormat="1" ht="15.75" customHeight="1" x14ac:dyDescent="0.2">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c r="N3854" s="32">
        <f t="shared" ca="1" si="120"/>
        <v>41</v>
      </c>
      <c r="O3854" s="32" t="str">
        <f t="shared" ca="1" si="121"/>
        <v>40-49</v>
      </c>
    </row>
    <row r="3855" spans="1:15" s="32" customFormat="1" ht="15.75" customHeight="1" x14ac:dyDescent="0.2">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c r="N3855" s="32">
        <f t="shared" ca="1" si="120"/>
        <v>48</v>
      </c>
      <c r="O3855" s="32" t="str">
        <f t="shared" ca="1" si="121"/>
        <v>40-49</v>
      </c>
    </row>
    <row r="3856" spans="1:15" s="32" customFormat="1" ht="15.75" customHeight="1" x14ac:dyDescent="0.2">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c r="N3856" s="32">
        <f t="shared" ca="1" si="120"/>
        <v>27</v>
      </c>
      <c r="O3856" s="32" t="str">
        <f t="shared" ca="1" si="121"/>
        <v>20-29</v>
      </c>
    </row>
    <row r="3857" spans="1:15" s="32" customFormat="1" ht="15.75" customHeight="1" x14ac:dyDescent="0.2">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c r="N3857" s="32">
        <f t="shared" ca="1" si="120"/>
        <v>58</v>
      </c>
      <c r="O3857" s="32" t="str">
        <f t="shared" ca="1" si="121"/>
        <v>50-59</v>
      </c>
    </row>
    <row r="3858" spans="1:15" s="32" customFormat="1" ht="15.75" customHeight="1" x14ac:dyDescent="0.2">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c r="N3858" s="32">
        <f t="shared" ca="1" si="120"/>
        <v>31</v>
      </c>
      <c r="O3858" s="32" t="str">
        <f t="shared" ca="1" si="121"/>
        <v>30-39</v>
      </c>
    </row>
    <row r="3859" spans="1:15" s="32" customFormat="1" ht="15.75" customHeight="1" x14ac:dyDescent="0.2">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c r="N3859" s="32">
        <f t="shared" ca="1" si="120"/>
        <v>37</v>
      </c>
      <c r="O3859" s="32" t="str">
        <f t="shared" ca="1" si="121"/>
        <v>30-39</v>
      </c>
    </row>
    <row r="3860" spans="1:15" s="32" customFormat="1" ht="15.75" customHeight="1" x14ac:dyDescent="0.2">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c r="N3860" s="32">
        <f t="shared" ca="1" si="120"/>
        <v>25</v>
      </c>
      <c r="O3860" s="32" t="str">
        <f t="shared" ca="1" si="121"/>
        <v>20-29</v>
      </c>
    </row>
    <row r="3861" spans="1:15" s="32" customFormat="1" ht="15.75" customHeight="1" x14ac:dyDescent="0.2">
      <c r="A3861" s="32">
        <v>3859</v>
      </c>
      <c r="B3861" s="38" t="s">
        <v>9097</v>
      </c>
      <c r="C3861" s="38" t="s">
        <v>10969</v>
      </c>
      <c r="D3861" s="38" t="s">
        <v>74</v>
      </c>
      <c r="E3861" s="32">
        <v>81</v>
      </c>
      <c r="F3861" s="51">
        <v>20534</v>
      </c>
      <c r="G3861" s="38" t="s">
        <v>820</v>
      </c>
      <c r="H3861" s="38" t="s">
        <v>78</v>
      </c>
      <c r="I3861" s="38" t="s">
        <v>79</v>
      </c>
      <c r="J3861" s="38" t="s">
        <v>80</v>
      </c>
      <c r="L3861" s="38" t="s">
        <v>93</v>
      </c>
      <c r="M3861" s="32">
        <v>14</v>
      </c>
      <c r="N3861" s="32">
        <f t="shared" ca="1" si="120"/>
        <v>67</v>
      </c>
      <c r="O3861" s="32" t="str">
        <f t="shared" ca="1" si="121"/>
        <v>60-69</v>
      </c>
    </row>
    <row r="3862" spans="1:15" s="32" customFormat="1" ht="15.75" customHeight="1" x14ac:dyDescent="0.2">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c r="N3862" s="32">
        <f t="shared" ca="1" si="120"/>
        <v>37</v>
      </c>
      <c r="O3862" s="32" t="str">
        <f t="shared" ca="1" si="121"/>
        <v>30-39</v>
      </c>
    </row>
    <row r="3863" spans="1:15" s="32" customFormat="1" ht="15.75" customHeight="1" x14ac:dyDescent="0.2">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c r="N3863" s="32">
        <f t="shared" ca="1" si="120"/>
        <v>54</v>
      </c>
      <c r="O3863" s="32" t="str">
        <f t="shared" ca="1" si="121"/>
        <v>50-59</v>
      </c>
    </row>
    <row r="3864" spans="1:15" s="32" customFormat="1" ht="15.75" customHeight="1" x14ac:dyDescent="0.2">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c r="N3864" s="32">
        <f t="shared" ca="1" si="120"/>
        <v>27</v>
      </c>
      <c r="O3864" s="32" t="str">
        <f t="shared" ca="1" si="121"/>
        <v>20-29</v>
      </c>
    </row>
    <row r="3865" spans="1:15" s="32" customFormat="1" ht="15.75" customHeight="1" x14ac:dyDescent="0.2">
      <c r="A3865" s="32">
        <v>3863</v>
      </c>
      <c r="B3865" s="38" t="s">
        <v>5310</v>
      </c>
      <c r="C3865" s="38" t="s">
        <v>10974</v>
      </c>
      <c r="D3865" s="38" t="s">
        <v>74</v>
      </c>
      <c r="E3865" s="32">
        <v>30</v>
      </c>
      <c r="F3865" s="51">
        <v>31387</v>
      </c>
      <c r="G3865" s="38" t="s">
        <v>256</v>
      </c>
      <c r="H3865" s="38" t="s">
        <v>147</v>
      </c>
      <c r="I3865" s="38" t="s">
        <v>131</v>
      </c>
      <c r="J3865" s="38" t="s">
        <v>80</v>
      </c>
      <c r="L3865" s="38" t="s">
        <v>93</v>
      </c>
      <c r="M3865" s="32">
        <v>20</v>
      </c>
      <c r="N3865" s="32">
        <f t="shared" ca="1" si="120"/>
        <v>37</v>
      </c>
      <c r="O3865" s="32" t="str">
        <f t="shared" ca="1" si="121"/>
        <v>30-39</v>
      </c>
    </row>
    <row r="3866" spans="1:15" s="32" customFormat="1" ht="15.75" customHeight="1" x14ac:dyDescent="0.2">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c r="N3866" s="32">
        <f t="shared" ca="1" si="120"/>
        <v>60</v>
      </c>
      <c r="O3866" s="32" t="str">
        <f t="shared" ca="1" si="121"/>
        <v>60-69</v>
      </c>
    </row>
    <row r="3867" spans="1:15" s="32" customFormat="1" ht="15.75" customHeight="1" x14ac:dyDescent="0.2">
      <c r="A3867" s="32">
        <v>3865</v>
      </c>
      <c r="B3867" s="38" t="s">
        <v>8502</v>
      </c>
      <c r="C3867" s="38" t="s">
        <v>10976</v>
      </c>
      <c r="D3867" s="38" t="s">
        <v>74</v>
      </c>
      <c r="E3867" s="32">
        <v>49</v>
      </c>
      <c r="F3867" s="51">
        <v>28564</v>
      </c>
      <c r="H3867" s="38" t="s">
        <v>78</v>
      </c>
      <c r="I3867" s="38" t="s">
        <v>79</v>
      </c>
      <c r="J3867" s="38" t="s">
        <v>80</v>
      </c>
      <c r="K3867" s="38" t="s">
        <v>4870</v>
      </c>
      <c r="L3867" s="38" t="s">
        <v>81</v>
      </c>
      <c r="M3867" s="32">
        <v>11</v>
      </c>
      <c r="N3867" s="32">
        <f t="shared" ca="1" si="120"/>
        <v>45</v>
      </c>
      <c r="O3867" s="32" t="str">
        <f t="shared" ca="1" si="121"/>
        <v>40-49</v>
      </c>
    </row>
    <row r="3868" spans="1:15" s="32" customFormat="1" ht="15.75" customHeight="1" x14ac:dyDescent="0.2">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c r="N3868" s="32">
        <f t="shared" ca="1" si="120"/>
        <v>33</v>
      </c>
      <c r="O3868" s="32" t="str">
        <f t="shared" ca="1" si="121"/>
        <v>30-39</v>
      </c>
    </row>
    <row r="3869" spans="1:15" s="32" customFormat="1" ht="15.75" customHeight="1" x14ac:dyDescent="0.2">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c r="N3869" s="32">
        <f t="shared" ca="1" si="120"/>
        <v>25</v>
      </c>
      <c r="O3869" s="32" t="str">
        <f t="shared" ca="1" si="121"/>
        <v>20-29</v>
      </c>
    </row>
    <row r="3870" spans="1:15" s="32" customFormat="1" ht="15.75" customHeight="1" x14ac:dyDescent="0.2">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c r="N3870" s="32">
        <f t="shared" ca="1" si="120"/>
        <v>26</v>
      </c>
      <c r="O3870" s="32" t="str">
        <f t="shared" ca="1" si="121"/>
        <v>20-29</v>
      </c>
    </row>
    <row r="3871" spans="1:15" s="32" customFormat="1" ht="15.75" customHeight="1" x14ac:dyDescent="0.2">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c r="N3871" s="32">
        <f t="shared" ca="1" si="120"/>
        <v>48</v>
      </c>
      <c r="O3871" s="32" t="str">
        <f t="shared" ca="1" si="121"/>
        <v>40-49</v>
      </c>
    </row>
    <row r="3872" spans="1:15" s="32" customFormat="1" ht="15.75" customHeight="1" x14ac:dyDescent="0.2">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c r="N3872" s="32">
        <f t="shared" ca="1" si="120"/>
        <v>39</v>
      </c>
      <c r="O3872" s="32" t="str">
        <f t="shared" ca="1" si="121"/>
        <v>30-39</v>
      </c>
    </row>
    <row r="3873" spans="1:15" s="32" customFormat="1" ht="15.75" customHeight="1" x14ac:dyDescent="0.2">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c r="N3873" s="32">
        <f t="shared" ca="1" si="120"/>
        <v>39</v>
      </c>
      <c r="O3873" s="32" t="str">
        <f t="shared" ca="1" si="121"/>
        <v>30-39</v>
      </c>
    </row>
    <row r="3874" spans="1:15" s="32" customFormat="1" ht="15.75" customHeight="1" x14ac:dyDescent="0.2">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c r="N3874" s="32">
        <f t="shared" ca="1" si="120"/>
        <v>66</v>
      </c>
      <c r="O3874" s="32" t="str">
        <f t="shared" ca="1" si="121"/>
        <v>60-69</v>
      </c>
    </row>
    <row r="3875" spans="1:15" s="32" customFormat="1" ht="15.75" customHeight="1" x14ac:dyDescent="0.2">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c r="N3875" s="32">
        <f t="shared" ca="1" si="120"/>
        <v>44</v>
      </c>
      <c r="O3875" s="32" t="str">
        <f t="shared" ca="1" si="121"/>
        <v>40-49</v>
      </c>
    </row>
    <row r="3876" spans="1:15" s="32" customFormat="1" ht="15.75" customHeight="1" x14ac:dyDescent="0.2">
      <c r="A3876" s="32">
        <v>3874</v>
      </c>
      <c r="B3876" s="38" t="s">
        <v>8157</v>
      </c>
      <c r="C3876" s="38" t="s">
        <v>10989</v>
      </c>
      <c r="D3876" s="38" t="s">
        <v>74</v>
      </c>
      <c r="E3876" s="32">
        <v>47</v>
      </c>
      <c r="F3876" s="51">
        <v>23237</v>
      </c>
      <c r="G3876" s="38" t="s">
        <v>217</v>
      </c>
      <c r="H3876" s="38" t="s">
        <v>103</v>
      </c>
      <c r="I3876" s="38" t="s">
        <v>79</v>
      </c>
      <c r="J3876" s="38" t="s">
        <v>80</v>
      </c>
      <c r="L3876" s="38" t="s">
        <v>93</v>
      </c>
      <c r="M3876" s="32">
        <v>19</v>
      </c>
      <c r="N3876" s="32">
        <f t="shared" ca="1" si="120"/>
        <v>60</v>
      </c>
      <c r="O3876" s="32" t="str">
        <f t="shared" ca="1" si="121"/>
        <v>60-69</v>
      </c>
    </row>
    <row r="3877" spans="1:15" s="32" customFormat="1" ht="15.75" customHeight="1" x14ac:dyDescent="0.2">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c r="N3877" s="32">
        <f t="shared" ca="1" si="120"/>
        <v>38</v>
      </c>
      <c r="O3877" s="32" t="str">
        <f t="shared" ca="1" si="121"/>
        <v>30-39</v>
      </c>
    </row>
    <row r="3878" spans="1:15" s="32" customFormat="1" ht="15.75" customHeight="1" x14ac:dyDescent="0.2">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c r="N3878" s="32">
        <f t="shared" ca="1" si="120"/>
        <v>56</v>
      </c>
      <c r="O3878" s="32" t="str">
        <f t="shared" ca="1" si="121"/>
        <v>50-59</v>
      </c>
    </row>
    <row r="3879" spans="1:15" s="32" customFormat="1" ht="15.75" customHeight="1" x14ac:dyDescent="0.2">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c r="N3879" s="32">
        <f t="shared" ca="1" si="120"/>
        <v>52</v>
      </c>
      <c r="O3879" s="32" t="str">
        <f t="shared" ca="1" si="121"/>
        <v>50-59</v>
      </c>
    </row>
    <row r="3880" spans="1:15" s="32" customFormat="1" ht="15.75" customHeight="1" x14ac:dyDescent="0.2">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c r="N3880" s="32">
        <f t="shared" ca="1" si="120"/>
        <v>45</v>
      </c>
      <c r="O3880" s="32" t="str">
        <f t="shared" ca="1" si="121"/>
        <v>40-49</v>
      </c>
    </row>
    <row r="3881" spans="1:15" s="32" customFormat="1" ht="15.75" customHeight="1" x14ac:dyDescent="0.2">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c r="N3881" s="32">
        <f t="shared" ca="1" si="120"/>
        <v>44</v>
      </c>
      <c r="O3881" s="32" t="str">
        <f t="shared" ca="1" si="121"/>
        <v>40-49</v>
      </c>
    </row>
    <row r="3882" spans="1:15" s="32" customFormat="1" ht="15.75" customHeight="1" x14ac:dyDescent="0.2">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c r="N3882" s="32">
        <f t="shared" ca="1" si="120"/>
        <v>55</v>
      </c>
      <c r="O3882" s="32" t="str">
        <f t="shared" ca="1" si="121"/>
        <v>50-59</v>
      </c>
    </row>
    <row r="3883" spans="1:15" s="32" customFormat="1" ht="15.75" customHeight="1" x14ac:dyDescent="0.2">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c r="N3883" s="32">
        <f t="shared" ca="1" si="120"/>
        <v>52</v>
      </c>
      <c r="O3883" s="32" t="str">
        <f t="shared" ca="1" si="121"/>
        <v>50-59</v>
      </c>
    </row>
    <row r="3884" spans="1:15" s="32" customFormat="1" ht="15.75" customHeight="1" x14ac:dyDescent="0.2">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c r="N3884" s="32">
        <f t="shared" ca="1" si="120"/>
        <v>46</v>
      </c>
      <c r="O3884" s="32" t="str">
        <f t="shared" ca="1" si="121"/>
        <v>40-49</v>
      </c>
    </row>
    <row r="3885" spans="1:15" s="32" customFormat="1" ht="15.75" customHeight="1" x14ac:dyDescent="0.2">
      <c r="A3885" s="32">
        <v>3883</v>
      </c>
      <c r="B3885" s="38" t="s">
        <v>11001</v>
      </c>
      <c r="C3885" s="38" t="s">
        <v>1885</v>
      </c>
      <c r="D3885" s="38" t="s">
        <v>473</v>
      </c>
      <c r="E3885" s="32">
        <v>35</v>
      </c>
      <c r="G3885" s="38" t="s">
        <v>1313</v>
      </c>
      <c r="H3885" s="38" t="s">
        <v>161</v>
      </c>
      <c r="I3885" s="38" t="s">
        <v>79</v>
      </c>
      <c r="J3885" s="38" t="s">
        <v>80</v>
      </c>
      <c r="L3885" s="38" t="s">
        <v>93</v>
      </c>
      <c r="N3885" s="32">
        <f t="shared" ca="1" si="120"/>
        <v>123</v>
      </c>
      <c r="O3885" s="32" t="str">
        <f t="shared" ca="1" si="121"/>
        <v>120-129</v>
      </c>
    </row>
    <row r="3886" spans="1:15" s="32" customFormat="1" ht="15.75" customHeight="1" x14ac:dyDescent="0.2">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c r="N3886" s="32">
        <f t="shared" ca="1" si="120"/>
        <v>37</v>
      </c>
      <c r="O3886" s="32" t="str">
        <f t="shared" ca="1" si="121"/>
        <v>30-39</v>
      </c>
    </row>
    <row r="3887" spans="1:15" s="32" customFormat="1" ht="15.75" customHeight="1" x14ac:dyDescent="0.2">
      <c r="A3887" s="32">
        <v>3885</v>
      </c>
      <c r="B3887" s="38" t="s">
        <v>1613</v>
      </c>
      <c r="D3887" s="38" t="s">
        <v>74</v>
      </c>
      <c r="E3887" s="32">
        <v>55</v>
      </c>
      <c r="F3887" s="51">
        <v>28658</v>
      </c>
      <c r="G3887" s="38" t="s">
        <v>217</v>
      </c>
      <c r="H3887" s="38" t="s">
        <v>103</v>
      </c>
      <c r="I3887" s="38" t="s">
        <v>79</v>
      </c>
      <c r="J3887" s="38" t="s">
        <v>80</v>
      </c>
      <c r="K3887" s="38" t="s">
        <v>5003</v>
      </c>
      <c r="L3887" s="38" t="s">
        <v>81</v>
      </c>
      <c r="M3887" s="32">
        <v>8</v>
      </c>
      <c r="N3887" s="32">
        <f t="shared" ca="1" si="120"/>
        <v>45</v>
      </c>
      <c r="O3887" s="32" t="str">
        <f t="shared" ca="1" si="121"/>
        <v>40-49</v>
      </c>
    </row>
    <row r="3888" spans="1:15" s="32" customFormat="1" ht="15.75" customHeight="1" x14ac:dyDescent="0.2">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c r="N3888" s="32">
        <f t="shared" ca="1" si="120"/>
        <v>27</v>
      </c>
      <c r="O3888" s="32" t="str">
        <f t="shared" ca="1" si="121"/>
        <v>20-29</v>
      </c>
    </row>
    <row r="3889" spans="1:15" s="32" customFormat="1" ht="15.75" customHeight="1" x14ac:dyDescent="0.2">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c r="N3889" s="32">
        <f t="shared" ca="1" si="120"/>
        <v>59</v>
      </c>
      <c r="O3889" s="32" t="str">
        <f t="shared" ca="1" si="121"/>
        <v>50-59</v>
      </c>
    </row>
    <row r="3890" spans="1:15" s="32" customFormat="1" ht="15.75" customHeight="1" x14ac:dyDescent="0.2">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c r="N3890" s="32">
        <f t="shared" ca="1" si="120"/>
        <v>36</v>
      </c>
      <c r="O3890" s="32" t="str">
        <f t="shared" ca="1" si="121"/>
        <v>30-39</v>
      </c>
    </row>
    <row r="3891" spans="1:15" s="32" customFormat="1" ht="15.75" customHeight="1" x14ac:dyDescent="0.2">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c r="N3891" s="32">
        <f t="shared" ca="1" si="120"/>
        <v>48</v>
      </c>
      <c r="O3891" s="32" t="str">
        <f t="shared" ca="1" si="121"/>
        <v>40-49</v>
      </c>
    </row>
    <row r="3892" spans="1:15" s="32" customFormat="1" ht="15.75" customHeight="1" x14ac:dyDescent="0.2">
      <c r="A3892" s="32">
        <v>3890</v>
      </c>
      <c r="B3892" s="38" t="s">
        <v>4579</v>
      </c>
      <c r="C3892" s="38" t="s">
        <v>11008</v>
      </c>
      <c r="D3892" s="38" t="s">
        <v>100</v>
      </c>
      <c r="E3892" s="32">
        <v>72</v>
      </c>
      <c r="F3892" s="51">
        <v>22791</v>
      </c>
      <c r="G3892" s="38" t="s">
        <v>643</v>
      </c>
      <c r="H3892" s="38" t="s">
        <v>147</v>
      </c>
      <c r="I3892" s="38" t="s">
        <v>79</v>
      </c>
      <c r="J3892" s="38" t="s">
        <v>80</v>
      </c>
      <c r="L3892" s="38" t="s">
        <v>93</v>
      </c>
      <c r="M3892" s="32">
        <v>10</v>
      </c>
      <c r="N3892" s="32">
        <f t="shared" ca="1" si="120"/>
        <v>61</v>
      </c>
      <c r="O3892" s="32" t="str">
        <f t="shared" ca="1" si="121"/>
        <v>60-69</v>
      </c>
    </row>
    <row r="3893" spans="1:15" s="32" customFormat="1" ht="15.75" customHeight="1" x14ac:dyDescent="0.2">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c r="N3893" s="32">
        <f t="shared" ca="1" si="120"/>
        <v>46</v>
      </c>
      <c r="O3893" s="32" t="str">
        <f t="shared" ca="1" si="121"/>
        <v>40-49</v>
      </c>
    </row>
    <row r="3894" spans="1:15" s="32" customFormat="1" ht="15.75" customHeight="1" x14ac:dyDescent="0.2">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c r="N3894" s="32">
        <f t="shared" ca="1" si="120"/>
        <v>45</v>
      </c>
      <c r="O3894" s="32" t="str">
        <f t="shared" ca="1" si="121"/>
        <v>40-49</v>
      </c>
    </row>
    <row r="3895" spans="1:15" s="32" customFormat="1" ht="15.75" customHeight="1" x14ac:dyDescent="0.2">
      <c r="A3895" s="32">
        <v>3893</v>
      </c>
      <c r="B3895" s="38" t="s">
        <v>10409</v>
      </c>
      <c r="C3895" s="38" t="s">
        <v>11012</v>
      </c>
      <c r="D3895" s="38" t="s">
        <v>100</v>
      </c>
      <c r="E3895" s="32">
        <v>7</v>
      </c>
      <c r="F3895" s="51">
        <v>35387</v>
      </c>
      <c r="H3895" s="38" t="s">
        <v>250</v>
      </c>
      <c r="I3895" s="38" t="s">
        <v>131</v>
      </c>
      <c r="J3895" s="38" t="s">
        <v>80</v>
      </c>
      <c r="K3895" s="38" t="s">
        <v>5475</v>
      </c>
      <c r="L3895" s="38" t="s">
        <v>81</v>
      </c>
      <c r="M3895" s="32">
        <v>4</v>
      </c>
      <c r="N3895" s="32">
        <f t="shared" ca="1" si="120"/>
        <v>26</v>
      </c>
      <c r="O3895" s="32" t="str">
        <f t="shared" ca="1" si="121"/>
        <v>20-29</v>
      </c>
    </row>
    <row r="3896" spans="1:15" s="32" customFormat="1" ht="15.75" customHeight="1" x14ac:dyDescent="0.2">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c r="N3896" s="32">
        <f t="shared" ca="1" si="120"/>
        <v>41</v>
      </c>
      <c r="O3896" s="32" t="str">
        <f t="shared" ca="1" si="121"/>
        <v>40-49</v>
      </c>
    </row>
    <row r="3897" spans="1:15" s="32" customFormat="1" ht="15.75" customHeight="1" x14ac:dyDescent="0.2">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c r="N3897" s="32">
        <f t="shared" ca="1" si="120"/>
        <v>29</v>
      </c>
      <c r="O3897" s="32" t="str">
        <f t="shared" ca="1" si="121"/>
        <v>20-29</v>
      </c>
    </row>
    <row r="3898" spans="1:15" s="32" customFormat="1" ht="15.75" customHeight="1" x14ac:dyDescent="0.2">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c r="N3898" s="32">
        <f t="shared" ca="1" si="120"/>
        <v>44</v>
      </c>
      <c r="O3898" s="32" t="str">
        <f t="shared" ca="1" si="121"/>
        <v>40-49</v>
      </c>
    </row>
    <row r="3899" spans="1:15" s="32" customFormat="1" ht="15.75" customHeight="1" x14ac:dyDescent="0.2">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c r="N3899" s="32">
        <f t="shared" ca="1" si="120"/>
        <v>56</v>
      </c>
      <c r="O3899" s="32" t="str">
        <f t="shared" ca="1" si="121"/>
        <v>50-59</v>
      </c>
    </row>
    <row r="3900" spans="1:15" s="32" customFormat="1" ht="15.75" customHeight="1" x14ac:dyDescent="0.2">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c r="N3900" s="32">
        <f t="shared" ca="1" si="120"/>
        <v>64</v>
      </c>
      <c r="O3900" s="32" t="str">
        <f t="shared" ca="1" si="121"/>
        <v>60-69</v>
      </c>
    </row>
    <row r="3901" spans="1:15" s="32" customFormat="1" ht="15.75" customHeight="1" x14ac:dyDescent="0.2">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c r="N3901" s="32">
        <f t="shared" ca="1" si="120"/>
        <v>67</v>
      </c>
      <c r="O3901" s="32" t="str">
        <f t="shared" ca="1" si="121"/>
        <v>60-69</v>
      </c>
    </row>
    <row r="3902" spans="1:15" s="32" customFormat="1" ht="15.75" customHeight="1" x14ac:dyDescent="0.2">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c r="N3902" s="32">
        <f t="shared" ca="1" si="120"/>
        <v>37</v>
      </c>
      <c r="O3902" s="32" t="str">
        <f t="shared" ca="1" si="121"/>
        <v>30-39</v>
      </c>
    </row>
    <row r="3903" spans="1:15" s="32" customFormat="1" ht="15.75" customHeight="1" x14ac:dyDescent="0.2">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c r="N3903" s="32">
        <f t="shared" ca="1" si="120"/>
        <v>49</v>
      </c>
      <c r="O3903" s="32" t="str">
        <f t="shared" ca="1" si="121"/>
        <v>40-49</v>
      </c>
    </row>
    <row r="3904" spans="1:15" s="32" customFormat="1" ht="15.75" customHeight="1" x14ac:dyDescent="0.2">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c r="N3904" s="32">
        <f t="shared" ca="1" si="120"/>
        <v>62</v>
      </c>
      <c r="O3904" s="32" t="str">
        <f t="shared" ca="1" si="121"/>
        <v>60-69</v>
      </c>
    </row>
    <row r="3905" spans="1:15" s="32" customFormat="1" ht="15.75" customHeight="1" x14ac:dyDescent="0.2">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c r="N3905" s="32">
        <f t="shared" ca="1" si="120"/>
        <v>42</v>
      </c>
      <c r="O3905" s="32" t="str">
        <f t="shared" ca="1" si="121"/>
        <v>40-49</v>
      </c>
    </row>
    <row r="3906" spans="1:15" s="32" customFormat="1" ht="15.75" customHeight="1" x14ac:dyDescent="0.2">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c r="N3906" s="32">
        <f t="shared" ca="1" si="120"/>
        <v>45</v>
      </c>
      <c r="O3906" s="32" t="str">
        <f t="shared" ca="1" si="121"/>
        <v>40-49</v>
      </c>
    </row>
    <row r="3907" spans="1:15" s="32" customFormat="1" ht="15.75" customHeight="1" x14ac:dyDescent="0.2">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c r="N3907" s="32">
        <f t="shared" ca="1" si="120"/>
        <v>56</v>
      </c>
      <c r="O3907" s="32" t="str">
        <f t="shared" ca="1" si="121"/>
        <v>50-59</v>
      </c>
    </row>
    <row r="3908" spans="1:15" s="32" customFormat="1" ht="15.75" customHeight="1" x14ac:dyDescent="0.2">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c r="N3908" s="32">
        <f t="shared" ref="N3908:N3971" ca="1" si="122">DATEDIF(F3908, TODAY(), "Y")</f>
        <v>41</v>
      </c>
      <c r="O3908" s="32" t="str">
        <f t="shared" ref="O3908:O3971" ca="1" si="123">IF(AND(N3908&gt;=20,N3908&lt;=29),"20-29",
IF(AND(N3908&gt;=30,N3908&lt;=39),"30-39",
IF(AND(N3908&gt;=40,N3908&lt;=49),"40-49",
IF(AND(N3908&gt;=50,N3908&lt;=59),"50-59",
IF(AND(N3908&gt;=60,N3908&lt;=69),"60-69",
IF(AND(N3908&gt;=70,N3908&lt;=79),"70-79",
IF(AND(N3908&gt;=80,N3908&lt;=89),"80-89",
IF(AND(N3908&gt;=90,N3908&lt;=99),"90-99",
IF(AND(N3908&gt;=100,N3908&lt;=109),"100-109",IF(AND(N3908&gt;=110,N3908&lt;=119),"110-119",IF(AND(N3908&gt;=120,N3908&lt;=129),"120-129")))))))))))</f>
        <v>40-49</v>
      </c>
    </row>
    <row r="3909" spans="1:15" s="32" customFormat="1" ht="15.75" customHeight="1" x14ac:dyDescent="0.2">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c r="N3909" s="32">
        <f t="shared" ca="1" si="122"/>
        <v>27</v>
      </c>
      <c r="O3909" s="32" t="str">
        <f t="shared" ca="1" si="123"/>
        <v>20-29</v>
      </c>
    </row>
    <row r="3910" spans="1:15" s="32" customFormat="1" ht="15.75" customHeight="1" x14ac:dyDescent="0.2">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c r="N3910" s="32">
        <f t="shared" ca="1" si="122"/>
        <v>24</v>
      </c>
      <c r="O3910" s="32" t="str">
        <f t="shared" ca="1" si="123"/>
        <v>20-29</v>
      </c>
    </row>
    <row r="3911" spans="1:15" s="32" customFormat="1" ht="15.75" customHeight="1" x14ac:dyDescent="0.2">
      <c r="A3911" s="32">
        <v>3909</v>
      </c>
      <c r="B3911" s="38" t="s">
        <v>3622</v>
      </c>
      <c r="C3911" s="38" t="s">
        <v>11034</v>
      </c>
      <c r="D3911" s="38" t="s">
        <v>74</v>
      </c>
      <c r="E3911" s="32">
        <v>1</v>
      </c>
      <c r="F3911" s="51">
        <v>32054</v>
      </c>
      <c r="H3911" s="38" t="s">
        <v>78</v>
      </c>
      <c r="I3911" s="38" t="s">
        <v>131</v>
      </c>
      <c r="J3911" s="38" t="s">
        <v>80</v>
      </c>
      <c r="K3911" s="38" t="s">
        <v>4722</v>
      </c>
      <c r="L3911" s="38" t="s">
        <v>81</v>
      </c>
      <c r="M3911" s="32">
        <v>18</v>
      </c>
      <c r="N3911" s="32">
        <f t="shared" ca="1" si="122"/>
        <v>36</v>
      </c>
      <c r="O3911" s="32" t="str">
        <f t="shared" ca="1" si="123"/>
        <v>30-39</v>
      </c>
    </row>
    <row r="3912" spans="1:15" s="32" customFormat="1" ht="15.75" customHeight="1" x14ac:dyDescent="0.2">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c r="N3912" s="32">
        <f t="shared" ca="1" si="122"/>
        <v>43</v>
      </c>
      <c r="O3912" s="32" t="str">
        <f t="shared" ca="1" si="123"/>
        <v>40-49</v>
      </c>
    </row>
    <row r="3913" spans="1:15" s="32" customFormat="1" ht="15.75" customHeight="1" x14ac:dyDescent="0.2">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c r="N3913" s="32">
        <f t="shared" ca="1" si="122"/>
        <v>69</v>
      </c>
      <c r="O3913" s="32" t="str">
        <f t="shared" ca="1" si="123"/>
        <v>60-69</v>
      </c>
    </row>
    <row r="3914" spans="1:15" s="32" customFormat="1" ht="15.75" customHeight="1" x14ac:dyDescent="0.2">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c r="N3914" s="32">
        <f t="shared" ca="1" si="122"/>
        <v>37</v>
      </c>
      <c r="O3914" s="32" t="str">
        <f t="shared" ca="1" si="123"/>
        <v>30-39</v>
      </c>
    </row>
    <row r="3915" spans="1:15" s="32" customFormat="1" ht="15.75" customHeight="1" x14ac:dyDescent="0.2">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c r="N3915" s="32">
        <f t="shared" ca="1" si="122"/>
        <v>63</v>
      </c>
      <c r="O3915" s="32" t="str">
        <f t="shared" ca="1" si="123"/>
        <v>60-69</v>
      </c>
    </row>
    <row r="3916" spans="1:15" s="32" customFormat="1" ht="15.75" customHeight="1" x14ac:dyDescent="0.2">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c r="N3916" s="32">
        <f t="shared" ca="1" si="122"/>
        <v>35</v>
      </c>
      <c r="O3916" s="32" t="str">
        <f t="shared" ca="1" si="123"/>
        <v>30-39</v>
      </c>
    </row>
    <row r="3917" spans="1:15" s="32" customFormat="1" ht="15.75" customHeight="1" x14ac:dyDescent="0.2">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c r="N3917" s="32">
        <f t="shared" ca="1" si="122"/>
        <v>64</v>
      </c>
      <c r="O3917" s="32" t="str">
        <f t="shared" ca="1" si="123"/>
        <v>60-69</v>
      </c>
    </row>
    <row r="3918" spans="1:15" s="32" customFormat="1" ht="15.75" customHeight="1" x14ac:dyDescent="0.2">
      <c r="A3918" s="32">
        <v>3916</v>
      </c>
      <c r="B3918" s="38" t="s">
        <v>8174</v>
      </c>
      <c r="D3918" s="38" t="s">
        <v>100</v>
      </c>
      <c r="E3918" s="32">
        <v>31</v>
      </c>
      <c r="F3918" s="51">
        <v>21475</v>
      </c>
      <c r="H3918" s="38" t="s">
        <v>147</v>
      </c>
      <c r="I3918" s="38" t="s">
        <v>104</v>
      </c>
      <c r="J3918" s="38" t="s">
        <v>80</v>
      </c>
      <c r="K3918" s="38" t="s">
        <v>4929</v>
      </c>
      <c r="L3918" s="38" t="s">
        <v>81</v>
      </c>
      <c r="M3918" s="32">
        <v>17</v>
      </c>
      <c r="N3918" s="32">
        <f t="shared" ca="1" si="122"/>
        <v>65</v>
      </c>
      <c r="O3918" s="32" t="str">
        <f t="shared" ca="1" si="123"/>
        <v>60-69</v>
      </c>
    </row>
    <row r="3919" spans="1:15" s="32" customFormat="1" ht="15.75" customHeight="1" x14ac:dyDescent="0.2">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c r="N3919" s="32">
        <f t="shared" ca="1" si="122"/>
        <v>25</v>
      </c>
      <c r="O3919" s="32" t="str">
        <f t="shared" ca="1" si="123"/>
        <v>20-29</v>
      </c>
    </row>
    <row r="3920" spans="1:15" s="32" customFormat="1" ht="15.75" customHeight="1" x14ac:dyDescent="0.2">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c r="N3920" s="32">
        <f t="shared" ca="1" si="122"/>
        <v>46</v>
      </c>
      <c r="O3920" s="32" t="str">
        <f t="shared" ca="1" si="123"/>
        <v>40-49</v>
      </c>
    </row>
    <row r="3921" spans="1:15" s="32" customFormat="1" ht="15.75" customHeight="1" x14ac:dyDescent="0.2">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c r="N3921" s="32">
        <f t="shared" ca="1" si="122"/>
        <v>60</v>
      </c>
      <c r="O3921" s="32" t="str">
        <f t="shared" ca="1" si="123"/>
        <v>60-69</v>
      </c>
    </row>
    <row r="3922" spans="1:15" s="32" customFormat="1" ht="15.75" customHeight="1" x14ac:dyDescent="0.2">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c r="N3922" s="32">
        <f t="shared" ca="1" si="122"/>
        <v>62</v>
      </c>
      <c r="O3922" s="32" t="str">
        <f t="shared" ca="1" si="123"/>
        <v>60-69</v>
      </c>
    </row>
    <row r="3923" spans="1:15" s="32" customFormat="1" ht="15.75" customHeight="1" x14ac:dyDescent="0.2">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c r="N3923" s="32">
        <f t="shared" ca="1" si="122"/>
        <v>47</v>
      </c>
      <c r="O3923" s="32" t="str">
        <f t="shared" ca="1" si="123"/>
        <v>40-49</v>
      </c>
    </row>
    <row r="3924" spans="1:15" s="32" customFormat="1" ht="15.75" customHeight="1" x14ac:dyDescent="0.2">
      <c r="A3924" s="32">
        <v>3922</v>
      </c>
      <c r="B3924" s="38" t="s">
        <v>3860</v>
      </c>
      <c r="C3924" s="38" t="s">
        <v>11051</v>
      </c>
      <c r="D3924" s="38" t="s">
        <v>74</v>
      </c>
      <c r="E3924" s="32">
        <v>90</v>
      </c>
      <c r="F3924" s="51">
        <v>29735</v>
      </c>
      <c r="G3924" s="38" t="s">
        <v>2348</v>
      </c>
      <c r="H3924" s="38" t="s">
        <v>103</v>
      </c>
      <c r="I3924" s="38" t="s">
        <v>79</v>
      </c>
      <c r="J3924" s="38" t="s">
        <v>80</v>
      </c>
      <c r="L3924" s="38" t="s">
        <v>81</v>
      </c>
      <c r="M3924" s="32">
        <v>3</v>
      </c>
      <c r="N3924" s="32">
        <f t="shared" ca="1" si="122"/>
        <v>42</v>
      </c>
      <c r="O3924" s="32" t="str">
        <f t="shared" ca="1" si="123"/>
        <v>40-49</v>
      </c>
    </row>
    <row r="3925" spans="1:15" s="32" customFormat="1" ht="15.75" customHeight="1" x14ac:dyDescent="0.2">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c r="N3925" s="32">
        <f t="shared" ca="1" si="122"/>
        <v>45</v>
      </c>
      <c r="O3925" s="32" t="str">
        <f t="shared" ca="1" si="123"/>
        <v>40-49</v>
      </c>
    </row>
    <row r="3926" spans="1:15" s="32" customFormat="1" ht="15.75" customHeight="1" x14ac:dyDescent="0.2">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c r="N3926" s="32">
        <f t="shared" ca="1" si="122"/>
        <v>47</v>
      </c>
      <c r="O3926" s="32" t="str">
        <f t="shared" ca="1" si="123"/>
        <v>40-49</v>
      </c>
    </row>
    <row r="3927" spans="1:15" s="32" customFormat="1" ht="15.75" customHeight="1" x14ac:dyDescent="0.2">
      <c r="A3927" s="32">
        <v>3925</v>
      </c>
      <c r="B3927" s="38" t="s">
        <v>11054</v>
      </c>
      <c r="C3927" s="38" t="s">
        <v>3040</v>
      </c>
      <c r="D3927" s="38" t="s">
        <v>100</v>
      </c>
      <c r="E3927" s="32">
        <v>81</v>
      </c>
      <c r="F3927" s="51">
        <v>28819</v>
      </c>
      <c r="G3927" s="38" t="s">
        <v>1328</v>
      </c>
      <c r="H3927" s="38" t="s">
        <v>250</v>
      </c>
      <c r="I3927" s="38" t="s">
        <v>131</v>
      </c>
      <c r="J3927" s="38" t="s">
        <v>80</v>
      </c>
      <c r="L3927" s="38" t="s">
        <v>93</v>
      </c>
      <c r="M3927" s="32">
        <v>7</v>
      </c>
      <c r="N3927" s="32">
        <f t="shared" ca="1" si="122"/>
        <v>44</v>
      </c>
      <c r="O3927" s="32" t="str">
        <f t="shared" ca="1" si="123"/>
        <v>40-49</v>
      </c>
    </row>
    <row r="3928" spans="1:15" s="32" customFormat="1" ht="15.75" customHeight="1" x14ac:dyDescent="0.2">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c r="N3928" s="32">
        <f t="shared" ca="1" si="122"/>
        <v>69</v>
      </c>
      <c r="O3928" s="32" t="str">
        <f t="shared" ca="1" si="123"/>
        <v>60-69</v>
      </c>
    </row>
    <row r="3929" spans="1:15" s="32" customFormat="1" ht="15.75" customHeight="1" x14ac:dyDescent="0.2">
      <c r="A3929" s="32">
        <v>3927</v>
      </c>
      <c r="B3929" s="38" t="s">
        <v>4318</v>
      </c>
      <c r="D3929" s="38" t="s">
        <v>74</v>
      </c>
      <c r="E3929" s="32">
        <v>29</v>
      </c>
      <c r="F3929" s="51">
        <v>28497</v>
      </c>
      <c r="G3929" s="38" t="s">
        <v>497</v>
      </c>
      <c r="H3929" s="38" t="s">
        <v>78</v>
      </c>
      <c r="I3929" s="38" t="s">
        <v>79</v>
      </c>
      <c r="J3929" s="38" t="s">
        <v>80</v>
      </c>
      <c r="K3929" s="38" t="s">
        <v>5233</v>
      </c>
      <c r="L3929" s="38" t="s">
        <v>81</v>
      </c>
      <c r="M3929" s="32">
        <v>7</v>
      </c>
      <c r="N3929" s="32">
        <f t="shared" ca="1" si="122"/>
        <v>45</v>
      </c>
      <c r="O3929" s="32" t="str">
        <f t="shared" ca="1" si="123"/>
        <v>40-49</v>
      </c>
    </row>
    <row r="3930" spans="1:15" s="32" customFormat="1" ht="15.75" customHeight="1" x14ac:dyDescent="0.2">
      <c r="A3930" s="32">
        <v>3928</v>
      </c>
      <c r="B3930" s="38" t="s">
        <v>11057</v>
      </c>
      <c r="C3930" s="38" t="s">
        <v>11058</v>
      </c>
      <c r="D3930" s="38" t="s">
        <v>100</v>
      </c>
      <c r="E3930" s="32">
        <v>71</v>
      </c>
      <c r="F3930" s="51">
        <v>30057</v>
      </c>
      <c r="H3930" s="38" t="s">
        <v>92</v>
      </c>
      <c r="I3930" s="38" t="s">
        <v>104</v>
      </c>
      <c r="J3930" s="38" t="s">
        <v>80</v>
      </c>
      <c r="K3930" s="38" t="s">
        <v>4706</v>
      </c>
      <c r="L3930" s="38" t="s">
        <v>81</v>
      </c>
      <c r="M3930" s="32">
        <v>6</v>
      </c>
      <c r="N3930" s="32">
        <f t="shared" ca="1" si="122"/>
        <v>41</v>
      </c>
      <c r="O3930" s="32" t="str">
        <f t="shared" ca="1" si="123"/>
        <v>40-49</v>
      </c>
    </row>
    <row r="3931" spans="1:15" s="32" customFormat="1" ht="15.75" customHeight="1" x14ac:dyDescent="0.2">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c r="N3931" s="32">
        <f t="shared" ca="1" si="122"/>
        <v>34</v>
      </c>
      <c r="O3931" s="32" t="str">
        <f t="shared" ca="1" si="123"/>
        <v>30-39</v>
      </c>
    </row>
    <row r="3932" spans="1:15" s="32" customFormat="1" ht="15.75" customHeight="1" x14ac:dyDescent="0.2">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c r="N3932" s="32">
        <f t="shared" ca="1" si="122"/>
        <v>35</v>
      </c>
      <c r="O3932" s="32" t="str">
        <f t="shared" ca="1" si="123"/>
        <v>30-39</v>
      </c>
    </row>
    <row r="3933" spans="1:15" s="32" customFormat="1" ht="15.75" customHeight="1" x14ac:dyDescent="0.2">
      <c r="A3933" s="32">
        <v>3931</v>
      </c>
      <c r="B3933" s="38" t="s">
        <v>7230</v>
      </c>
      <c r="C3933" s="38" t="s">
        <v>11061</v>
      </c>
      <c r="D3933" s="38" t="s">
        <v>473</v>
      </c>
      <c r="E3933" s="32">
        <v>19</v>
      </c>
      <c r="H3933" s="38" t="s">
        <v>161</v>
      </c>
      <c r="I3933" s="38" t="s">
        <v>131</v>
      </c>
      <c r="J3933" s="38" t="s">
        <v>80</v>
      </c>
      <c r="L3933" s="38" t="s">
        <v>81</v>
      </c>
      <c r="N3933" s="32">
        <f t="shared" ca="1" si="122"/>
        <v>123</v>
      </c>
      <c r="O3933" s="32" t="str">
        <f t="shared" ca="1" si="123"/>
        <v>120-129</v>
      </c>
    </row>
    <row r="3934" spans="1:15" s="32" customFormat="1" ht="15.75" customHeight="1" x14ac:dyDescent="0.2">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c r="N3934" s="32">
        <f t="shared" ca="1" si="122"/>
        <v>37</v>
      </c>
      <c r="O3934" s="32" t="str">
        <f t="shared" ca="1" si="123"/>
        <v>30-39</v>
      </c>
    </row>
    <row r="3935" spans="1:15" s="32" customFormat="1" ht="15.75" customHeight="1" x14ac:dyDescent="0.2">
      <c r="A3935" s="32">
        <v>3933</v>
      </c>
      <c r="B3935" s="38" t="s">
        <v>11064</v>
      </c>
      <c r="C3935" s="38" t="s">
        <v>11065</v>
      </c>
      <c r="D3935" s="38" t="s">
        <v>100</v>
      </c>
      <c r="E3935" s="32">
        <v>65</v>
      </c>
      <c r="F3935" s="51">
        <v>30502</v>
      </c>
      <c r="H3935" s="38" t="s">
        <v>250</v>
      </c>
      <c r="I3935" s="38" t="s">
        <v>131</v>
      </c>
      <c r="J3935" s="38" t="s">
        <v>80</v>
      </c>
      <c r="K3935" s="53">
        <v>100</v>
      </c>
      <c r="L3935" s="38" t="s">
        <v>81</v>
      </c>
      <c r="M3935" s="32">
        <v>10</v>
      </c>
      <c r="N3935" s="32">
        <f t="shared" ca="1" si="122"/>
        <v>40</v>
      </c>
      <c r="O3935" s="32" t="str">
        <f t="shared" ca="1" si="123"/>
        <v>40-49</v>
      </c>
    </row>
    <row r="3936" spans="1:15" s="32" customFormat="1" ht="15.75" customHeight="1" x14ac:dyDescent="0.2">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c r="N3936" s="32">
        <f t="shared" ca="1" si="122"/>
        <v>45</v>
      </c>
      <c r="O3936" s="32" t="str">
        <f t="shared" ca="1" si="123"/>
        <v>40-49</v>
      </c>
    </row>
    <row r="3937" spans="1:15" s="32" customFormat="1" ht="15.75" customHeight="1" x14ac:dyDescent="0.2">
      <c r="A3937" s="32">
        <v>3935</v>
      </c>
      <c r="B3937" s="38" t="s">
        <v>4021</v>
      </c>
      <c r="C3937" s="38" t="s">
        <v>11068</v>
      </c>
      <c r="D3937" s="38" t="s">
        <v>473</v>
      </c>
      <c r="E3937" s="32">
        <v>72</v>
      </c>
      <c r="H3937" s="38" t="s">
        <v>161</v>
      </c>
      <c r="I3937" s="38" t="s">
        <v>131</v>
      </c>
      <c r="J3937" s="38" t="s">
        <v>80</v>
      </c>
      <c r="L3937" s="38" t="s">
        <v>81</v>
      </c>
      <c r="N3937" s="32">
        <f t="shared" ca="1" si="122"/>
        <v>123</v>
      </c>
      <c r="O3937" s="32" t="str">
        <f t="shared" ca="1" si="123"/>
        <v>120-129</v>
      </c>
    </row>
    <row r="3938" spans="1:15" s="32" customFormat="1" ht="15.75" customHeight="1" x14ac:dyDescent="0.2">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c r="N3938" s="32">
        <f t="shared" ca="1" si="122"/>
        <v>63</v>
      </c>
      <c r="O3938" s="32" t="str">
        <f t="shared" ca="1" si="123"/>
        <v>60-69</v>
      </c>
    </row>
    <row r="3939" spans="1:15" s="32" customFormat="1" ht="15.75" customHeight="1" x14ac:dyDescent="0.2">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c r="N3939" s="32">
        <f t="shared" ca="1" si="122"/>
        <v>45</v>
      </c>
      <c r="O3939" s="32" t="str">
        <f t="shared" ca="1" si="123"/>
        <v>40-49</v>
      </c>
    </row>
    <row r="3940" spans="1:15" s="32" customFormat="1" ht="15.75" customHeight="1" x14ac:dyDescent="0.2">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c r="N3940" s="32">
        <f t="shared" ca="1" si="122"/>
        <v>50</v>
      </c>
      <c r="O3940" s="32" t="str">
        <f t="shared" ca="1" si="123"/>
        <v>50-59</v>
      </c>
    </row>
    <row r="3941" spans="1:15" s="32" customFormat="1" ht="15.75" customHeight="1" x14ac:dyDescent="0.2">
      <c r="A3941" s="32">
        <v>3939</v>
      </c>
      <c r="B3941" s="38" t="s">
        <v>7232</v>
      </c>
      <c r="C3941" s="38" t="s">
        <v>11075</v>
      </c>
      <c r="D3941" s="38" t="s">
        <v>74</v>
      </c>
      <c r="E3941" s="32">
        <v>67</v>
      </c>
      <c r="F3941" s="51">
        <v>29762</v>
      </c>
      <c r="H3941" s="38" t="s">
        <v>78</v>
      </c>
      <c r="I3941" s="38" t="s">
        <v>104</v>
      </c>
      <c r="J3941" s="38" t="s">
        <v>80</v>
      </c>
      <c r="K3941" s="38" t="s">
        <v>4881</v>
      </c>
      <c r="L3941" s="38" t="s">
        <v>93</v>
      </c>
      <c r="M3941" s="32">
        <v>15</v>
      </c>
      <c r="N3941" s="32">
        <f t="shared" ca="1" si="122"/>
        <v>42</v>
      </c>
      <c r="O3941" s="32" t="str">
        <f t="shared" ca="1" si="123"/>
        <v>40-49</v>
      </c>
    </row>
    <row r="3942" spans="1:15" s="32" customFormat="1" ht="15.75" customHeight="1" x14ac:dyDescent="0.2">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c r="N3942" s="32">
        <f t="shared" ca="1" si="122"/>
        <v>45</v>
      </c>
      <c r="O3942" s="32" t="str">
        <f t="shared" ca="1" si="123"/>
        <v>40-49</v>
      </c>
    </row>
    <row r="3943" spans="1:15" s="32" customFormat="1" ht="15.75" customHeight="1" x14ac:dyDescent="0.2">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c r="N3943" s="32">
        <f t="shared" ca="1" si="122"/>
        <v>45</v>
      </c>
      <c r="O3943" s="32" t="str">
        <f t="shared" ca="1" si="123"/>
        <v>40-49</v>
      </c>
    </row>
    <row r="3944" spans="1:15" s="32" customFormat="1" ht="15.75" customHeight="1" x14ac:dyDescent="0.2">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c r="N3944" s="32">
        <f t="shared" ca="1" si="122"/>
        <v>58</v>
      </c>
      <c r="O3944" s="32" t="str">
        <f t="shared" ca="1" si="123"/>
        <v>50-59</v>
      </c>
    </row>
    <row r="3945" spans="1:15" s="32" customFormat="1" ht="15.75" customHeight="1" x14ac:dyDescent="0.2">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c r="N3945" s="32">
        <f t="shared" ca="1" si="122"/>
        <v>25</v>
      </c>
      <c r="O3945" s="32" t="str">
        <f t="shared" ca="1" si="123"/>
        <v>20-29</v>
      </c>
    </row>
    <row r="3946" spans="1:15" s="32" customFormat="1" ht="15.75" customHeight="1" x14ac:dyDescent="0.2">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c r="N3946" s="32">
        <f t="shared" ca="1" si="122"/>
        <v>50</v>
      </c>
      <c r="O3946" s="32" t="str">
        <f t="shared" ca="1" si="123"/>
        <v>50-59</v>
      </c>
    </row>
    <row r="3947" spans="1:15" s="32" customFormat="1" ht="15.75" customHeight="1" x14ac:dyDescent="0.2">
      <c r="A3947" s="32">
        <v>3945</v>
      </c>
      <c r="B3947" s="38" t="s">
        <v>11083</v>
      </c>
      <c r="C3947" s="38" t="s">
        <v>11084</v>
      </c>
      <c r="D3947" s="38" t="s">
        <v>74</v>
      </c>
      <c r="E3947" s="32">
        <v>77</v>
      </c>
      <c r="F3947" s="51">
        <v>34628</v>
      </c>
      <c r="H3947" s="38" t="s">
        <v>147</v>
      </c>
      <c r="I3947" s="38" t="s">
        <v>131</v>
      </c>
      <c r="J3947" s="38" t="s">
        <v>80</v>
      </c>
      <c r="K3947" s="53">
        <v>1E+96</v>
      </c>
      <c r="L3947" s="38" t="s">
        <v>93</v>
      </c>
      <c r="M3947" s="32">
        <v>7</v>
      </c>
      <c r="N3947" s="32">
        <f t="shared" ca="1" si="122"/>
        <v>29</v>
      </c>
      <c r="O3947" s="32" t="str">
        <f t="shared" ca="1" si="123"/>
        <v>20-29</v>
      </c>
    </row>
    <row r="3948" spans="1:15" s="32" customFormat="1" ht="15.75" customHeight="1" x14ac:dyDescent="0.2">
      <c r="A3948" s="32">
        <v>3946</v>
      </c>
      <c r="B3948" s="38" t="s">
        <v>3370</v>
      </c>
      <c r="C3948" s="38" t="s">
        <v>11085</v>
      </c>
      <c r="D3948" s="38" t="s">
        <v>74</v>
      </c>
      <c r="E3948" s="32">
        <v>85</v>
      </c>
      <c r="F3948" s="51">
        <v>22090</v>
      </c>
      <c r="H3948" s="38" t="s">
        <v>147</v>
      </c>
      <c r="I3948" s="38" t="s">
        <v>131</v>
      </c>
      <c r="J3948" s="38" t="s">
        <v>80</v>
      </c>
      <c r="K3948" s="38" t="s">
        <v>4954</v>
      </c>
      <c r="L3948" s="38" t="s">
        <v>81</v>
      </c>
      <c r="M3948" s="32">
        <v>10</v>
      </c>
      <c r="N3948" s="32">
        <f t="shared" ca="1" si="122"/>
        <v>63</v>
      </c>
      <c r="O3948" s="32" t="str">
        <f t="shared" ca="1" si="123"/>
        <v>60-69</v>
      </c>
    </row>
    <row r="3949" spans="1:15" s="32" customFormat="1" ht="15.75" customHeight="1" x14ac:dyDescent="0.2">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c r="N3949" s="32">
        <f t="shared" ca="1" si="122"/>
        <v>53</v>
      </c>
      <c r="O3949" s="32" t="str">
        <f t="shared" ca="1" si="123"/>
        <v>50-59</v>
      </c>
    </row>
    <row r="3950" spans="1:15" s="32" customFormat="1" ht="15.75" customHeight="1" x14ac:dyDescent="0.2">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c r="N3950" s="32">
        <f t="shared" ca="1" si="122"/>
        <v>37</v>
      </c>
      <c r="O3950" s="32" t="str">
        <f t="shared" ca="1" si="123"/>
        <v>30-39</v>
      </c>
    </row>
    <row r="3951" spans="1:15" s="32" customFormat="1" ht="15.75" customHeight="1" x14ac:dyDescent="0.2">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c r="N3951" s="32">
        <f t="shared" ca="1" si="122"/>
        <v>21</v>
      </c>
      <c r="O3951" s="32" t="str">
        <f t="shared" ca="1" si="123"/>
        <v>20-29</v>
      </c>
    </row>
    <row r="3952" spans="1:15" s="32" customFormat="1" ht="15.75" customHeight="1" x14ac:dyDescent="0.2">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c r="N3952" s="32">
        <f t="shared" ca="1" si="122"/>
        <v>55</v>
      </c>
      <c r="O3952" s="32" t="str">
        <f t="shared" ca="1" si="123"/>
        <v>50-59</v>
      </c>
    </row>
    <row r="3953" spans="1:15" s="32" customFormat="1" ht="15.75" customHeight="1" x14ac:dyDescent="0.2">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c r="N3953" s="32">
        <f t="shared" ca="1" si="122"/>
        <v>48</v>
      </c>
      <c r="O3953" s="32" t="str">
        <f t="shared" ca="1" si="123"/>
        <v>40-49</v>
      </c>
    </row>
    <row r="3954" spans="1:15" s="32" customFormat="1" ht="15.75" customHeight="1" x14ac:dyDescent="0.2">
      <c r="A3954" s="32">
        <v>3952</v>
      </c>
      <c r="B3954" s="38" t="s">
        <v>9729</v>
      </c>
      <c r="C3954" s="38" t="s">
        <v>11092</v>
      </c>
      <c r="D3954" s="38" t="s">
        <v>100</v>
      </c>
      <c r="E3954" s="32">
        <v>96</v>
      </c>
      <c r="F3954" s="51">
        <v>24967</v>
      </c>
      <c r="H3954" s="38" t="s">
        <v>78</v>
      </c>
      <c r="I3954" s="38" t="s">
        <v>104</v>
      </c>
      <c r="J3954" s="38" t="s">
        <v>80</v>
      </c>
      <c r="K3954" s="38" t="s">
        <v>4734</v>
      </c>
      <c r="L3954" s="38" t="s">
        <v>93</v>
      </c>
      <c r="M3954" s="32">
        <v>10</v>
      </c>
      <c r="N3954" s="32">
        <f t="shared" ca="1" si="122"/>
        <v>55</v>
      </c>
      <c r="O3954" s="32" t="str">
        <f t="shared" ca="1" si="123"/>
        <v>50-59</v>
      </c>
    </row>
    <row r="3955" spans="1:15" s="32" customFormat="1" ht="15.75" customHeight="1" x14ac:dyDescent="0.2">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c r="N3955" s="32">
        <f t="shared" ca="1" si="122"/>
        <v>24</v>
      </c>
      <c r="O3955" s="32" t="str">
        <f t="shared" ca="1" si="123"/>
        <v>20-29</v>
      </c>
    </row>
    <row r="3956" spans="1:15" s="32" customFormat="1" ht="15.75" customHeight="1" x14ac:dyDescent="0.2">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c r="N3956" s="32">
        <f t="shared" ca="1" si="122"/>
        <v>23</v>
      </c>
      <c r="O3956" s="32" t="str">
        <f t="shared" ca="1" si="123"/>
        <v>20-29</v>
      </c>
    </row>
    <row r="3957" spans="1:15" s="32" customFormat="1" ht="15.75" customHeight="1" x14ac:dyDescent="0.2">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c r="N3957" s="32">
        <f t="shared" ca="1" si="122"/>
        <v>53</v>
      </c>
      <c r="O3957" s="32" t="str">
        <f t="shared" ca="1" si="123"/>
        <v>50-59</v>
      </c>
    </row>
    <row r="3958" spans="1:15" s="32" customFormat="1" ht="15.75" customHeight="1" x14ac:dyDescent="0.2">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c r="N3958" s="32">
        <f t="shared" ca="1" si="122"/>
        <v>66</v>
      </c>
      <c r="O3958" s="32" t="str">
        <f t="shared" ca="1" si="123"/>
        <v>60-69</v>
      </c>
    </row>
    <row r="3959" spans="1:15" s="32" customFormat="1" ht="15.75" customHeight="1" x14ac:dyDescent="0.2">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c r="N3959" s="32">
        <f t="shared" ca="1" si="122"/>
        <v>45</v>
      </c>
      <c r="O3959" s="32" t="str">
        <f t="shared" ca="1" si="123"/>
        <v>40-49</v>
      </c>
    </row>
    <row r="3960" spans="1:15" s="32" customFormat="1" ht="15.75" customHeight="1" x14ac:dyDescent="0.2">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c r="N3960" s="32">
        <f t="shared" ca="1" si="122"/>
        <v>53</v>
      </c>
      <c r="O3960" s="32" t="str">
        <f t="shared" ca="1" si="123"/>
        <v>50-59</v>
      </c>
    </row>
    <row r="3961" spans="1:15" s="32" customFormat="1" ht="15.75" customHeight="1" x14ac:dyDescent="0.2">
      <c r="A3961" s="32">
        <v>3959</v>
      </c>
      <c r="B3961" s="38" t="s">
        <v>5107</v>
      </c>
      <c r="C3961" s="38" t="s">
        <v>11099</v>
      </c>
      <c r="D3961" s="38" t="s">
        <v>74</v>
      </c>
      <c r="E3961" s="32">
        <v>76</v>
      </c>
      <c r="F3961" s="51">
        <v>33945</v>
      </c>
      <c r="H3961" s="38" t="s">
        <v>250</v>
      </c>
      <c r="I3961" s="38" t="s">
        <v>79</v>
      </c>
      <c r="J3961" s="38" t="s">
        <v>80</v>
      </c>
      <c r="K3961" s="38" t="s">
        <v>4842</v>
      </c>
      <c r="L3961" s="38" t="s">
        <v>93</v>
      </c>
      <c r="M3961" s="32">
        <v>3</v>
      </c>
      <c r="N3961" s="32">
        <f t="shared" ca="1" si="122"/>
        <v>30</v>
      </c>
      <c r="O3961" s="32" t="str">
        <f t="shared" ca="1" si="123"/>
        <v>30-39</v>
      </c>
    </row>
    <row r="3962" spans="1:15" s="32" customFormat="1" ht="15.75" customHeight="1" x14ac:dyDescent="0.2">
      <c r="A3962" s="32">
        <v>3960</v>
      </c>
      <c r="B3962" s="38" t="s">
        <v>11100</v>
      </c>
      <c r="C3962" s="38" t="s">
        <v>11101</v>
      </c>
      <c r="D3962" s="38" t="s">
        <v>74</v>
      </c>
      <c r="E3962" s="32">
        <v>6</v>
      </c>
      <c r="F3962" s="51">
        <v>36601</v>
      </c>
      <c r="H3962" s="38" t="s">
        <v>92</v>
      </c>
      <c r="I3962" s="38" t="s">
        <v>79</v>
      </c>
      <c r="J3962" s="38" t="s">
        <v>80</v>
      </c>
      <c r="K3962" s="38" t="s">
        <v>4719</v>
      </c>
      <c r="L3962" s="38" t="s">
        <v>93</v>
      </c>
      <c r="M3962" s="32">
        <v>1</v>
      </c>
      <c r="N3962" s="32">
        <f t="shared" ca="1" si="122"/>
        <v>23</v>
      </c>
      <c r="O3962" s="32" t="str">
        <f t="shared" ca="1" si="123"/>
        <v>20-29</v>
      </c>
    </row>
    <row r="3963" spans="1:15" s="32" customFormat="1" ht="15.75" customHeight="1" x14ac:dyDescent="0.2">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c r="N3963" s="32">
        <f t="shared" ca="1" si="122"/>
        <v>31</v>
      </c>
      <c r="O3963" s="32" t="str">
        <f t="shared" ca="1" si="123"/>
        <v>30-39</v>
      </c>
    </row>
    <row r="3964" spans="1:15" s="32" customFormat="1" ht="15.75" customHeight="1" x14ac:dyDescent="0.2">
      <c r="A3964" s="32">
        <v>3962</v>
      </c>
      <c r="B3964" s="38" t="s">
        <v>1266</v>
      </c>
      <c r="D3964" s="38" t="s">
        <v>74</v>
      </c>
      <c r="E3964" s="32">
        <v>17</v>
      </c>
      <c r="F3964" s="51">
        <v>28404</v>
      </c>
      <c r="G3964" s="38" t="s">
        <v>3034</v>
      </c>
      <c r="H3964" s="38" t="s">
        <v>415</v>
      </c>
      <c r="I3964" s="38" t="s">
        <v>131</v>
      </c>
      <c r="J3964" s="38" t="s">
        <v>80</v>
      </c>
      <c r="K3964" s="38" t="s">
        <v>4887</v>
      </c>
      <c r="L3964" s="38" t="s">
        <v>81</v>
      </c>
      <c r="M3964" s="32">
        <v>14</v>
      </c>
      <c r="N3964" s="32">
        <f t="shared" ca="1" si="122"/>
        <v>46</v>
      </c>
      <c r="O3964" s="32" t="str">
        <f t="shared" ca="1" si="123"/>
        <v>40-49</v>
      </c>
    </row>
    <row r="3965" spans="1:15" s="32" customFormat="1" ht="15.75" customHeight="1" x14ac:dyDescent="0.2">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c r="N3965" s="32">
        <f t="shared" ca="1" si="122"/>
        <v>69</v>
      </c>
      <c r="O3965" s="32" t="str">
        <f t="shared" ca="1" si="123"/>
        <v>60-69</v>
      </c>
    </row>
    <row r="3966" spans="1:15" s="32" customFormat="1" ht="15.75" customHeight="1" x14ac:dyDescent="0.2">
      <c r="A3966" s="32">
        <v>3964</v>
      </c>
      <c r="B3966" s="38" t="s">
        <v>11104</v>
      </c>
      <c r="C3966" s="38" t="s">
        <v>11105</v>
      </c>
      <c r="D3966" s="38" t="s">
        <v>100</v>
      </c>
      <c r="E3966" s="32">
        <v>28</v>
      </c>
      <c r="F3966" s="51">
        <v>20657</v>
      </c>
      <c r="G3966" s="38" t="s">
        <v>958</v>
      </c>
      <c r="H3966" s="38" t="s">
        <v>78</v>
      </c>
      <c r="I3966" s="38" t="s">
        <v>131</v>
      </c>
      <c r="J3966" s="38" t="s">
        <v>80</v>
      </c>
      <c r="L3966" s="38" t="s">
        <v>93</v>
      </c>
      <c r="M3966" s="32">
        <v>5</v>
      </c>
      <c r="N3966" s="32">
        <f t="shared" ca="1" si="122"/>
        <v>67</v>
      </c>
      <c r="O3966" s="32" t="str">
        <f t="shared" ca="1" si="123"/>
        <v>60-69</v>
      </c>
    </row>
    <row r="3967" spans="1:15" s="32" customFormat="1" ht="15.75" customHeight="1" x14ac:dyDescent="0.2">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c r="N3967" s="32">
        <f t="shared" ca="1" si="122"/>
        <v>39</v>
      </c>
      <c r="O3967" s="32" t="str">
        <f t="shared" ca="1" si="123"/>
        <v>30-39</v>
      </c>
    </row>
    <row r="3968" spans="1:15" s="32" customFormat="1" ht="15.75" customHeight="1" x14ac:dyDescent="0.2">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c r="N3968" s="32">
        <f t="shared" ca="1" si="122"/>
        <v>55</v>
      </c>
      <c r="O3968" s="32" t="str">
        <f t="shared" ca="1" si="123"/>
        <v>50-59</v>
      </c>
    </row>
    <row r="3969" spans="1:15" s="32" customFormat="1" ht="15.75" customHeight="1" x14ac:dyDescent="0.2">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c r="N3969" s="32">
        <f t="shared" ca="1" si="122"/>
        <v>45</v>
      </c>
      <c r="O3969" s="32" t="str">
        <f t="shared" ca="1" si="123"/>
        <v>40-49</v>
      </c>
    </row>
    <row r="3970" spans="1:15" s="32" customFormat="1" ht="15.75" customHeight="1" x14ac:dyDescent="0.2">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c r="N3970" s="32">
        <f t="shared" ca="1" si="122"/>
        <v>45</v>
      </c>
      <c r="O3970" s="32" t="str">
        <f t="shared" ca="1" si="123"/>
        <v>40-49</v>
      </c>
    </row>
    <row r="3971" spans="1:15" s="32" customFormat="1" ht="15.75" customHeight="1" x14ac:dyDescent="0.2">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c r="N3971" s="32">
        <f t="shared" ca="1" si="122"/>
        <v>46</v>
      </c>
      <c r="O3971" s="32" t="str">
        <f t="shared" ca="1" si="123"/>
        <v>40-49</v>
      </c>
    </row>
    <row r="3972" spans="1:15" s="32" customFormat="1" ht="15.75" customHeight="1" x14ac:dyDescent="0.2">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c r="N3972" s="32">
        <f t="shared" ref="N3972:N4002" ca="1" si="124">DATEDIF(F3972, TODAY(), "Y")</f>
        <v>53</v>
      </c>
      <c r="O3972" s="32" t="str">
        <f t="shared" ref="O3972:O4002" ca="1" si="125">IF(AND(N3972&gt;=20,N3972&lt;=29),"20-29",
IF(AND(N3972&gt;=30,N3972&lt;=39),"30-39",
IF(AND(N3972&gt;=40,N3972&lt;=49),"40-49",
IF(AND(N3972&gt;=50,N3972&lt;=59),"50-59",
IF(AND(N3972&gt;=60,N3972&lt;=69),"60-69",
IF(AND(N3972&gt;=70,N3972&lt;=79),"70-79",
IF(AND(N3972&gt;=80,N3972&lt;=89),"80-89",
IF(AND(N3972&gt;=90,N3972&lt;=99),"90-99",
IF(AND(N3972&gt;=100,N3972&lt;=109),"100-109",IF(AND(N3972&gt;=110,N3972&lt;=119),"110-119",IF(AND(N3972&gt;=120,N3972&lt;=129),"120-129")))))))))))</f>
        <v>50-59</v>
      </c>
    </row>
    <row r="3973" spans="1:15" s="32" customFormat="1" ht="15.75" customHeight="1" x14ac:dyDescent="0.2">
      <c r="A3973" s="32">
        <v>3971</v>
      </c>
      <c r="B3973" s="38" t="s">
        <v>11113</v>
      </c>
      <c r="C3973" s="38" t="s">
        <v>11114</v>
      </c>
      <c r="D3973" s="38" t="s">
        <v>100</v>
      </c>
      <c r="E3973" s="32">
        <v>2</v>
      </c>
      <c r="F3973" s="51">
        <v>28869</v>
      </c>
      <c r="G3973" s="38" t="s">
        <v>601</v>
      </c>
      <c r="H3973" s="38" t="s">
        <v>103</v>
      </c>
      <c r="I3973" s="38" t="s">
        <v>131</v>
      </c>
      <c r="J3973" s="38" t="s">
        <v>80</v>
      </c>
      <c r="L3973" s="38" t="s">
        <v>93</v>
      </c>
      <c r="M3973" s="32">
        <v>16</v>
      </c>
      <c r="N3973" s="32">
        <f t="shared" ca="1" si="124"/>
        <v>44</v>
      </c>
      <c r="O3973" s="32" t="str">
        <f t="shared" ca="1" si="125"/>
        <v>40-49</v>
      </c>
    </row>
    <row r="3974" spans="1:15" s="32" customFormat="1" ht="15.75" customHeight="1" x14ac:dyDescent="0.2">
      <c r="A3974" s="32">
        <v>3972</v>
      </c>
      <c r="B3974" s="38" t="s">
        <v>6610</v>
      </c>
      <c r="C3974" s="38" t="s">
        <v>11115</v>
      </c>
      <c r="D3974" s="38" t="s">
        <v>100</v>
      </c>
      <c r="E3974" s="32">
        <v>6</v>
      </c>
      <c r="F3974" s="51">
        <v>28942</v>
      </c>
      <c r="H3974" s="38" t="s">
        <v>147</v>
      </c>
      <c r="I3974" s="38" t="s">
        <v>79</v>
      </c>
      <c r="J3974" s="38" t="s">
        <v>80</v>
      </c>
      <c r="K3974" s="38" t="s">
        <v>4807</v>
      </c>
      <c r="L3974" s="38" t="s">
        <v>93</v>
      </c>
      <c r="M3974" s="32">
        <v>8</v>
      </c>
      <c r="N3974" s="32">
        <f t="shared" ca="1" si="124"/>
        <v>44</v>
      </c>
      <c r="O3974" s="32" t="str">
        <f t="shared" ca="1" si="125"/>
        <v>40-49</v>
      </c>
    </row>
    <row r="3975" spans="1:15" s="32" customFormat="1" ht="15.75" customHeight="1" x14ac:dyDescent="0.2">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c r="N3975" s="32">
        <f t="shared" ca="1" si="124"/>
        <v>60</v>
      </c>
      <c r="O3975" s="32" t="str">
        <f t="shared" ca="1" si="125"/>
        <v>60-69</v>
      </c>
    </row>
    <row r="3976" spans="1:15" s="32" customFormat="1" ht="15.75" customHeight="1" x14ac:dyDescent="0.2">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c r="N3976" s="32">
        <f t="shared" ca="1" si="124"/>
        <v>62</v>
      </c>
      <c r="O3976" s="32" t="str">
        <f t="shared" ca="1" si="125"/>
        <v>60-69</v>
      </c>
    </row>
    <row r="3977" spans="1:15" s="32" customFormat="1" ht="15.75" customHeight="1" x14ac:dyDescent="0.2">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c r="N3977" s="32">
        <f t="shared" ca="1" si="124"/>
        <v>52</v>
      </c>
      <c r="O3977" s="32" t="str">
        <f t="shared" ca="1" si="125"/>
        <v>50-59</v>
      </c>
    </row>
    <row r="3978" spans="1:15" s="32" customFormat="1" ht="15.75" customHeight="1" x14ac:dyDescent="0.2">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c r="N3978" s="32">
        <f t="shared" ca="1" si="124"/>
        <v>65</v>
      </c>
      <c r="O3978" s="32" t="str">
        <f t="shared" ca="1" si="125"/>
        <v>60-69</v>
      </c>
    </row>
    <row r="3979" spans="1:15" s="32" customFormat="1" ht="15.75" customHeight="1" x14ac:dyDescent="0.2">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c r="N3979" s="32">
        <f t="shared" ca="1" si="124"/>
        <v>58</v>
      </c>
      <c r="O3979" s="32" t="str">
        <f t="shared" ca="1" si="125"/>
        <v>50-59</v>
      </c>
    </row>
    <row r="3980" spans="1:15" s="32" customFormat="1" ht="15.75" customHeight="1" x14ac:dyDescent="0.2">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c r="N3980" s="32">
        <f t="shared" ca="1" si="124"/>
        <v>51</v>
      </c>
      <c r="O3980" s="32" t="str">
        <f t="shared" ca="1" si="125"/>
        <v>50-59</v>
      </c>
    </row>
    <row r="3981" spans="1:15" s="32" customFormat="1" ht="15.75" customHeight="1" x14ac:dyDescent="0.2">
      <c r="A3981" s="32">
        <v>3979</v>
      </c>
      <c r="B3981" s="38" t="s">
        <v>5986</v>
      </c>
      <c r="C3981" s="38" t="s">
        <v>11123</v>
      </c>
      <c r="D3981" s="38" t="s">
        <v>74</v>
      </c>
      <c r="E3981" s="32">
        <v>67</v>
      </c>
      <c r="F3981" s="51">
        <v>27223</v>
      </c>
      <c r="H3981" s="38" t="s">
        <v>103</v>
      </c>
      <c r="I3981" s="38" t="s">
        <v>79</v>
      </c>
      <c r="J3981" s="38" t="s">
        <v>80</v>
      </c>
      <c r="K3981" s="38" t="s">
        <v>5453</v>
      </c>
      <c r="L3981" s="38" t="s">
        <v>81</v>
      </c>
      <c r="M3981" s="32">
        <v>18</v>
      </c>
      <c r="N3981" s="32">
        <f t="shared" ca="1" si="124"/>
        <v>49</v>
      </c>
      <c r="O3981" s="32" t="str">
        <f t="shared" ca="1" si="125"/>
        <v>40-49</v>
      </c>
    </row>
    <row r="3982" spans="1:15" s="32" customFormat="1" ht="15.75" customHeight="1" x14ac:dyDescent="0.2">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c r="N3982" s="32">
        <f t="shared" ca="1" si="124"/>
        <v>59</v>
      </c>
      <c r="O3982" s="32" t="str">
        <f t="shared" ca="1" si="125"/>
        <v>50-59</v>
      </c>
    </row>
    <row r="3983" spans="1:15" s="32" customFormat="1" ht="15.75" customHeight="1" x14ac:dyDescent="0.2">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c r="N3983" s="32">
        <f t="shared" ca="1" si="124"/>
        <v>29</v>
      </c>
      <c r="O3983" s="32" t="str">
        <f t="shared" ca="1" si="125"/>
        <v>20-29</v>
      </c>
    </row>
    <row r="3984" spans="1:15" s="32" customFormat="1" ht="15.75" customHeight="1" x14ac:dyDescent="0.2">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c r="N3984" s="32">
        <f t="shared" ca="1" si="124"/>
        <v>61</v>
      </c>
      <c r="O3984" s="32" t="str">
        <f t="shared" ca="1" si="125"/>
        <v>60-69</v>
      </c>
    </row>
    <row r="3985" spans="1:15" s="32" customFormat="1" ht="15.75" customHeight="1" x14ac:dyDescent="0.2">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c r="N3985" s="32">
        <f t="shared" ca="1" si="124"/>
        <v>58</v>
      </c>
      <c r="O3985" s="32" t="str">
        <f t="shared" ca="1" si="125"/>
        <v>50-59</v>
      </c>
    </row>
    <row r="3986" spans="1:15" s="32" customFormat="1" ht="15.75" customHeight="1" x14ac:dyDescent="0.2">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c r="N3986" s="32">
        <f t="shared" ca="1" si="124"/>
        <v>63</v>
      </c>
      <c r="O3986" s="32" t="str">
        <f t="shared" ca="1" si="125"/>
        <v>60-69</v>
      </c>
    </row>
    <row r="3987" spans="1:15" s="32" customFormat="1" ht="15.75" customHeight="1" x14ac:dyDescent="0.2">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c r="N3987" s="32">
        <f t="shared" ca="1" si="124"/>
        <v>25</v>
      </c>
      <c r="O3987" s="32" t="str">
        <f t="shared" ca="1" si="125"/>
        <v>20-29</v>
      </c>
    </row>
    <row r="3988" spans="1:15" s="32" customFormat="1" ht="15.75" customHeight="1" x14ac:dyDescent="0.2">
      <c r="A3988" s="32">
        <v>3986</v>
      </c>
      <c r="B3988" s="38" t="s">
        <v>11133</v>
      </c>
      <c r="C3988" s="38" t="s">
        <v>6680</v>
      </c>
      <c r="D3988" s="38" t="s">
        <v>100</v>
      </c>
      <c r="E3988" s="32">
        <v>1</v>
      </c>
      <c r="F3988" s="51">
        <v>28095</v>
      </c>
      <c r="G3988" s="38" t="s">
        <v>431</v>
      </c>
      <c r="H3988" s="38" t="s">
        <v>191</v>
      </c>
      <c r="I3988" s="38" t="s">
        <v>79</v>
      </c>
      <c r="J3988" s="38" t="s">
        <v>80</v>
      </c>
      <c r="L3988" s="38" t="s">
        <v>93</v>
      </c>
      <c r="M3988" s="32">
        <v>21</v>
      </c>
      <c r="N3988" s="32">
        <f t="shared" ca="1" si="124"/>
        <v>46</v>
      </c>
      <c r="O3988" s="32" t="str">
        <f t="shared" ca="1" si="125"/>
        <v>40-49</v>
      </c>
    </row>
    <row r="3989" spans="1:15" s="32" customFormat="1" ht="15.75" customHeight="1" x14ac:dyDescent="0.2">
      <c r="A3989" s="32">
        <v>3987</v>
      </c>
      <c r="B3989" s="38" t="s">
        <v>11134</v>
      </c>
      <c r="C3989" s="38" t="s">
        <v>11135</v>
      </c>
      <c r="D3989" s="38" t="s">
        <v>100</v>
      </c>
      <c r="E3989" s="32">
        <v>18</v>
      </c>
      <c r="F3989" s="51">
        <v>23526</v>
      </c>
      <c r="H3989" s="38" t="s">
        <v>415</v>
      </c>
      <c r="I3989" s="38" t="s">
        <v>79</v>
      </c>
      <c r="J3989" s="38" t="s">
        <v>80</v>
      </c>
      <c r="K3989" s="38" t="s">
        <v>4856</v>
      </c>
      <c r="L3989" s="38" t="s">
        <v>93</v>
      </c>
      <c r="M3989" s="32">
        <v>7</v>
      </c>
      <c r="N3989" s="32">
        <f t="shared" ca="1" si="124"/>
        <v>59</v>
      </c>
      <c r="O3989" s="32" t="str">
        <f t="shared" ca="1" si="125"/>
        <v>50-59</v>
      </c>
    </row>
    <row r="3990" spans="1:15" s="32" customFormat="1" ht="15.75" customHeight="1" x14ac:dyDescent="0.2">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c r="N3990" s="32">
        <f t="shared" ca="1" si="124"/>
        <v>29</v>
      </c>
      <c r="O3990" s="32" t="str">
        <f t="shared" ca="1" si="125"/>
        <v>20-29</v>
      </c>
    </row>
    <row r="3991" spans="1:15" s="32" customFormat="1" ht="15.75" customHeight="1" x14ac:dyDescent="0.2">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c r="N3991" s="32">
        <f t="shared" ca="1" si="124"/>
        <v>24</v>
      </c>
      <c r="O3991" s="32" t="str">
        <f t="shared" ca="1" si="125"/>
        <v>20-29</v>
      </c>
    </row>
    <row r="3992" spans="1:15" s="32" customFormat="1" ht="15.75" customHeight="1" x14ac:dyDescent="0.2">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c r="N3992" s="32">
        <f t="shared" ca="1" si="124"/>
        <v>25</v>
      </c>
      <c r="O3992" s="32" t="str">
        <f t="shared" ca="1" si="125"/>
        <v>20-29</v>
      </c>
    </row>
    <row r="3993" spans="1:15" s="32" customFormat="1" ht="15.75" customHeight="1" x14ac:dyDescent="0.2">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c r="N3993" s="32">
        <f t="shared" ca="1" si="124"/>
        <v>38</v>
      </c>
      <c r="O3993" s="32" t="str">
        <f t="shared" ca="1" si="125"/>
        <v>30-39</v>
      </c>
    </row>
    <row r="3994" spans="1:15" s="32" customFormat="1" ht="15.75" customHeight="1" x14ac:dyDescent="0.2">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c r="N3994" s="32">
        <f t="shared" ca="1" si="124"/>
        <v>43</v>
      </c>
      <c r="O3994" s="32" t="str">
        <f t="shared" ca="1" si="125"/>
        <v>40-49</v>
      </c>
    </row>
    <row r="3995" spans="1:15" s="32" customFormat="1" ht="15.75" customHeight="1" x14ac:dyDescent="0.2">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c r="N3995" s="32">
        <f t="shared" ca="1" si="124"/>
        <v>48</v>
      </c>
      <c r="O3995" s="32" t="str">
        <f t="shared" ca="1" si="125"/>
        <v>40-49</v>
      </c>
    </row>
    <row r="3996" spans="1:15" s="32" customFormat="1" ht="15.75" customHeight="1" x14ac:dyDescent="0.2">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c r="N3996" s="32">
        <f t="shared" ca="1" si="124"/>
        <v>34</v>
      </c>
      <c r="O3996" s="32" t="str">
        <f t="shared" ca="1" si="125"/>
        <v>30-39</v>
      </c>
    </row>
    <row r="3997" spans="1:15" s="32" customFormat="1" ht="15.75" customHeight="1" x14ac:dyDescent="0.2">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c r="N3997" s="32">
        <f t="shared" ca="1" si="124"/>
        <v>47</v>
      </c>
      <c r="O3997" s="32" t="str">
        <f t="shared" ca="1" si="125"/>
        <v>40-49</v>
      </c>
    </row>
    <row r="3998" spans="1:15" s="32" customFormat="1" ht="15.75" customHeight="1" x14ac:dyDescent="0.2">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c r="N3998" s="32">
        <f t="shared" ca="1" si="124"/>
        <v>48</v>
      </c>
      <c r="O3998" s="32" t="str">
        <f t="shared" ca="1" si="125"/>
        <v>40-49</v>
      </c>
    </row>
    <row r="3999" spans="1:15" s="32" customFormat="1" ht="15.75" customHeight="1" x14ac:dyDescent="0.2">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c r="N3999" s="32">
        <f t="shared" ca="1" si="124"/>
        <v>22</v>
      </c>
      <c r="O3999" s="32" t="str">
        <f t="shared" ca="1" si="125"/>
        <v>20-29</v>
      </c>
    </row>
    <row r="4000" spans="1:15" s="32" customFormat="1" ht="15.75" customHeight="1" x14ac:dyDescent="0.2">
      <c r="A4000" s="32">
        <v>3998</v>
      </c>
      <c r="B4000" s="38" t="s">
        <v>11148</v>
      </c>
      <c r="C4000" s="38" t="s">
        <v>11149</v>
      </c>
      <c r="D4000" s="38" t="s">
        <v>473</v>
      </c>
      <c r="E4000" s="32">
        <v>60</v>
      </c>
      <c r="G4000" s="38" t="s">
        <v>322</v>
      </c>
      <c r="H4000" s="38" t="s">
        <v>161</v>
      </c>
      <c r="I4000" s="38" t="s">
        <v>131</v>
      </c>
      <c r="J4000" s="38" t="s">
        <v>80</v>
      </c>
      <c r="L4000" s="38" t="s">
        <v>93</v>
      </c>
      <c r="N4000" s="32">
        <f t="shared" ca="1" si="124"/>
        <v>123</v>
      </c>
      <c r="O4000" s="32" t="str">
        <f t="shared" ca="1" si="125"/>
        <v>120-129</v>
      </c>
    </row>
    <row r="4001" spans="1:15" s="32" customFormat="1" ht="15.75" customHeight="1" x14ac:dyDescent="0.2">
      <c r="A4001" s="32">
        <v>3999</v>
      </c>
      <c r="B4001" s="38" t="s">
        <v>6367</v>
      </c>
      <c r="D4001" s="38" t="s">
        <v>74</v>
      </c>
      <c r="E4001" s="32">
        <v>11</v>
      </c>
      <c r="F4001" s="51">
        <v>26961</v>
      </c>
      <c r="H4001" s="38" t="s">
        <v>78</v>
      </c>
      <c r="I4001" s="38" t="s">
        <v>104</v>
      </c>
      <c r="J4001" s="38" t="s">
        <v>80</v>
      </c>
      <c r="K4001" s="38" t="s">
        <v>5009</v>
      </c>
      <c r="L4001" s="38" t="s">
        <v>81</v>
      </c>
      <c r="M4001" s="32">
        <v>10</v>
      </c>
      <c r="N4001" s="32">
        <f t="shared" ca="1" si="124"/>
        <v>50</v>
      </c>
      <c r="O4001" s="32" t="str">
        <f t="shared" ca="1" si="125"/>
        <v>50-59</v>
      </c>
    </row>
    <row r="4002" spans="1:15" s="32" customFormat="1" ht="15.75" customHeight="1" x14ac:dyDescent="0.2">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c r="N4002" s="32">
        <f t="shared" ca="1" si="124"/>
        <v>31</v>
      </c>
      <c r="O4002" s="32" t="str">
        <f t="shared" ca="1" si="125"/>
        <v>30-39</v>
      </c>
    </row>
  </sheetData>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activeCell="G4" sqref="G4"/>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kosisochukwu</dc:creator>
  <cp:lastModifiedBy>Windows User</cp:lastModifiedBy>
  <dcterms:created xsi:type="dcterms:W3CDTF">2023-11-04T16:53:55Z</dcterms:created>
  <dcterms:modified xsi:type="dcterms:W3CDTF">2023-11-04T18:24:17Z</dcterms:modified>
</cp:coreProperties>
</file>