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ishijajoo/Dropbox (Personal)/Kosuri Lab/DataAnalysis/20171201_Olf_Screen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1" l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  <c r="K94" i="1"/>
  <c r="K95" i="1"/>
  <c r="K96" i="1"/>
  <c r="K97" i="1"/>
  <c r="K98" i="1"/>
  <c r="K99" i="1"/>
  <c r="K100" i="1"/>
  <c r="K10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<sst xmlns="http://schemas.openxmlformats.org/spreadsheetml/2006/main" count="421" uniqueCount="389">
  <si>
    <t xml:space="preserve">a-Amylcinnamaldehyde </t>
  </si>
  <si>
    <t>H74</t>
  </si>
  <si>
    <t>122-40-7</t>
  </si>
  <si>
    <t>C14H18O</t>
  </si>
  <si>
    <t>Anethole</t>
  </si>
  <si>
    <t>A77</t>
  </si>
  <si>
    <t>104-46-1</t>
  </si>
  <si>
    <t>C10H12O</t>
  </si>
  <si>
    <t>CAS</t>
  </si>
  <si>
    <t>MW</t>
  </si>
  <si>
    <t>D</t>
  </si>
  <si>
    <t>Formula</t>
  </si>
  <si>
    <t>1M</t>
  </si>
  <si>
    <t>DMSO</t>
  </si>
  <si>
    <t>Anisaldehyde</t>
  </si>
  <si>
    <t>A78</t>
  </si>
  <si>
    <t>123-11-5</t>
  </si>
  <si>
    <t>C8H8O2</t>
  </si>
  <si>
    <t>benzyl benzoate (Pentamethylbenzaldehyde)</t>
  </si>
  <si>
    <t>P82</t>
  </si>
  <si>
    <t>17432-38-1</t>
  </si>
  <si>
    <t>C12H16O</t>
  </si>
  <si>
    <t>Benzyl salicylate</t>
  </si>
  <si>
    <t>A83</t>
  </si>
  <si>
    <t>118-58-1</t>
  </si>
  <si>
    <t>C14H12O3</t>
  </si>
  <si>
    <t>Cedryl acetate</t>
  </si>
  <si>
    <t>A86</t>
  </si>
  <si>
    <t>77-54-3</t>
  </si>
  <si>
    <t>C17H28O2</t>
  </si>
  <si>
    <t>Cinnamyl alcohol</t>
  </si>
  <si>
    <t>C87</t>
  </si>
  <si>
    <t>104-54-1</t>
  </si>
  <si>
    <t>C9H10O</t>
  </si>
  <si>
    <t>Cinnamaldehyde</t>
  </si>
  <si>
    <t>A88</t>
  </si>
  <si>
    <t>14371-10-9</t>
  </si>
  <si>
    <t>C9H8O</t>
  </si>
  <si>
    <t>p-cymene</t>
  </si>
  <si>
    <t>A94</t>
  </si>
  <si>
    <t>99-87-6</t>
  </si>
  <si>
    <t>C10H14</t>
  </si>
  <si>
    <t>Eucalyptol</t>
  </si>
  <si>
    <t>A97</t>
  </si>
  <si>
    <t>470-82-6</t>
  </si>
  <si>
    <t>C10H18O</t>
  </si>
  <si>
    <t>a-Hexylcinnamaldehyde</t>
  </si>
  <si>
    <t>B100</t>
  </si>
  <si>
    <t>101-86-0</t>
  </si>
  <si>
    <t>C15H20O</t>
  </si>
  <si>
    <t>Isobornyl acetate</t>
  </si>
  <si>
    <t>B101</t>
  </si>
  <si>
    <t>125-12-2</t>
  </si>
  <si>
    <t>C12H20O2</t>
  </si>
  <si>
    <t>a-Amylcinnamaldehyde dimethyl acetal</t>
  </si>
  <si>
    <t>B103</t>
  </si>
  <si>
    <t>91-87-2</t>
  </si>
  <si>
    <t>C16H24O2</t>
  </si>
  <si>
    <t>p-Tolyl isobutyrate</t>
  </si>
  <si>
    <t>B105</t>
  </si>
  <si>
    <t>103-93-5</t>
  </si>
  <si>
    <t>C11H14O2</t>
  </si>
  <si>
    <t>o-Tolyl isobutyrate</t>
  </si>
  <si>
    <t>B106</t>
  </si>
  <si>
    <t>36438-54-7</t>
  </si>
  <si>
    <t>p-Tolyl phenylacetate</t>
  </si>
  <si>
    <t>P107</t>
  </si>
  <si>
    <t>101-94-0</t>
  </si>
  <si>
    <t>C15H14O2</t>
  </si>
  <si>
    <t>2-Methoxy-3-Methyl-pyrazine</t>
  </si>
  <si>
    <t>B108</t>
  </si>
  <si>
    <t>2847-30-5</t>
  </si>
  <si>
    <t>C6H8N2O</t>
  </si>
  <si>
    <t>2-Methoxypyrazine</t>
  </si>
  <si>
    <t>B109</t>
  </si>
  <si>
    <t>3149-28-8</t>
  </si>
  <si>
    <t>C5H6N2O</t>
  </si>
  <si>
    <t>Methyl salicylate</t>
  </si>
  <si>
    <t>H110 x2</t>
  </si>
  <si>
    <t>119-36-8</t>
  </si>
  <si>
    <t>C8H8O3</t>
  </si>
  <si>
    <t>Myrcene</t>
  </si>
  <si>
    <t>B11</t>
  </si>
  <si>
    <t>123-35-3</t>
  </si>
  <si>
    <t>C10H16</t>
  </si>
  <si>
    <t>w-Pentadecalactone</t>
  </si>
  <si>
    <t>P112</t>
  </si>
  <si>
    <t>106-02-5</t>
  </si>
  <si>
    <t>C15H28O2</t>
  </si>
  <si>
    <t>2-Phenylethanol</t>
  </si>
  <si>
    <t>H114</t>
  </si>
  <si>
    <t>60-12-8</t>
  </si>
  <si>
    <t>C8H10O</t>
  </si>
  <si>
    <t>2-Phenethyl acetate</t>
  </si>
  <si>
    <t>B115</t>
  </si>
  <si>
    <t>103-45-7</t>
  </si>
  <si>
    <t>C10H12O2</t>
  </si>
  <si>
    <t>Piperonal</t>
  </si>
  <si>
    <t>P116 x2</t>
  </si>
  <si>
    <t>120-57-0</t>
  </si>
  <si>
    <t>C8H6O3</t>
  </si>
  <si>
    <t>g in 1mL DMSO</t>
  </si>
  <si>
    <t>Pyrazine</t>
  </si>
  <si>
    <t>B117</t>
  </si>
  <si>
    <t>290-37-9</t>
  </si>
  <si>
    <t>C4H4N2</t>
  </si>
  <si>
    <t>Sassafras oil</t>
  </si>
  <si>
    <t>B118</t>
  </si>
  <si>
    <t>8006-80-2</t>
  </si>
  <si>
    <t>thymol</t>
  </si>
  <si>
    <t>R119</t>
  </si>
  <si>
    <t>89-83-8</t>
  </si>
  <si>
    <t>C10H14O</t>
  </si>
  <si>
    <t>Triethylamine</t>
  </si>
  <si>
    <t>H120</t>
  </si>
  <si>
    <t>121-44-8</t>
  </si>
  <si>
    <t>C6H15N</t>
  </si>
  <si>
    <t> L-Turpentine</t>
  </si>
  <si>
    <t>H121</t>
  </si>
  <si>
    <t>8002-09-3</t>
  </si>
  <si>
    <t>Methyl eugenol</t>
  </si>
  <si>
    <t>X123</t>
  </si>
  <si>
    <t>93-15-2</t>
  </si>
  <si>
    <t>Eugenol</t>
  </si>
  <si>
    <t>B &amp; H124</t>
  </si>
  <si>
    <t>97-53-0</t>
  </si>
  <si>
    <t>Eugenol methyl ether</t>
  </si>
  <si>
    <t>B125</t>
  </si>
  <si>
    <t>4-Ethylphenol</t>
  </si>
  <si>
    <t>P142 (x2)</t>
  </si>
  <si>
    <t>123-07-9</t>
  </si>
  <si>
    <t>Ethyl vanillin</t>
  </si>
  <si>
    <t>P149</t>
  </si>
  <si>
    <t>121-32-4</t>
  </si>
  <si>
    <t>C9H10O3</t>
  </si>
  <si>
    <t>Vanillin</t>
  </si>
  <si>
    <t>R150</t>
  </si>
  <si>
    <t>121-33-5</t>
  </si>
  <si>
    <t>2-Ethylphenol</t>
  </si>
  <si>
    <t>B152</t>
  </si>
  <si>
    <t>90-00-6</t>
  </si>
  <si>
    <t>Guaiacol</t>
  </si>
  <si>
    <t>J153</t>
  </si>
  <si>
    <t>90-05-1</t>
  </si>
  <si>
    <t>C7H8O2</t>
  </si>
  <si>
    <t xml:space="preserve">2-bromophenol </t>
  </si>
  <si>
    <t>B156 (2x)</t>
  </si>
  <si>
    <t>95-56-7</t>
  </si>
  <si>
    <t>C6H5BrO</t>
  </si>
  <si>
    <t>Benzaldehyde</t>
  </si>
  <si>
    <t>H157 &amp; B157</t>
  </si>
  <si>
    <t>100-52-7</t>
  </si>
  <si>
    <t>C6H5CHO</t>
  </si>
  <si>
    <t>Piperonyl alcohol</t>
  </si>
  <si>
    <t>P158</t>
  </si>
  <si>
    <t>495-76-1</t>
  </si>
  <si>
    <t>Piperonyl acetate</t>
  </si>
  <si>
    <t>C159</t>
  </si>
  <si>
    <t>326-61-4</t>
  </si>
  <si>
    <t>C10H10O4</t>
  </si>
  <si>
    <t>Tetrahydrofuran</t>
  </si>
  <si>
    <t>X163</t>
  </si>
  <si>
    <t>109-99-9</t>
  </si>
  <si>
    <t>C4H8O</t>
  </si>
  <si>
    <t> Tetrahydropyran</t>
  </si>
  <si>
    <t>K164</t>
  </si>
  <si>
    <t>142-68-7</t>
  </si>
  <si>
    <t>C5H10O</t>
  </si>
  <si>
    <t>Benzaldehyde dimethyl acetal</t>
  </si>
  <si>
    <t>C165</t>
  </si>
  <si>
    <t>1125-88-8</t>
  </si>
  <si>
    <t>C9H12O2</t>
  </si>
  <si>
    <t> 2-Methyl-1-propanethiol</t>
  </si>
  <si>
    <t>J190</t>
  </si>
  <si>
    <t>513-44-0</t>
  </si>
  <si>
    <t>C4H10S</t>
  </si>
  <si>
    <t>(+)-Dihydrocarveol</t>
  </si>
  <si>
    <t>C194</t>
  </si>
  <si>
    <t>(-)-Dihydrocarveol</t>
  </si>
  <si>
    <t>D195</t>
  </si>
  <si>
    <t>(+)-Perillaaldehyde</t>
  </si>
  <si>
    <t>D196</t>
  </si>
  <si>
    <t>(-)-Perillaaldehyde</t>
  </si>
  <si>
    <t>C197</t>
  </si>
  <si>
    <t>(+)-Limonene oxide,mixture of cis and trans</t>
  </si>
  <si>
    <t>C198</t>
  </si>
  <si>
    <t>C10H16O</t>
  </si>
  <si>
    <t>(-)-Limonene oxide,mixture of cis and trans</t>
  </si>
  <si>
    <t>C199</t>
  </si>
  <si>
    <t> (R)-(+)-Limonene</t>
  </si>
  <si>
    <t>R202</t>
  </si>
  <si>
    <t>(-)-Camphene</t>
  </si>
  <si>
    <t>C204 &amp; P205</t>
  </si>
  <si>
    <t>(+)-Camphene</t>
  </si>
  <si>
    <t>D205</t>
  </si>
  <si>
    <t>2,3-Diethyl-5-methylpyrazine</t>
  </si>
  <si>
    <t>D213</t>
  </si>
  <si>
    <t>18138-04-0</t>
  </si>
  <si>
    <t>C9H14N2</t>
  </si>
  <si>
    <t>Ethyl disulfide</t>
  </si>
  <si>
    <t>C214</t>
  </si>
  <si>
    <t>110-81-6</t>
  </si>
  <si>
    <t>C4H10S2</t>
  </si>
  <si>
    <t>Methyl disulfide</t>
  </si>
  <si>
    <t>K215</t>
  </si>
  <si>
    <t>624-92-0</t>
  </si>
  <si>
    <t>C2H6S2</t>
  </si>
  <si>
    <t>Ethyl 2-methylbutyrate</t>
  </si>
  <si>
    <t>K216</t>
  </si>
  <si>
    <t>7452-79-1</t>
  </si>
  <si>
    <t>C7H14O2</t>
  </si>
  <si>
    <t>trans-2-Dodecenal</t>
  </si>
  <si>
    <t>C219</t>
  </si>
  <si>
    <t>20407-84-5</t>
  </si>
  <si>
    <t>C12H22O</t>
  </si>
  <si>
    <t xml:space="preserve">1-Octen-3-one </t>
  </si>
  <si>
    <t>D220</t>
  </si>
  <si>
    <t>4312-99-6</t>
  </si>
  <si>
    <t>2-Bromohexanoic acid</t>
  </si>
  <si>
    <t>C221</t>
  </si>
  <si>
    <t>616-05-7</t>
  </si>
  <si>
    <t>C6H11BrO2</t>
  </si>
  <si>
    <t>6-Bromohexanoic acid</t>
  </si>
  <si>
    <t>C222</t>
  </si>
  <si>
    <t>4224-70-8</t>
  </si>
  <si>
    <t>2-Bromooctanoic acid</t>
  </si>
  <si>
    <t>D223</t>
  </si>
  <si>
    <t>2623-82-7</t>
  </si>
  <si>
    <t>C8H15BrO2</t>
  </si>
  <si>
    <t>Furfuryl methyl disulfide</t>
  </si>
  <si>
    <t>C225</t>
  </si>
  <si>
    <t>57500-00-2</t>
  </si>
  <si>
    <t>C6H8OS2</t>
  </si>
  <si>
    <t>Ethyl isovalerate</t>
  </si>
  <si>
    <t>K226</t>
  </si>
  <si>
    <t>108-64-5</t>
  </si>
  <si>
    <t>Bis(2-methyl-3-furyl)disulphide)</t>
  </si>
  <si>
    <t>C227</t>
  </si>
  <si>
    <t>28588-75-2</t>
  </si>
  <si>
    <t>Dimethyl trisulfide</t>
  </si>
  <si>
    <t>C228</t>
  </si>
  <si>
    <t>3658-80-8</t>
  </si>
  <si>
    <t>C2H6S3</t>
  </si>
  <si>
    <t>trans-2,cis-6-Nonadienal</t>
  </si>
  <si>
    <t>C229</t>
  </si>
  <si>
    <t>557-48-2</t>
  </si>
  <si>
    <t>C9H14O</t>
  </si>
  <si>
    <t>trans-2-Nonenal</t>
  </si>
  <si>
    <t>C230</t>
  </si>
  <si>
    <t>18829-56-6</t>
  </si>
  <si>
    <t>C9H16O</t>
  </si>
  <si>
    <t>n-Decyl acetate</t>
  </si>
  <si>
    <t>C232</t>
  </si>
  <si>
    <t>112-17-4</t>
  </si>
  <si>
    <t>C12H24O2</t>
  </si>
  <si>
    <t>Dimethyl anthranilate</t>
  </si>
  <si>
    <t>C233</t>
  </si>
  <si>
    <t>C9H11NO2</t>
  </si>
  <si>
    <t>trans-2-Undecenal</t>
  </si>
  <si>
    <t>C234 (2x)</t>
  </si>
  <si>
    <t>53448-07-0</t>
  </si>
  <si>
    <t>C11H20O</t>
  </si>
  <si>
    <t>Neryl isobutyrate</t>
  </si>
  <si>
    <t>C235</t>
  </si>
  <si>
    <t>2345-24-6</t>
  </si>
  <si>
    <t>C14H24O2</t>
  </si>
  <si>
    <t>cis-4-Decenal</t>
  </si>
  <si>
    <t>C236 (2x)</t>
  </si>
  <si>
    <t>21662-09-9</t>
  </si>
  <si>
    <t>Octyl formate</t>
  </si>
  <si>
    <t>C237</t>
  </si>
  <si>
    <t>112-32-3</t>
  </si>
  <si>
    <t>C9H18O2</t>
  </si>
  <si>
    <t>(±)-2-Butanol</t>
  </si>
  <si>
    <t>K238</t>
  </si>
  <si>
    <t>C4H10O</t>
  </si>
  <si>
    <t>2-Isopropyl-3-methoxypyrazine</t>
  </si>
  <si>
    <t>C240</t>
  </si>
  <si>
    <t>25773-40-4</t>
  </si>
  <si>
    <t>C8H12N2O</t>
  </si>
  <si>
    <t>2-sec-Butyl-3-methoxypyrazine</t>
  </si>
  <si>
    <t>C241</t>
  </si>
  <si>
    <t>24168-70-5</t>
  </si>
  <si>
    <t>C9H14N2O</t>
  </si>
  <si>
    <t>cis-6-Nonenal</t>
  </si>
  <si>
    <t>D244</t>
  </si>
  <si>
    <t>2277-19-2</t>
  </si>
  <si>
    <t>beta-Damascone</t>
  </si>
  <si>
    <t>C245 &amp; D245</t>
  </si>
  <si>
    <t>23726-91-2</t>
  </si>
  <si>
    <t>C13H20O</t>
  </si>
  <si>
    <t>[Di]ethyl sulfide</t>
  </si>
  <si>
    <t>D246</t>
  </si>
  <si>
    <t>352-93-2</t>
  </si>
  <si>
    <t>Ethyl 2-methylpentanoate</t>
  </si>
  <si>
    <t>C248</t>
  </si>
  <si>
    <t>39255-32-8</t>
  </si>
  <si>
    <t>C8H16O2</t>
  </si>
  <si>
    <t>2-Methoxy-3-(1-methylpropyl)pyrazine (Methoxymethylpropylpyrazine)</t>
  </si>
  <si>
    <t>D249</t>
  </si>
  <si>
    <t>Farnesene</t>
  </si>
  <si>
    <t>D253</t>
  </si>
  <si>
    <t>502-61-4</t>
  </si>
  <si>
    <t>C15H24</t>
  </si>
  <si>
    <t>e,b,Farnesene</t>
  </si>
  <si>
    <t>D254</t>
  </si>
  <si>
    <t>trans-2-Methyl-2-butenal (2MB)</t>
  </si>
  <si>
    <t>D257</t>
  </si>
  <si>
    <t>497-03-0</t>
  </si>
  <si>
    <t>CH3CH=C(CH3)CHO</t>
  </si>
  <si>
    <t>diacetyl</t>
  </si>
  <si>
    <t>D281</t>
  </si>
  <si>
    <t>431-03-8</t>
  </si>
  <si>
    <t>CH3COCOCH3</t>
  </si>
  <si>
    <t>galaxolide</t>
  </si>
  <si>
    <t>D291</t>
  </si>
  <si>
    <t>1222-05-5</t>
  </si>
  <si>
    <t>isobutyraldehyde</t>
  </si>
  <si>
    <t>D299</t>
  </si>
  <si>
    <t>78-84-2</t>
  </si>
  <si>
    <t>(CH3)2CHCHO</t>
  </si>
  <si>
    <t>helional</t>
  </si>
  <si>
    <t>K325</t>
  </si>
  <si>
    <t>1205-17-0</t>
  </si>
  <si>
    <t>C11H12O3</t>
  </si>
  <si>
    <t>1,9-nonanediol</t>
  </si>
  <si>
    <t>P327</t>
  </si>
  <si>
    <t>3937-56-2</t>
  </si>
  <si>
    <t>C9H20O2</t>
  </si>
  <si>
    <t>octanedioic acid (suberic acid)</t>
  </si>
  <si>
    <t>P328</t>
  </si>
  <si>
    <t>505-48-6</t>
  </si>
  <si>
    <t>C8H14O4</t>
  </si>
  <si>
    <t>decanedioic acid (sebacic acid)</t>
  </si>
  <si>
    <t>P329</t>
  </si>
  <si>
    <t>111-20-6</t>
  </si>
  <si>
    <t>C10H18O4</t>
  </si>
  <si>
    <t xml:space="preserve">2-Methylbutyric acid </t>
  </si>
  <si>
    <t>D334</t>
  </si>
  <si>
    <t>116-53-0</t>
  </si>
  <si>
    <t>C2H5CH(CH3)CO2H</t>
  </si>
  <si>
    <t>Cyclobutanecarboxylic acid</t>
  </si>
  <si>
    <t>D335</t>
  </si>
  <si>
    <t>3721-95-7</t>
  </si>
  <si>
    <t>C4H7CO2H</t>
  </si>
  <si>
    <t>Isopentylamine (1-Amino-3-methylbutane, Isoamylamine)</t>
  </si>
  <si>
    <t>D336</t>
  </si>
  <si>
    <t>107-85-7</t>
  </si>
  <si>
    <t>(CH3)2CHCH2CH2NH2</t>
  </si>
  <si>
    <t xml:space="preserve">Quinoline (1-Benzazine;  2,3-Benzopyridine) </t>
  </si>
  <si>
    <t>L337</t>
  </si>
  <si>
    <t>91-22-5</t>
  </si>
  <si>
    <t>C9H7N</t>
  </si>
  <si>
    <t>Pentyl propionate (Amyl propionate)</t>
  </si>
  <si>
    <t>D338</t>
  </si>
  <si>
    <t>624-54-4</t>
  </si>
  <si>
    <t>C2H5CO2(CH2)4CH3</t>
  </si>
  <si>
    <t>Odorant</t>
  </si>
  <si>
    <t>Anisole (Methoxybenzene, Methyl phenyl ether)</t>
  </si>
  <si>
    <t>L340</t>
  </si>
  <si>
    <t>100-66-3</t>
  </si>
  <si>
    <t>CH3OC6H5</t>
  </si>
  <si>
    <t xml:space="preserve">2,3-Diethylpyrazine </t>
  </si>
  <si>
    <t>D341</t>
  </si>
  <si>
    <t>15707-24-1</t>
  </si>
  <si>
    <t>C8H12N2</t>
  </si>
  <si>
    <t>How many milligrams to add to 1000 uL DMSO</t>
  </si>
  <si>
    <t>uL to add to 1000 uL of DMSO</t>
  </si>
  <si>
    <t>Mixture: MW used from main ingredient safrole</t>
  </si>
  <si>
    <t>Notes</t>
  </si>
  <si>
    <t>Mixture: MW used from main ingredient a-Pinene</t>
  </si>
  <si>
    <t>Solid</t>
  </si>
  <si>
    <t>Dihydro Myrcenol</t>
  </si>
  <si>
    <t xml:space="preserve">Muscenone </t>
  </si>
  <si>
    <t>ethyl maltol</t>
  </si>
  <si>
    <t>calone</t>
  </si>
  <si>
    <t>Sandalwood Mysone</t>
  </si>
  <si>
    <t>Iso E Super</t>
  </si>
  <si>
    <t>Olibanum Coeur MD</t>
  </si>
  <si>
    <t>Hiro Numbering</t>
  </si>
  <si>
    <t>Turkish Rose Oil</t>
  </si>
  <si>
    <t>Angel Eau de parfum (10 uM)</t>
  </si>
  <si>
    <t>Dior Jadone Eau de parfum (10 uM)</t>
  </si>
  <si>
    <t>Flowerbomb Viktor and Rolf (10 uM)</t>
  </si>
  <si>
    <t>Chanel No 5 (10 uM)</t>
  </si>
  <si>
    <t>Axe (10 uM)</t>
  </si>
  <si>
    <t>Aedione (10 uM)</t>
  </si>
  <si>
    <t>ChemNum</t>
  </si>
  <si>
    <t>HiroCode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</si>
</sst>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workbookViewId="0">
      <selection activeCell="D2" sqref="D2"/>
    </sheetView>
  </sheetViews>
  <sheetFormatPr baseColWidth="10" defaultRowHeight="16" x14ac:dyDescent="0.2"/>
  <cols>
    <col min="1" max="1" width="16.83203125" customWidth="1"/>
    <col min="3" max="3" width="37.83203125" bestFit="1" customWidth="1"/>
    <col min="11" max="11" width="38" bestFit="1" customWidth="1"/>
    <col min="12" max="12" width="25.5" bestFit="1" customWidth="1"/>
    <col min="13" max="13" width="40.1640625" bestFit="1" customWidth="1"/>
  </cols>
  <sheetData>
    <row r="1" spans="1:13" x14ac:dyDescent="0.2">
      <c r="A1" t="s">
        <v>387</v>
      </c>
      <c r="B1" t="s">
        <v>379</v>
      </c>
      <c r="C1" t="s">
        <v>357</v>
      </c>
      <c r="D1" t="s">
        <v>388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366</v>
      </c>
      <c r="L1" t="s">
        <v>367</v>
      </c>
      <c r="M1" t="s">
        <v>369</v>
      </c>
    </row>
    <row r="2" spans="1:13" x14ac:dyDescent="0.2">
      <c r="A2">
        <v>1</v>
      </c>
      <c r="B2">
        <v>74</v>
      </c>
      <c r="C2" t="s">
        <v>0</v>
      </c>
      <c r="D2" t="s">
        <v>1</v>
      </c>
      <c r="E2" t="s">
        <v>2</v>
      </c>
      <c r="F2">
        <v>202.3</v>
      </c>
      <c r="G2">
        <v>0.97</v>
      </c>
      <c r="H2" t="s">
        <v>3</v>
      </c>
      <c r="I2">
        <v>0.20855670103092785</v>
      </c>
      <c r="J2">
        <v>0.79144329896907217</v>
      </c>
      <c r="K2">
        <f>F2/10000*1000</f>
        <v>20.23</v>
      </c>
      <c r="L2">
        <f>F2/G2/10000*1000</f>
        <v>20.855670103092784</v>
      </c>
    </row>
    <row r="3" spans="1:13" x14ac:dyDescent="0.2">
      <c r="A3">
        <v>2</v>
      </c>
      <c r="B3">
        <v>77</v>
      </c>
      <c r="C3" t="s">
        <v>4</v>
      </c>
      <c r="D3" t="s">
        <v>5</v>
      </c>
      <c r="E3" t="s">
        <v>6</v>
      </c>
      <c r="F3">
        <v>148.19999999999999</v>
      </c>
      <c r="G3">
        <v>0.98799999999999999</v>
      </c>
      <c r="H3" t="s">
        <v>7</v>
      </c>
      <c r="I3">
        <v>0.15</v>
      </c>
      <c r="J3">
        <v>0.85</v>
      </c>
      <c r="K3">
        <f t="shared" ref="K3:K66" si="0">F3/10000*1000</f>
        <v>14.819999999999999</v>
      </c>
      <c r="L3">
        <f t="shared" ref="L3:L66" si="1">F3/G3/10000*1000</f>
        <v>15</v>
      </c>
    </row>
    <row r="4" spans="1:13" x14ac:dyDescent="0.2">
      <c r="A4">
        <v>3</v>
      </c>
      <c r="B4">
        <v>78</v>
      </c>
      <c r="C4" t="s">
        <v>14</v>
      </c>
      <c r="D4" t="s">
        <v>15</v>
      </c>
      <c r="E4" t="s">
        <v>16</v>
      </c>
      <c r="F4">
        <v>136.19999999999999</v>
      </c>
      <c r="G4">
        <v>1.119</v>
      </c>
      <c r="H4" t="s">
        <v>17</v>
      </c>
      <c r="I4">
        <v>0.12171581769436997</v>
      </c>
      <c r="J4">
        <v>0.87828418230562999</v>
      </c>
      <c r="K4">
        <f t="shared" si="0"/>
        <v>13.62</v>
      </c>
      <c r="L4">
        <f t="shared" si="1"/>
        <v>12.171581769436996</v>
      </c>
    </row>
    <row r="5" spans="1:13" x14ac:dyDescent="0.2">
      <c r="A5">
        <v>4</v>
      </c>
      <c r="B5">
        <v>82</v>
      </c>
      <c r="C5" t="s">
        <v>18</v>
      </c>
      <c r="D5" t="s">
        <v>19</v>
      </c>
      <c r="E5" t="s">
        <v>20</v>
      </c>
      <c r="F5">
        <v>176.3</v>
      </c>
      <c r="G5">
        <v>1.1180000000000001</v>
      </c>
      <c r="H5" t="s">
        <v>21</v>
      </c>
      <c r="I5" t="e">
        <v>#DIV/0!</v>
      </c>
      <c r="K5">
        <f t="shared" si="0"/>
        <v>17.63</v>
      </c>
      <c r="L5">
        <f t="shared" si="1"/>
        <v>15.769230769230768</v>
      </c>
    </row>
    <row r="6" spans="1:13" x14ac:dyDescent="0.2">
      <c r="A6">
        <v>5</v>
      </c>
      <c r="B6">
        <v>83</v>
      </c>
      <c r="C6" t="s">
        <v>22</v>
      </c>
      <c r="D6" t="s">
        <v>23</v>
      </c>
      <c r="E6" t="s">
        <v>24</v>
      </c>
      <c r="F6">
        <v>228.2</v>
      </c>
      <c r="G6">
        <v>1.1759999999999999</v>
      </c>
      <c r="H6" t="s">
        <v>25</v>
      </c>
      <c r="I6">
        <v>0.19404761904761905</v>
      </c>
      <c r="J6">
        <v>0.80595238095238098</v>
      </c>
      <c r="K6">
        <f t="shared" si="0"/>
        <v>22.82</v>
      </c>
      <c r="L6">
        <f t="shared" si="1"/>
        <v>19.404761904761905</v>
      </c>
    </row>
    <row r="7" spans="1:13" x14ac:dyDescent="0.2">
      <c r="A7">
        <v>6</v>
      </c>
      <c r="B7">
        <v>86</v>
      </c>
      <c r="C7" t="s">
        <v>26</v>
      </c>
      <c r="D7" t="s">
        <v>27</v>
      </c>
      <c r="E7" t="s">
        <v>28</v>
      </c>
      <c r="F7">
        <v>264.39999999999998</v>
      </c>
      <c r="G7">
        <v>0.999</v>
      </c>
      <c r="H7" t="s">
        <v>29</v>
      </c>
      <c r="I7">
        <v>0.26466466466466465</v>
      </c>
      <c r="J7">
        <v>0.73533533533533535</v>
      </c>
      <c r="K7">
        <f t="shared" si="0"/>
        <v>26.439999999999998</v>
      </c>
      <c r="L7">
        <f t="shared" si="1"/>
        <v>26.466466466466468</v>
      </c>
    </row>
    <row r="8" spans="1:13" x14ac:dyDescent="0.2">
      <c r="A8">
        <v>7</v>
      </c>
      <c r="B8">
        <v>87</v>
      </c>
      <c r="C8" t="s">
        <v>30</v>
      </c>
      <c r="D8" t="s">
        <v>31</v>
      </c>
      <c r="E8" t="s">
        <v>32</v>
      </c>
      <c r="F8">
        <v>134.19999999999999</v>
      </c>
      <c r="G8">
        <v>1.044</v>
      </c>
      <c r="H8" t="s">
        <v>33</v>
      </c>
      <c r="I8">
        <v>0.12854406130268198</v>
      </c>
      <c r="J8">
        <v>0.87145593869731797</v>
      </c>
      <c r="K8">
        <f t="shared" si="0"/>
        <v>13.42</v>
      </c>
      <c r="L8">
        <f t="shared" si="1"/>
        <v>12.854406130268195</v>
      </c>
    </row>
    <row r="9" spans="1:13" x14ac:dyDescent="0.2">
      <c r="A9">
        <v>8</v>
      </c>
      <c r="B9">
        <v>88</v>
      </c>
      <c r="C9" t="s">
        <v>34</v>
      </c>
      <c r="D9" t="s">
        <v>35</v>
      </c>
      <c r="E9" t="s">
        <v>36</v>
      </c>
      <c r="F9">
        <v>132.19999999999999</v>
      </c>
      <c r="G9">
        <v>1.05</v>
      </c>
      <c r="H9" t="s">
        <v>37</v>
      </c>
      <c r="I9">
        <v>0.12590476190476188</v>
      </c>
      <c r="J9">
        <v>0.87409523809523815</v>
      </c>
      <c r="K9">
        <f t="shared" si="0"/>
        <v>13.219999999999999</v>
      </c>
      <c r="L9">
        <f t="shared" si="1"/>
        <v>12.590476190476188</v>
      </c>
    </row>
    <row r="10" spans="1:13" x14ac:dyDescent="0.2">
      <c r="A10">
        <v>9</v>
      </c>
      <c r="B10">
        <v>94</v>
      </c>
      <c r="C10" t="s">
        <v>38</v>
      </c>
      <c r="D10" t="s">
        <v>39</v>
      </c>
      <c r="E10" t="s">
        <v>40</v>
      </c>
      <c r="F10">
        <v>134.19999999999999</v>
      </c>
      <c r="G10">
        <v>0.86</v>
      </c>
      <c r="H10" t="s">
        <v>41</v>
      </c>
      <c r="I10">
        <v>0.15604651162790698</v>
      </c>
      <c r="J10">
        <v>0.84395348837209305</v>
      </c>
      <c r="K10">
        <f t="shared" si="0"/>
        <v>13.42</v>
      </c>
      <c r="L10">
        <f t="shared" si="1"/>
        <v>15.604651162790697</v>
      </c>
    </row>
    <row r="11" spans="1:13" x14ac:dyDescent="0.2">
      <c r="A11">
        <v>10</v>
      </c>
      <c r="B11">
        <v>97</v>
      </c>
      <c r="C11" t="s">
        <v>42</v>
      </c>
      <c r="D11" t="s">
        <v>43</v>
      </c>
      <c r="E11" t="s">
        <v>44</v>
      </c>
      <c r="F11">
        <v>154.30000000000001</v>
      </c>
      <c r="G11">
        <v>0.92100000000000004</v>
      </c>
      <c r="H11" t="s">
        <v>45</v>
      </c>
      <c r="I11">
        <v>0.16753528773072748</v>
      </c>
      <c r="J11">
        <v>0.83246471226927254</v>
      </c>
      <c r="K11">
        <f t="shared" si="0"/>
        <v>15.430000000000001</v>
      </c>
      <c r="L11">
        <f t="shared" si="1"/>
        <v>16.753528773072748</v>
      </c>
    </row>
    <row r="12" spans="1:13" x14ac:dyDescent="0.2">
      <c r="A12">
        <v>11</v>
      </c>
      <c r="B12">
        <v>100</v>
      </c>
      <c r="C12" t="s">
        <v>46</v>
      </c>
      <c r="D12" t="s">
        <v>47</v>
      </c>
      <c r="E12" t="s">
        <v>48</v>
      </c>
      <c r="F12">
        <v>216.3</v>
      </c>
      <c r="G12">
        <v>0.95299999999999996</v>
      </c>
      <c r="H12" t="s">
        <v>49</v>
      </c>
      <c r="I12">
        <v>0.22696747114375659</v>
      </c>
      <c r="J12">
        <v>0.77303252885624341</v>
      </c>
      <c r="K12">
        <f t="shared" si="0"/>
        <v>21.63</v>
      </c>
      <c r="L12">
        <f t="shared" si="1"/>
        <v>22.696747114375658</v>
      </c>
    </row>
    <row r="13" spans="1:13" x14ac:dyDescent="0.2">
      <c r="A13">
        <v>12</v>
      </c>
      <c r="B13">
        <v>101</v>
      </c>
      <c r="C13" t="s">
        <v>50</v>
      </c>
      <c r="D13" t="s">
        <v>51</v>
      </c>
      <c r="E13" t="s">
        <v>52</v>
      </c>
      <c r="F13">
        <v>196.3</v>
      </c>
      <c r="G13">
        <v>0.98299999999999998</v>
      </c>
      <c r="H13" t="s">
        <v>53</v>
      </c>
      <c r="I13">
        <v>0.19969481180061038</v>
      </c>
      <c r="J13">
        <v>0.80030518819938967</v>
      </c>
      <c r="K13">
        <f t="shared" si="0"/>
        <v>19.630000000000003</v>
      </c>
      <c r="L13">
        <f t="shared" si="1"/>
        <v>19.969481180061038</v>
      </c>
    </row>
    <row r="14" spans="1:13" x14ac:dyDescent="0.2">
      <c r="A14">
        <v>13</v>
      </c>
      <c r="B14">
        <v>103</v>
      </c>
      <c r="C14" t="s">
        <v>54</v>
      </c>
      <c r="D14" t="s">
        <v>55</v>
      </c>
      <c r="E14" t="s">
        <v>56</v>
      </c>
      <c r="F14">
        <v>248.4</v>
      </c>
      <c r="G14">
        <v>0.95899999999999996</v>
      </c>
      <c r="H14" t="s">
        <v>57</v>
      </c>
      <c r="I14">
        <v>0.25901981230448384</v>
      </c>
      <c r="J14">
        <v>0.74098018769551621</v>
      </c>
      <c r="K14">
        <f t="shared" si="0"/>
        <v>24.84</v>
      </c>
      <c r="L14">
        <f t="shared" si="1"/>
        <v>25.901981230448389</v>
      </c>
    </row>
    <row r="15" spans="1:13" x14ac:dyDescent="0.2">
      <c r="A15">
        <v>14</v>
      </c>
      <c r="B15">
        <v>105</v>
      </c>
      <c r="C15" t="s">
        <v>58</v>
      </c>
      <c r="D15" t="s">
        <v>59</v>
      </c>
      <c r="E15" t="s">
        <v>60</v>
      </c>
      <c r="F15">
        <v>178.2</v>
      </c>
      <c r="G15">
        <v>0.99299999999999999</v>
      </c>
      <c r="H15" t="s">
        <v>61</v>
      </c>
      <c r="I15">
        <v>0.17945619335347432</v>
      </c>
      <c r="J15">
        <v>0.82054380664652571</v>
      </c>
      <c r="K15">
        <f t="shared" si="0"/>
        <v>17.82</v>
      </c>
      <c r="L15">
        <f t="shared" si="1"/>
        <v>17.94561933534743</v>
      </c>
    </row>
    <row r="16" spans="1:13" x14ac:dyDescent="0.2">
      <c r="A16">
        <v>15</v>
      </c>
      <c r="B16">
        <v>106</v>
      </c>
      <c r="C16" t="s">
        <v>62</v>
      </c>
      <c r="D16" t="s">
        <v>63</v>
      </c>
      <c r="E16" t="s">
        <v>64</v>
      </c>
      <c r="F16">
        <v>178.2</v>
      </c>
      <c r="G16">
        <v>1.004</v>
      </c>
      <c r="H16" t="s">
        <v>61</v>
      </c>
      <c r="I16">
        <v>0.17749003984063744</v>
      </c>
      <c r="J16">
        <v>0.82250996015936262</v>
      </c>
      <c r="K16">
        <f t="shared" si="0"/>
        <v>17.82</v>
      </c>
      <c r="L16">
        <f t="shared" si="1"/>
        <v>17.749003984063748</v>
      </c>
    </row>
    <row r="17" spans="1:13" x14ac:dyDescent="0.2">
      <c r="A17">
        <v>16</v>
      </c>
      <c r="B17">
        <v>107</v>
      </c>
      <c r="C17" t="s">
        <v>65</v>
      </c>
      <c r="D17" t="s">
        <v>66</v>
      </c>
      <c r="E17" t="s">
        <v>67</v>
      </c>
      <c r="F17">
        <v>226.3</v>
      </c>
      <c r="G17">
        <v>1.073</v>
      </c>
      <c r="H17" t="s">
        <v>68</v>
      </c>
      <c r="I17" t="e">
        <v>#DIV/0!</v>
      </c>
      <c r="K17">
        <f t="shared" si="0"/>
        <v>22.630000000000003</v>
      </c>
      <c r="L17">
        <f t="shared" si="1"/>
        <v>21.090400745573159</v>
      </c>
    </row>
    <row r="18" spans="1:13" x14ac:dyDescent="0.2">
      <c r="A18">
        <v>17</v>
      </c>
      <c r="B18">
        <v>108</v>
      </c>
      <c r="C18" t="s">
        <v>69</v>
      </c>
      <c r="D18" t="s">
        <v>70</v>
      </c>
      <c r="E18" t="s">
        <v>71</v>
      </c>
      <c r="F18">
        <v>124.1</v>
      </c>
      <c r="G18">
        <v>1.075</v>
      </c>
      <c r="H18" t="s">
        <v>72</v>
      </c>
      <c r="I18">
        <v>0.11544186046511627</v>
      </c>
      <c r="J18">
        <v>0.88455813953488371</v>
      </c>
      <c r="K18">
        <f t="shared" si="0"/>
        <v>12.409999999999998</v>
      </c>
      <c r="L18">
        <f t="shared" si="1"/>
        <v>11.544186046511628</v>
      </c>
    </row>
    <row r="19" spans="1:13" x14ac:dyDescent="0.2">
      <c r="A19">
        <v>18</v>
      </c>
      <c r="B19">
        <v>109</v>
      </c>
      <c r="C19" t="s">
        <v>73</v>
      </c>
      <c r="D19" t="s">
        <v>74</v>
      </c>
      <c r="E19" t="s">
        <v>75</v>
      </c>
      <c r="F19">
        <v>110.1</v>
      </c>
      <c r="G19">
        <v>1.1100000000000001</v>
      </c>
      <c r="H19" t="s">
        <v>76</v>
      </c>
      <c r="I19">
        <v>9.9189189189189175E-2</v>
      </c>
      <c r="J19">
        <v>0.90081081081081082</v>
      </c>
      <c r="K19">
        <f t="shared" si="0"/>
        <v>11.01</v>
      </c>
      <c r="L19">
        <f t="shared" si="1"/>
        <v>9.9189189189189175</v>
      </c>
    </row>
    <row r="20" spans="1:13" x14ac:dyDescent="0.2">
      <c r="A20">
        <v>19</v>
      </c>
      <c r="B20">
        <v>110</v>
      </c>
      <c r="C20" t="s">
        <v>77</v>
      </c>
      <c r="D20" t="s">
        <v>78</v>
      </c>
      <c r="E20" t="s">
        <v>79</v>
      </c>
      <c r="F20">
        <v>152.19999999999999</v>
      </c>
      <c r="G20">
        <v>1.18</v>
      </c>
      <c r="H20" t="s">
        <v>80</v>
      </c>
      <c r="I20">
        <v>0.12898305084745765</v>
      </c>
      <c r="J20">
        <v>0.87101694915254235</v>
      </c>
      <c r="K20">
        <f t="shared" si="0"/>
        <v>15.219999999999999</v>
      </c>
      <c r="L20">
        <f t="shared" si="1"/>
        <v>12.898305084745763</v>
      </c>
    </row>
    <row r="21" spans="1:13" x14ac:dyDescent="0.2">
      <c r="A21">
        <v>20</v>
      </c>
      <c r="B21">
        <v>111</v>
      </c>
      <c r="C21" t="s">
        <v>81</v>
      </c>
      <c r="D21" t="s">
        <v>82</v>
      </c>
      <c r="E21" t="s">
        <v>83</v>
      </c>
      <c r="F21">
        <v>136.19999999999999</v>
      </c>
      <c r="G21">
        <v>0.80100000000000005</v>
      </c>
      <c r="H21" t="s">
        <v>84</v>
      </c>
      <c r="I21">
        <v>0.17003745318352056</v>
      </c>
      <c r="J21">
        <v>0.82996254681647941</v>
      </c>
      <c r="K21">
        <f t="shared" si="0"/>
        <v>13.62</v>
      </c>
      <c r="L21">
        <f t="shared" si="1"/>
        <v>17.003745318352056</v>
      </c>
    </row>
    <row r="22" spans="1:13" x14ac:dyDescent="0.2">
      <c r="A22">
        <v>21</v>
      </c>
      <c r="B22">
        <v>112</v>
      </c>
      <c r="C22" t="s">
        <v>85</v>
      </c>
      <c r="D22" t="s">
        <v>86</v>
      </c>
      <c r="E22" t="s">
        <v>87</v>
      </c>
      <c r="F22">
        <v>240.4</v>
      </c>
      <c r="G22">
        <v>0.91800000000000004</v>
      </c>
      <c r="H22" t="s">
        <v>88</v>
      </c>
      <c r="I22" t="e">
        <v>#DIV/0!</v>
      </c>
      <c r="K22">
        <f t="shared" si="0"/>
        <v>24.04</v>
      </c>
      <c r="L22">
        <f t="shared" si="1"/>
        <v>26.187363834422655</v>
      </c>
    </row>
    <row r="23" spans="1:13" x14ac:dyDescent="0.2">
      <c r="A23">
        <v>22</v>
      </c>
      <c r="B23">
        <v>114</v>
      </c>
      <c r="C23" t="s">
        <v>89</v>
      </c>
      <c r="D23" t="s">
        <v>90</v>
      </c>
      <c r="E23" t="s">
        <v>91</v>
      </c>
      <c r="F23">
        <v>122.2</v>
      </c>
      <c r="G23">
        <v>1.02</v>
      </c>
      <c r="H23" t="s">
        <v>92</v>
      </c>
      <c r="I23">
        <v>0.11980392156862746</v>
      </c>
      <c r="J23">
        <v>0.88019607843137249</v>
      </c>
      <c r="K23">
        <f t="shared" si="0"/>
        <v>12.22</v>
      </c>
      <c r="L23">
        <f t="shared" si="1"/>
        <v>11.980392156862747</v>
      </c>
    </row>
    <row r="24" spans="1:13" x14ac:dyDescent="0.2">
      <c r="A24">
        <v>23</v>
      </c>
      <c r="B24">
        <v>115</v>
      </c>
      <c r="C24" t="s">
        <v>93</v>
      </c>
      <c r="D24" t="s">
        <v>94</v>
      </c>
      <c r="E24" t="s">
        <v>95</v>
      </c>
      <c r="F24">
        <v>164.2</v>
      </c>
      <c r="G24">
        <v>0.98399999999999999</v>
      </c>
      <c r="H24" t="s">
        <v>96</v>
      </c>
      <c r="I24">
        <v>0.16686991869918699</v>
      </c>
      <c r="J24">
        <v>0.83313008130081301</v>
      </c>
      <c r="K24">
        <f t="shared" si="0"/>
        <v>16.420000000000002</v>
      </c>
      <c r="L24">
        <f t="shared" si="1"/>
        <v>16.6869918699187</v>
      </c>
    </row>
    <row r="25" spans="1:13" x14ac:dyDescent="0.2">
      <c r="A25">
        <v>24</v>
      </c>
      <c r="B25">
        <v>116</v>
      </c>
      <c r="C25" t="s">
        <v>97</v>
      </c>
      <c r="D25" t="s">
        <v>98</v>
      </c>
      <c r="E25" t="s">
        <v>99</v>
      </c>
      <c r="F25">
        <v>150.1</v>
      </c>
      <c r="H25" t="s">
        <v>100</v>
      </c>
      <c r="I25">
        <v>0.15010000000000001</v>
      </c>
      <c r="J25" t="s">
        <v>101</v>
      </c>
      <c r="K25">
        <f t="shared" si="0"/>
        <v>15.01</v>
      </c>
      <c r="L25" t="e">
        <f t="shared" si="1"/>
        <v>#DIV/0!</v>
      </c>
      <c r="M25" t="s">
        <v>371</v>
      </c>
    </row>
    <row r="26" spans="1:13" x14ac:dyDescent="0.2">
      <c r="A26">
        <v>25</v>
      </c>
      <c r="B26">
        <v>117</v>
      </c>
      <c r="C26" t="s">
        <v>102</v>
      </c>
      <c r="D26" t="s">
        <v>103</v>
      </c>
      <c r="E26" t="s">
        <v>104</v>
      </c>
      <c r="F26">
        <v>80.09</v>
      </c>
      <c r="G26">
        <v>1.0309999999999999</v>
      </c>
      <c r="H26" t="s">
        <v>105</v>
      </c>
      <c r="I26">
        <v>8.0090000000000008E-2</v>
      </c>
      <c r="J26" t="s">
        <v>101</v>
      </c>
      <c r="K26">
        <f t="shared" si="0"/>
        <v>8.0090000000000003</v>
      </c>
      <c r="L26">
        <f t="shared" si="1"/>
        <v>7.7681862269641133</v>
      </c>
    </row>
    <row r="27" spans="1:13" x14ac:dyDescent="0.2">
      <c r="A27">
        <v>26</v>
      </c>
      <c r="B27">
        <v>118</v>
      </c>
      <c r="C27" t="s">
        <v>106</v>
      </c>
      <c r="D27" t="s">
        <v>107</v>
      </c>
      <c r="E27" t="s">
        <v>108</v>
      </c>
      <c r="F27">
        <v>162.19</v>
      </c>
      <c r="G27">
        <v>1.0900000000000001</v>
      </c>
      <c r="I27">
        <v>0</v>
      </c>
      <c r="K27">
        <f t="shared" si="0"/>
        <v>16.219000000000001</v>
      </c>
      <c r="L27">
        <f t="shared" si="1"/>
        <v>14.879816513761467</v>
      </c>
      <c r="M27" t="s">
        <v>368</v>
      </c>
    </row>
    <row r="28" spans="1:13" x14ac:dyDescent="0.2">
      <c r="A28">
        <v>27</v>
      </c>
      <c r="B28">
        <v>119</v>
      </c>
      <c r="C28" t="s">
        <v>109</v>
      </c>
      <c r="D28" t="s">
        <v>110</v>
      </c>
      <c r="E28" t="s">
        <v>111</v>
      </c>
      <c r="F28">
        <v>150.19999999999999</v>
      </c>
      <c r="G28">
        <v>0.96499999999999997</v>
      </c>
      <c r="H28" t="s">
        <v>112</v>
      </c>
      <c r="I28">
        <v>0.1502</v>
      </c>
      <c r="J28" t="s">
        <v>101</v>
      </c>
      <c r="K28">
        <f t="shared" si="0"/>
        <v>15.019999999999998</v>
      </c>
      <c r="L28">
        <f t="shared" si="1"/>
        <v>15.564766839378237</v>
      </c>
    </row>
    <row r="29" spans="1:13" x14ac:dyDescent="0.2">
      <c r="A29">
        <v>28</v>
      </c>
      <c r="B29">
        <v>120</v>
      </c>
      <c r="C29" t="s">
        <v>113</v>
      </c>
      <c r="D29" t="s">
        <v>114</v>
      </c>
      <c r="E29" t="s">
        <v>115</v>
      </c>
      <c r="F29">
        <v>101.2</v>
      </c>
      <c r="G29">
        <v>0.72599999999999998</v>
      </c>
      <c r="H29" t="s">
        <v>116</v>
      </c>
      <c r="I29">
        <v>0.1393939393939394</v>
      </c>
      <c r="J29">
        <v>0.8606060606060606</v>
      </c>
      <c r="K29">
        <f t="shared" si="0"/>
        <v>10.120000000000001</v>
      </c>
      <c r="L29">
        <f t="shared" si="1"/>
        <v>13.939393939393941</v>
      </c>
    </row>
    <row r="30" spans="1:13" x14ac:dyDescent="0.2">
      <c r="A30">
        <v>29</v>
      </c>
      <c r="B30">
        <v>121</v>
      </c>
      <c r="C30" t="s">
        <v>117</v>
      </c>
      <c r="D30" t="s">
        <v>118</v>
      </c>
      <c r="E30" t="s">
        <v>119</v>
      </c>
      <c r="F30">
        <v>136.24</v>
      </c>
      <c r="G30">
        <v>0.86</v>
      </c>
      <c r="I30">
        <v>0</v>
      </c>
      <c r="K30">
        <f t="shared" si="0"/>
        <v>13.624000000000001</v>
      </c>
      <c r="L30">
        <f t="shared" si="1"/>
        <v>15.841860465116282</v>
      </c>
      <c r="M30" t="s">
        <v>370</v>
      </c>
    </row>
    <row r="31" spans="1:13" x14ac:dyDescent="0.2">
      <c r="A31">
        <v>30</v>
      </c>
      <c r="B31">
        <v>123</v>
      </c>
      <c r="C31" t="s">
        <v>120</v>
      </c>
      <c r="D31" t="s">
        <v>121</v>
      </c>
      <c r="E31" t="s">
        <v>122</v>
      </c>
      <c r="F31">
        <v>178.2</v>
      </c>
      <c r="G31">
        <v>1.034</v>
      </c>
      <c r="H31" t="s">
        <v>61</v>
      </c>
      <c r="I31">
        <v>0.17234042553191489</v>
      </c>
      <c r="J31">
        <v>0.82765957446808514</v>
      </c>
      <c r="K31">
        <f t="shared" si="0"/>
        <v>17.82</v>
      </c>
      <c r="L31">
        <f t="shared" si="1"/>
        <v>17.234042553191486</v>
      </c>
    </row>
    <row r="32" spans="1:13" x14ac:dyDescent="0.2">
      <c r="A32">
        <v>31</v>
      </c>
      <c r="B32">
        <v>124</v>
      </c>
      <c r="C32" t="s">
        <v>123</v>
      </c>
      <c r="D32" t="s">
        <v>124</v>
      </c>
      <c r="E32" t="s">
        <v>125</v>
      </c>
      <c r="F32">
        <v>164.2</v>
      </c>
      <c r="G32">
        <v>1.07</v>
      </c>
      <c r="H32" t="s">
        <v>96</v>
      </c>
      <c r="I32">
        <v>0.15345794392523363</v>
      </c>
      <c r="J32">
        <v>0.8465420560747664</v>
      </c>
      <c r="K32">
        <f t="shared" si="0"/>
        <v>16.420000000000002</v>
      </c>
      <c r="L32">
        <f t="shared" si="1"/>
        <v>15.345794392523363</v>
      </c>
    </row>
    <row r="33" spans="1:13" x14ac:dyDescent="0.2">
      <c r="A33">
        <v>32</v>
      </c>
      <c r="B33">
        <v>125</v>
      </c>
      <c r="C33" t="s">
        <v>126</v>
      </c>
      <c r="D33" t="s">
        <v>127</v>
      </c>
      <c r="E33" t="s">
        <v>122</v>
      </c>
      <c r="F33">
        <v>178.2</v>
      </c>
      <c r="G33">
        <v>1.036</v>
      </c>
      <c r="H33" t="s">
        <v>61</v>
      </c>
      <c r="I33">
        <v>0.17200772200772199</v>
      </c>
      <c r="J33">
        <v>0.82799227799227804</v>
      </c>
      <c r="K33">
        <f t="shared" si="0"/>
        <v>17.82</v>
      </c>
      <c r="L33">
        <f t="shared" si="1"/>
        <v>17.200772200772196</v>
      </c>
    </row>
    <row r="34" spans="1:13" x14ac:dyDescent="0.2">
      <c r="A34">
        <v>33</v>
      </c>
      <c r="B34">
        <v>142</v>
      </c>
      <c r="C34" t="s">
        <v>128</v>
      </c>
      <c r="D34" t="s">
        <v>129</v>
      </c>
      <c r="E34" t="s">
        <v>130</v>
      </c>
      <c r="F34">
        <v>122.2</v>
      </c>
      <c r="H34" t="s">
        <v>92</v>
      </c>
      <c r="I34">
        <v>0.1222</v>
      </c>
      <c r="J34" t="s">
        <v>101</v>
      </c>
      <c r="K34">
        <f t="shared" si="0"/>
        <v>12.22</v>
      </c>
      <c r="L34" t="e">
        <f t="shared" si="1"/>
        <v>#DIV/0!</v>
      </c>
      <c r="M34" t="s">
        <v>371</v>
      </c>
    </row>
    <row r="35" spans="1:13" x14ac:dyDescent="0.2">
      <c r="A35">
        <v>34</v>
      </c>
      <c r="B35">
        <v>149</v>
      </c>
      <c r="C35" t="s">
        <v>131</v>
      </c>
      <c r="D35" t="s">
        <v>132</v>
      </c>
      <c r="E35" t="s">
        <v>133</v>
      </c>
      <c r="F35">
        <v>166.2</v>
      </c>
      <c r="H35" t="s">
        <v>134</v>
      </c>
      <c r="I35" t="e">
        <v>#DIV/0!</v>
      </c>
      <c r="J35" t="e">
        <v>#DIV/0!</v>
      </c>
      <c r="K35">
        <f t="shared" si="0"/>
        <v>16.62</v>
      </c>
      <c r="L35" t="e">
        <f t="shared" si="1"/>
        <v>#DIV/0!</v>
      </c>
      <c r="M35" t="s">
        <v>371</v>
      </c>
    </row>
    <row r="36" spans="1:13" x14ac:dyDescent="0.2">
      <c r="A36">
        <v>35</v>
      </c>
      <c r="B36">
        <v>150</v>
      </c>
      <c r="C36" t="s">
        <v>135</v>
      </c>
      <c r="D36" t="s">
        <v>136</v>
      </c>
      <c r="E36" t="s">
        <v>137</v>
      </c>
      <c r="F36">
        <v>152.19999999999999</v>
      </c>
      <c r="H36" t="s">
        <v>80</v>
      </c>
      <c r="I36">
        <v>0.1522</v>
      </c>
      <c r="J36" t="s">
        <v>101</v>
      </c>
      <c r="K36">
        <f t="shared" si="0"/>
        <v>15.219999999999999</v>
      </c>
      <c r="L36" t="e">
        <f t="shared" si="1"/>
        <v>#DIV/0!</v>
      </c>
      <c r="M36" t="s">
        <v>371</v>
      </c>
    </row>
    <row r="37" spans="1:13" x14ac:dyDescent="0.2">
      <c r="A37">
        <v>36</v>
      </c>
      <c r="B37">
        <v>152</v>
      </c>
      <c r="C37" t="s">
        <v>138</v>
      </c>
      <c r="D37" t="s">
        <v>139</v>
      </c>
      <c r="E37" t="s">
        <v>140</v>
      </c>
      <c r="F37">
        <v>122.2</v>
      </c>
      <c r="G37">
        <v>1.0369999999999999</v>
      </c>
      <c r="H37" t="s">
        <v>92</v>
      </c>
      <c r="I37">
        <v>0.11783992285438767</v>
      </c>
      <c r="J37">
        <v>0.88216007714561229</v>
      </c>
      <c r="K37">
        <f t="shared" si="0"/>
        <v>12.22</v>
      </c>
      <c r="L37">
        <f t="shared" si="1"/>
        <v>11.783992285438767</v>
      </c>
    </row>
    <row r="38" spans="1:13" x14ac:dyDescent="0.2">
      <c r="A38">
        <v>37</v>
      </c>
      <c r="B38">
        <v>153</v>
      </c>
      <c r="C38" t="s">
        <v>141</v>
      </c>
      <c r="D38" t="s">
        <v>142</v>
      </c>
      <c r="E38" t="s">
        <v>143</v>
      </c>
      <c r="F38">
        <v>124.1</v>
      </c>
      <c r="G38">
        <v>1.1100000000000001</v>
      </c>
      <c r="H38" t="s">
        <v>144</v>
      </c>
      <c r="I38">
        <v>0.11180180180180178</v>
      </c>
      <c r="J38">
        <v>0.88819819819819823</v>
      </c>
      <c r="K38">
        <f t="shared" si="0"/>
        <v>12.409999999999998</v>
      </c>
      <c r="L38">
        <f t="shared" si="1"/>
        <v>11.18018018018018</v>
      </c>
    </row>
    <row r="39" spans="1:13" x14ac:dyDescent="0.2">
      <c r="A39">
        <v>38</v>
      </c>
      <c r="B39">
        <v>156</v>
      </c>
      <c r="C39" t="s">
        <v>145</v>
      </c>
      <c r="D39" t="s">
        <v>146</v>
      </c>
      <c r="E39" t="s">
        <v>147</v>
      </c>
      <c r="F39">
        <v>173</v>
      </c>
      <c r="G39">
        <v>1.492</v>
      </c>
      <c r="H39" t="s">
        <v>148</v>
      </c>
      <c r="I39">
        <v>0.11595174262734584</v>
      </c>
      <c r="J39">
        <v>0.88404825737265413</v>
      </c>
      <c r="K39">
        <f>F39/10000*1000</f>
        <v>17.3</v>
      </c>
      <c r="L39">
        <f t="shared" si="1"/>
        <v>11.595174262734586</v>
      </c>
    </row>
    <row r="40" spans="1:13" x14ac:dyDescent="0.2">
      <c r="A40">
        <v>39</v>
      </c>
      <c r="B40">
        <v>157</v>
      </c>
      <c r="C40" t="s">
        <v>149</v>
      </c>
      <c r="D40" t="s">
        <v>150</v>
      </c>
      <c r="E40" t="s">
        <v>151</v>
      </c>
      <c r="F40">
        <v>106.12</v>
      </c>
      <c r="G40">
        <v>1.0449999999999999</v>
      </c>
      <c r="H40" t="s">
        <v>152</v>
      </c>
      <c r="I40">
        <v>0.10155023923444978</v>
      </c>
      <c r="J40">
        <v>0.89844976076555016</v>
      </c>
      <c r="K40">
        <f t="shared" si="0"/>
        <v>10.612</v>
      </c>
      <c r="L40">
        <f t="shared" si="1"/>
        <v>10.155023923444977</v>
      </c>
    </row>
    <row r="41" spans="1:13" x14ac:dyDescent="0.2">
      <c r="A41">
        <v>40</v>
      </c>
      <c r="B41">
        <v>158</v>
      </c>
      <c r="C41" t="s">
        <v>153</v>
      </c>
      <c r="D41" t="s">
        <v>154</v>
      </c>
      <c r="E41" t="s">
        <v>155</v>
      </c>
      <c r="F41">
        <v>152.1</v>
      </c>
      <c r="G41">
        <v>1.329</v>
      </c>
      <c r="H41" t="s">
        <v>80</v>
      </c>
      <c r="I41">
        <v>0.11444695259593679</v>
      </c>
      <c r="J41">
        <v>0.88555304740406315</v>
      </c>
      <c r="K41">
        <f t="shared" si="0"/>
        <v>15.209999999999999</v>
      </c>
      <c r="L41">
        <f t="shared" si="1"/>
        <v>11.444695259593679</v>
      </c>
    </row>
    <row r="42" spans="1:13" x14ac:dyDescent="0.2">
      <c r="A42">
        <v>41</v>
      </c>
      <c r="B42">
        <v>159</v>
      </c>
      <c r="C42" t="s">
        <v>156</v>
      </c>
      <c r="D42" t="s">
        <v>157</v>
      </c>
      <c r="E42" t="s">
        <v>158</v>
      </c>
      <c r="F42">
        <v>194.2</v>
      </c>
      <c r="G42">
        <v>1.2270000000000001</v>
      </c>
      <c r="H42" t="s">
        <v>159</v>
      </c>
      <c r="I42">
        <v>0.15827220863895677</v>
      </c>
      <c r="J42">
        <v>0.84172779136104325</v>
      </c>
      <c r="K42">
        <f t="shared" si="0"/>
        <v>19.419999999999998</v>
      </c>
      <c r="L42">
        <f t="shared" si="1"/>
        <v>15.827220863895677</v>
      </c>
    </row>
    <row r="43" spans="1:13" x14ac:dyDescent="0.2">
      <c r="A43">
        <v>42</v>
      </c>
      <c r="B43">
        <v>163</v>
      </c>
      <c r="C43" t="s">
        <v>160</v>
      </c>
      <c r="D43" t="s">
        <v>161</v>
      </c>
      <c r="E43" t="s">
        <v>162</v>
      </c>
      <c r="F43">
        <v>72.11</v>
      </c>
      <c r="G43">
        <v>0.88900000000000001</v>
      </c>
      <c r="H43" t="s">
        <v>163</v>
      </c>
      <c r="I43">
        <v>8.1113610798650163E-2</v>
      </c>
      <c r="J43">
        <v>0.9188863892013498</v>
      </c>
      <c r="K43">
        <f t="shared" si="0"/>
        <v>7.2109999999999994</v>
      </c>
      <c r="L43">
        <f t="shared" si="1"/>
        <v>8.1113610798650164</v>
      </c>
    </row>
    <row r="44" spans="1:13" x14ac:dyDescent="0.2">
      <c r="A44">
        <v>43</v>
      </c>
      <c r="B44">
        <v>164</v>
      </c>
      <c r="C44" t="s">
        <v>164</v>
      </c>
      <c r="D44" t="s">
        <v>165</v>
      </c>
      <c r="E44" t="s">
        <v>166</v>
      </c>
      <c r="F44">
        <v>86.13</v>
      </c>
      <c r="G44">
        <v>0.88400000000000001</v>
      </c>
      <c r="H44" t="s">
        <v>167</v>
      </c>
      <c r="I44">
        <v>9.7432126696832572E-2</v>
      </c>
      <c r="J44">
        <v>0.90256787330316746</v>
      </c>
      <c r="K44">
        <f t="shared" si="0"/>
        <v>8.6129999999999995</v>
      </c>
      <c r="L44">
        <f t="shared" si="1"/>
        <v>9.7432126696832562</v>
      </c>
    </row>
    <row r="45" spans="1:13" x14ac:dyDescent="0.2">
      <c r="A45">
        <v>44</v>
      </c>
      <c r="B45">
        <v>165</v>
      </c>
      <c r="C45" t="s">
        <v>168</v>
      </c>
      <c r="D45" t="s">
        <v>169</v>
      </c>
      <c r="E45" t="s">
        <v>170</v>
      </c>
      <c r="F45">
        <v>152.19999999999999</v>
      </c>
      <c r="G45">
        <v>1.014</v>
      </c>
      <c r="H45" t="s">
        <v>171</v>
      </c>
      <c r="I45">
        <v>0.15009861932938856</v>
      </c>
      <c r="J45">
        <v>0.84990138067061149</v>
      </c>
      <c r="K45">
        <f t="shared" si="0"/>
        <v>15.219999999999999</v>
      </c>
      <c r="L45">
        <f t="shared" si="1"/>
        <v>15.009861932938856</v>
      </c>
    </row>
    <row r="46" spans="1:13" x14ac:dyDescent="0.2">
      <c r="A46">
        <v>45</v>
      </c>
      <c r="B46">
        <v>190</v>
      </c>
      <c r="C46" t="s">
        <v>172</v>
      </c>
      <c r="D46" t="s">
        <v>173</v>
      </c>
      <c r="E46" t="s">
        <v>174</v>
      </c>
      <c r="F46">
        <v>90.19</v>
      </c>
      <c r="G46">
        <v>0.83099999999999996</v>
      </c>
      <c r="H46" t="s">
        <v>175</v>
      </c>
      <c r="I46">
        <v>0.10853188929001203</v>
      </c>
      <c r="J46">
        <v>0.89146811070998799</v>
      </c>
      <c r="K46">
        <f t="shared" si="0"/>
        <v>9.0189999999999984</v>
      </c>
      <c r="L46">
        <f t="shared" si="1"/>
        <v>10.853188929001204</v>
      </c>
    </row>
    <row r="47" spans="1:13" x14ac:dyDescent="0.2">
      <c r="A47">
        <v>46</v>
      </c>
      <c r="B47">
        <v>194</v>
      </c>
      <c r="C47" t="s">
        <v>176</v>
      </c>
      <c r="D47" t="s">
        <v>177</v>
      </c>
      <c r="F47">
        <v>154.25</v>
      </c>
      <c r="G47">
        <v>0.92600000000000005</v>
      </c>
      <c r="H47" t="s">
        <v>45</v>
      </c>
      <c r="I47">
        <v>0.16657667386609071</v>
      </c>
      <c r="J47">
        <v>0.83342332613390924</v>
      </c>
      <c r="K47">
        <f t="shared" si="0"/>
        <v>15.424999999999999</v>
      </c>
      <c r="L47">
        <f t="shared" si="1"/>
        <v>16.657667386609074</v>
      </c>
    </row>
    <row r="48" spans="1:13" x14ac:dyDescent="0.2">
      <c r="A48">
        <v>47</v>
      </c>
      <c r="B48">
        <v>195</v>
      </c>
      <c r="C48" t="s">
        <v>178</v>
      </c>
      <c r="D48" t="s">
        <v>179</v>
      </c>
      <c r="F48">
        <v>154.25</v>
      </c>
      <c r="G48">
        <v>0.92600000000000005</v>
      </c>
      <c r="H48" t="s">
        <v>45</v>
      </c>
      <c r="I48">
        <v>0.16657667386609071</v>
      </c>
      <c r="J48">
        <v>0.83342332613390924</v>
      </c>
      <c r="K48">
        <f t="shared" si="0"/>
        <v>15.424999999999999</v>
      </c>
      <c r="L48">
        <f t="shared" si="1"/>
        <v>16.657667386609074</v>
      </c>
    </row>
    <row r="49" spans="1:13" x14ac:dyDescent="0.2">
      <c r="A49">
        <v>48</v>
      </c>
      <c r="B49">
        <v>196</v>
      </c>
      <c r="C49" t="s">
        <v>180</v>
      </c>
      <c r="D49" t="s">
        <v>181</v>
      </c>
      <c r="F49">
        <v>150.22</v>
      </c>
      <c r="G49">
        <v>0.96599999999999997</v>
      </c>
      <c r="H49" t="s">
        <v>112</v>
      </c>
      <c r="I49">
        <v>0.1555072463768116</v>
      </c>
      <c r="J49">
        <v>0.84449275362318843</v>
      </c>
      <c r="K49">
        <f t="shared" si="0"/>
        <v>15.022</v>
      </c>
      <c r="L49">
        <f t="shared" si="1"/>
        <v>15.55072463768116</v>
      </c>
    </row>
    <row r="50" spans="1:13" x14ac:dyDescent="0.2">
      <c r="A50">
        <v>49</v>
      </c>
      <c r="B50">
        <v>197</v>
      </c>
      <c r="C50" t="s">
        <v>182</v>
      </c>
      <c r="D50" t="s">
        <v>183</v>
      </c>
      <c r="F50">
        <v>150.22</v>
      </c>
      <c r="G50">
        <v>0.96699999999999997</v>
      </c>
      <c r="H50" t="s">
        <v>112</v>
      </c>
      <c r="I50">
        <v>0.15534643226473629</v>
      </c>
      <c r="J50">
        <v>0.84465356773526368</v>
      </c>
      <c r="K50">
        <f t="shared" si="0"/>
        <v>15.022</v>
      </c>
      <c r="L50">
        <f t="shared" si="1"/>
        <v>15.53464322647363</v>
      </c>
    </row>
    <row r="51" spans="1:13" x14ac:dyDescent="0.2">
      <c r="A51">
        <v>50</v>
      </c>
      <c r="B51">
        <v>198</v>
      </c>
      <c r="C51" t="s">
        <v>184</v>
      </c>
      <c r="D51" t="s">
        <v>185</v>
      </c>
      <c r="F51">
        <v>152.24</v>
      </c>
      <c r="G51">
        <v>0.92900000000000005</v>
      </c>
      <c r="H51" t="s">
        <v>186</v>
      </c>
      <c r="I51">
        <v>0.16387513455328312</v>
      </c>
      <c r="J51">
        <v>0.83612486544671683</v>
      </c>
      <c r="K51">
        <f t="shared" si="0"/>
        <v>15.224000000000002</v>
      </c>
      <c r="L51">
        <f t="shared" si="1"/>
        <v>16.38751345532831</v>
      </c>
    </row>
    <row r="52" spans="1:13" x14ac:dyDescent="0.2">
      <c r="A52">
        <v>51</v>
      </c>
      <c r="B52">
        <v>199</v>
      </c>
      <c r="C52" t="s">
        <v>187</v>
      </c>
      <c r="D52" t="s">
        <v>188</v>
      </c>
      <c r="F52">
        <v>152.24</v>
      </c>
      <c r="G52">
        <v>0.92900000000000005</v>
      </c>
      <c r="H52" t="s">
        <v>186</v>
      </c>
      <c r="I52">
        <v>0.16387513455328312</v>
      </c>
      <c r="J52">
        <v>0.83612486544671683</v>
      </c>
      <c r="K52">
        <f t="shared" si="0"/>
        <v>15.224000000000002</v>
      </c>
      <c r="L52">
        <f t="shared" si="1"/>
        <v>16.38751345532831</v>
      </c>
    </row>
    <row r="53" spans="1:13" x14ac:dyDescent="0.2">
      <c r="A53">
        <v>52</v>
      </c>
      <c r="B53">
        <v>202</v>
      </c>
      <c r="C53" t="s">
        <v>189</v>
      </c>
      <c r="D53" t="s">
        <v>190</v>
      </c>
      <c r="F53">
        <v>136.22999999999999</v>
      </c>
      <c r="G53">
        <v>0.84299999999999997</v>
      </c>
      <c r="H53" t="s">
        <v>84</v>
      </c>
      <c r="I53">
        <v>0.16160142348754447</v>
      </c>
      <c r="J53">
        <v>0.83839857651245553</v>
      </c>
      <c r="K53">
        <f t="shared" si="0"/>
        <v>13.622999999999999</v>
      </c>
      <c r="L53">
        <f t="shared" si="1"/>
        <v>16.160142348754448</v>
      </c>
    </row>
    <row r="54" spans="1:13" x14ac:dyDescent="0.2">
      <c r="A54">
        <v>53</v>
      </c>
      <c r="B54">
        <v>204</v>
      </c>
      <c r="C54" t="s">
        <v>191</v>
      </c>
      <c r="D54" t="s">
        <v>192</v>
      </c>
      <c r="F54">
        <v>136.22999999999999</v>
      </c>
      <c r="G54">
        <v>0.84</v>
      </c>
      <c r="H54" t="s">
        <v>84</v>
      </c>
      <c r="I54">
        <v>0.16217857142857142</v>
      </c>
      <c r="J54">
        <v>0.83782142857142861</v>
      </c>
      <c r="K54">
        <f t="shared" si="0"/>
        <v>13.622999999999999</v>
      </c>
      <c r="L54">
        <f t="shared" si="1"/>
        <v>16.217857142857142</v>
      </c>
    </row>
    <row r="55" spans="1:13" x14ac:dyDescent="0.2">
      <c r="A55">
        <v>54</v>
      </c>
      <c r="B55">
        <v>205</v>
      </c>
      <c r="C55" t="s">
        <v>193</v>
      </c>
      <c r="D55" t="s">
        <v>194</v>
      </c>
      <c r="F55">
        <v>136.22999999999999</v>
      </c>
      <c r="G55">
        <v>0.83899999999999997</v>
      </c>
      <c r="H55" t="s">
        <v>84</v>
      </c>
      <c r="I55">
        <v>0.16237187127532776</v>
      </c>
      <c r="J55">
        <v>0.83762812872467229</v>
      </c>
      <c r="K55">
        <f t="shared" si="0"/>
        <v>13.622999999999999</v>
      </c>
      <c r="L55">
        <f t="shared" si="1"/>
        <v>16.237187127532778</v>
      </c>
    </row>
    <row r="56" spans="1:13" x14ac:dyDescent="0.2">
      <c r="A56">
        <v>55</v>
      </c>
      <c r="B56">
        <v>213</v>
      </c>
      <c r="C56" t="s">
        <v>195</v>
      </c>
      <c r="D56" t="s">
        <v>196</v>
      </c>
      <c r="E56" t="s">
        <v>197</v>
      </c>
      <c r="F56">
        <v>150.22</v>
      </c>
      <c r="G56">
        <v>0.94899999999999995</v>
      </c>
      <c r="H56" t="s">
        <v>198</v>
      </c>
      <c r="I56">
        <v>0.15829293993677554</v>
      </c>
      <c r="J56">
        <v>0.84170706006322449</v>
      </c>
      <c r="K56">
        <f t="shared" si="0"/>
        <v>15.022</v>
      </c>
      <c r="L56">
        <f t="shared" si="1"/>
        <v>15.829293993677554</v>
      </c>
    </row>
    <row r="57" spans="1:13" x14ac:dyDescent="0.2">
      <c r="A57">
        <v>56</v>
      </c>
      <c r="B57">
        <v>214</v>
      </c>
      <c r="C57" t="s">
        <v>199</v>
      </c>
      <c r="D57" t="s">
        <v>200</v>
      </c>
      <c r="E57" t="s">
        <v>201</v>
      </c>
      <c r="F57">
        <v>122.25</v>
      </c>
      <c r="G57">
        <v>0.99299999999999999</v>
      </c>
      <c r="H57" t="s">
        <v>202</v>
      </c>
      <c r="I57">
        <v>0.12311178247734139</v>
      </c>
      <c r="J57">
        <v>0.87688821752265866</v>
      </c>
      <c r="K57">
        <f>F57/10000*1000</f>
        <v>12.225</v>
      </c>
      <c r="L57">
        <f>F57/G57/10000*1000</f>
        <v>12.311178247734139</v>
      </c>
    </row>
    <row r="58" spans="1:13" x14ac:dyDescent="0.2">
      <c r="A58">
        <v>57</v>
      </c>
      <c r="B58">
        <v>215</v>
      </c>
      <c r="C58" t="s">
        <v>203</v>
      </c>
      <c r="D58" t="s">
        <v>204</v>
      </c>
      <c r="E58" t="s">
        <v>205</v>
      </c>
      <c r="F58">
        <v>94.2</v>
      </c>
      <c r="G58">
        <v>1.046</v>
      </c>
      <c r="H58" t="s">
        <v>206</v>
      </c>
      <c r="I58">
        <v>9.0057361376673042E-2</v>
      </c>
      <c r="J58">
        <v>0.90994263862332692</v>
      </c>
      <c r="K58">
        <f t="shared" si="0"/>
        <v>9.42</v>
      </c>
      <c r="L58">
        <f t="shared" si="1"/>
        <v>9.0057361376673057</v>
      </c>
    </row>
    <row r="59" spans="1:13" x14ac:dyDescent="0.2">
      <c r="A59">
        <v>58</v>
      </c>
      <c r="B59">
        <v>216</v>
      </c>
      <c r="C59" t="s">
        <v>207</v>
      </c>
      <c r="D59" t="s">
        <v>208</v>
      </c>
      <c r="E59" t="s">
        <v>209</v>
      </c>
      <c r="F59">
        <v>130.18</v>
      </c>
      <c r="G59">
        <v>0.86499999999999999</v>
      </c>
      <c r="H59" t="s">
        <v>210</v>
      </c>
      <c r="I59">
        <v>0.15049710982658962</v>
      </c>
      <c r="J59">
        <v>0.84950289017341041</v>
      </c>
      <c r="K59">
        <f t="shared" si="0"/>
        <v>13.018000000000001</v>
      </c>
      <c r="L59">
        <f t="shared" si="1"/>
        <v>15.049710982658958</v>
      </c>
    </row>
    <row r="60" spans="1:13" x14ac:dyDescent="0.2">
      <c r="A60">
        <v>59</v>
      </c>
      <c r="B60">
        <v>219</v>
      </c>
      <c r="C60" t="s">
        <v>211</v>
      </c>
      <c r="D60" t="s">
        <v>212</v>
      </c>
      <c r="E60" t="s">
        <v>213</v>
      </c>
      <c r="F60">
        <v>182.3</v>
      </c>
      <c r="G60">
        <v>0.84899999999999998</v>
      </c>
      <c r="H60" t="s">
        <v>214</v>
      </c>
      <c r="I60">
        <v>0.2147232037691402</v>
      </c>
      <c r="J60">
        <v>0.78527679623085977</v>
      </c>
      <c r="K60">
        <f t="shared" si="0"/>
        <v>18.23</v>
      </c>
      <c r="L60">
        <f t="shared" si="1"/>
        <v>21.472320376914016</v>
      </c>
    </row>
    <row r="61" spans="1:13" x14ac:dyDescent="0.2">
      <c r="A61">
        <v>60</v>
      </c>
      <c r="B61">
        <v>220</v>
      </c>
      <c r="C61" t="s">
        <v>215</v>
      </c>
      <c r="D61" t="s">
        <v>216</v>
      </c>
      <c r="E61" t="s">
        <v>217</v>
      </c>
      <c r="F61">
        <v>126.2</v>
      </c>
      <c r="G61">
        <v>0.84299999999999997</v>
      </c>
      <c r="K61">
        <f t="shared" si="0"/>
        <v>12.620000000000001</v>
      </c>
      <c r="L61">
        <f t="shared" si="1"/>
        <v>14.970344009489917</v>
      </c>
    </row>
    <row r="62" spans="1:13" x14ac:dyDescent="0.2">
      <c r="A62">
        <v>61</v>
      </c>
      <c r="B62">
        <v>221</v>
      </c>
      <c r="C62" t="s">
        <v>218</v>
      </c>
      <c r="D62" t="s">
        <v>219</v>
      </c>
      <c r="E62" t="s">
        <v>220</v>
      </c>
      <c r="F62">
        <v>195.05</v>
      </c>
      <c r="G62">
        <v>1.37</v>
      </c>
      <c r="H62" t="s">
        <v>221</v>
      </c>
      <c r="I62">
        <v>0.14237226277372261</v>
      </c>
      <c r="J62">
        <v>0.85762773722627739</v>
      </c>
      <c r="K62">
        <f t="shared" si="0"/>
        <v>19.505000000000003</v>
      </c>
      <c r="L62">
        <f t="shared" si="1"/>
        <v>14.237226277372265</v>
      </c>
    </row>
    <row r="63" spans="1:13" x14ac:dyDescent="0.2">
      <c r="A63">
        <v>62</v>
      </c>
      <c r="B63">
        <v>222</v>
      </c>
      <c r="C63" t="s">
        <v>222</v>
      </c>
      <c r="D63" t="s">
        <v>223</v>
      </c>
      <c r="E63" t="s">
        <v>224</v>
      </c>
      <c r="F63">
        <v>195.05</v>
      </c>
      <c r="H63" t="s">
        <v>221</v>
      </c>
      <c r="I63">
        <v>0.19505000000000003</v>
      </c>
      <c r="J63" t="s">
        <v>101</v>
      </c>
      <c r="K63">
        <f t="shared" si="0"/>
        <v>19.505000000000003</v>
      </c>
      <c r="L63" t="e">
        <f t="shared" si="1"/>
        <v>#DIV/0!</v>
      </c>
      <c r="M63" t="s">
        <v>371</v>
      </c>
    </row>
    <row r="64" spans="1:13" x14ac:dyDescent="0.2">
      <c r="A64">
        <v>63</v>
      </c>
      <c r="B64">
        <v>223</v>
      </c>
      <c r="C64" t="s">
        <v>225</v>
      </c>
      <c r="D64" t="s">
        <v>226</v>
      </c>
      <c r="E64" t="s">
        <v>227</v>
      </c>
      <c r="F64">
        <v>223.11</v>
      </c>
      <c r="G64">
        <v>1.278</v>
      </c>
      <c r="H64" t="s">
        <v>228</v>
      </c>
      <c r="I64">
        <v>0.1745774647887324</v>
      </c>
      <c r="J64">
        <v>0.82542253521126763</v>
      </c>
      <c r="K64">
        <f t="shared" si="0"/>
        <v>22.311</v>
      </c>
      <c r="L64">
        <f t="shared" si="1"/>
        <v>17.457746478873243</v>
      </c>
    </row>
    <row r="65" spans="1:12" x14ac:dyDescent="0.2">
      <c r="A65">
        <v>64</v>
      </c>
      <c r="B65">
        <v>225</v>
      </c>
      <c r="C65" t="s">
        <v>229</v>
      </c>
      <c r="D65" t="s">
        <v>230</v>
      </c>
      <c r="E65" t="s">
        <v>231</v>
      </c>
      <c r="F65">
        <v>160.26</v>
      </c>
      <c r="G65">
        <v>1.08</v>
      </c>
      <c r="H65" t="s">
        <v>232</v>
      </c>
      <c r="I65">
        <v>0.14838888888888888</v>
      </c>
      <c r="J65">
        <v>0.8516111111111111</v>
      </c>
      <c r="K65">
        <f t="shared" si="0"/>
        <v>16.026</v>
      </c>
      <c r="L65">
        <f t="shared" si="1"/>
        <v>14.838888888888885</v>
      </c>
    </row>
    <row r="66" spans="1:12" x14ac:dyDescent="0.2">
      <c r="A66">
        <v>65</v>
      </c>
      <c r="B66">
        <v>226</v>
      </c>
      <c r="C66" t="s">
        <v>233</v>
      </c>
      <c r="D66" t="s">
        <v>234</v>
      </c>
      <c r="E66" t="s">
        <v>235</v>
      </c>
      <c r="F66">
        <v>130.19</v>
      </c>
      <c r="G66">
        <v>0.86299999999999999</v>
      </c>
      <c r="I66">
        <v>0.1508574739281576</v>
      </c>
      <c r="J66">
        <v>0.84914252607184237</v>
      </c>
      <c r="K66">
        <f t="shared" si="0"/>
        <v>13.019</v>
      </c>
      <c r="L66">
        <f t="shared" si="1"/>
        <v>15.08574739281576</v>
      </c>
    </row>
    <row r="67" spans="1:12" x14ac:dyDescent="0.2">
      <c r="A67">
        <v>66</v>
      </c>
      <c r="B67">
        <v>227</v>
      </c>
      <c r="C67" t="s">
        <v>236</v>
      </c>
      <c r="D67" t="s">
        <v>237</v>
      </c>
      <c r="E67" t="s">
        <v>238</v>
      </c>
      <c r="F67">
        <v>226.3</v>
      </c>
      <c r="G67">
        <v>1.2110000000000001</v>
      </c>
      <c r="I67">
        <v>0.18687035507844754</v>
      </c>
      <c r="J67">
        <v>0.81312964492155249</v>
      </c>
      <c r="K67">
        <f t="shared" ref="K67:K71" si="2">F67/10000*1000</f>
        <v>22.630000000000003</v>
      </c>
      <c r="L67">
        <f t="shared" ref="L67:L101" si="3">F67/G67/10000*1000</f>
        <v>18.687035507844758</v>
      </c>
    </row>
    <row r="68" spans="1:12" x14ac:dyDescent="0.2">
      <c r="A68">
        <v>67</v>
      </c>
      <c r="B68">
        <v>228</v>
      </c>
      <c r="C68" t="s">
        <v>239</v>
      </c>
      <c r="D68" t="s">
        <v>240</v>
      </c>
      <c r="E68" t="s">
        <v>241</v>
      </c>
      <c r="F68">
        <v>126.26</v>
      </c>
      <c r="G68">
        <v>1.202</v>
      </c>
      <c r="H68" t="s">
        <v>242</v>
      </c>
      <c r="I68">
        <v>0.1050415973377704</v>
      </c>
      <c r="J68">
        <v>0.89495840266222959</v>
      </c>
      <c r="K68">
        <f t="shared" si="2"/>
        <v>12.625999999999999</v>
      </c>
      <c r="L68">
        <f t="shared" si="3"/>
        <v>10.50415973377704</v>
      </c>
    </row>
    <row r="69" spans="1:12" x14ac:dyDescent="0.2">
      <c r="A69">
        <v>68</v>
      </c>
      <c r="B69">
        <v>229</v>
      </c>
      <c r="C69" t="s">
        <v>243</v>
      </c>
      <c r="D69" t="s">
        <v>244</v>
      </c>
      <c r="E69" t="s">
        <v>245</v>
      </c>
      <c r="F69">
        <v>138.21</v>
      </c>
      <c r="G69">
        <v>0.86</v>
      </c>
      <c r="H69" t="s">
        <v>246</v>
      </c>
      <c r="I69">
        <v>0.16070930232558139</v>
      </c>
      <c r="J69">
        <v>0.83929069767441855</v>
      </c>
      <c r="K69">
        <f t="shared" si="2"/>
        <v>13.821</v>
      </c>
      <c r="L69">
        <f t="shared" si="3"/>
        <v>16.07093023255814</v>
      </c>
    </row>
    <row r="70" spans="1:12" x14ac:dyDescent="0.2">
      <c r="A70">
        <v>69</v>
      </c>
      <c r="B70">
        <v>230</v>
      </c>
      <c r="C70" t="s">
        <v>247</v>
      </c>
      <c r="D70" t="s">
        <v>248</v>
      </c>
      <c r="E70" t="s">
        <v>249</v>
      </c>
      <c r="F70">
        <v>140.22</v>
      </c>
      <c r="G70">
        <v>0.84599999999999997</v>
      </c>
      <c r="H70" t="s">
        <v>250</v>
      </c>
      <c r="I70">
        <v>0.16574468085106384</v>
      </c>
      <c r="J70">
        <v>0.83425531914893614</v>
      </c>
      <c r="K70">
        <f t="shared" si="2"/>
        <v>14.022</v>
      </c>
      <c r="L70">
        <f t="shared" si="3"/>
        <v>16.574468085106382</v>
      </c>
    </row>
    <row r="71" spans="1:12" x14ac:dyDescent="0.2">
      <c r="A71">
        <v>70</v>
      </c>
      <c r="B71">
        <v>232</v>
      </c>
      <c r="C71" t="s">
        <v>251</v>
      </c>
      <c r="D71" t="s">
        <v>252</v>
      </c>
      <c r="E71" t="s">
        <v>253</v>
      </c>
      <c r="F71">
        <v>200.32</v>
      </c>
      <c r="G71">
        <v>0.86299999999999999</v>
      </c>
      <c r="H71" t="s">
        <v>254</v>
      </c>
      <c r="I71">
        <v>0.23212050984936269</v>
      </c>
      <c r="J71">
        <v>0.76787949015063728</v>
      </c>
      <c r="K71">
        <f t="shared" si="2"/>
        <v>20.031999999999996</v>
      </c>
      <c r="L71">
        <f t="shared" si="3"/>
        <v>23.212050984936269</v>
      </c>
    </row>
    <row r="72" spans="1:12" x14ac:dyDescent="0.2">
      <c r="A72">
        <v>71</v>
      </c>
      <c r="B72">
        <v>233</v>
      </c>
      <c r="C72" t="s">
        <v>255</v>
      </c>
      <c r="D72" t="s">
        <v>256</v>
      </c>
      <c r="F72">
        <v>165.19</v>
      </c>
      <c r="G72">
        <v>1.1259999999999999</v>
      </c>
      <c r="H72" t="s">
        <v>257</v>
      </c>
      <c r="I72">
        <v>0.14670515097690942</v>
      </c>
      <c r="J72">
        <v>0.85329484902309061</v>
      </c>
      <c r="K72">
        <f>F72/10000*1000</f>
        <v>16.518999999999998</v>
      </c>
      <c r="L72">
        <f t="shared" si="3"/>
        <v>14.670515097690943</v>
      </c>
    </row>
    <row r="73" spans="1:12" x14ac:dyDescent="0.2">
      <c r="A73">
        <v>72</v>
      </c>
      <c r="B73">
        <v>234</v>
      </c>
      <c r="C73" t="s">
        <v>258</v>
      </c>
      <c r="D73" t="s">
        <v>259</v>
      </c>
      <c r="E73" t="s">
        <v>260</v>
      </c>
      <c r="F73">
        <v>168.28</v>
      </c>
      <c r="G73">
        <v>0.84899999999999998</v>
      </c>
      <c r="H73" t="s">
        <v>261</v>
      </c>
      <c r="I73">
        <v>0.19820965842167257</v>
      </c>
      <c r="J73">
        <v>0.8017903415783274</v>
      </c>
      <c r="K73">
        <f t="shared" ref="K73:K93" si="4">F73/10000*1000</f>
        <v>16.827999999999999</v>
      </c>
      <c r="L73">
        <f t="shared" si="3"/>
        <v>19.820965842167254</v>
      </c>
    </row>
    <row r="74" spans="1:12" x14ac:dyDescent="0.2">
      <c r="A74">
        <v>73</v>
      </c>
      <c r="B74">
        <v>235</v>
      </c>
      <c r="C74" t="s">
        <v>262</v>
      </c>
      <c r="D74" t="s">
        <v>263</v>
      </c>
      <c r="E74" t="s">
        <v>264</v>
      </c>
      <c r="F74">
        <v>224.34</v>
      </c>
      <c r="G74">
        <v>0.89500000000000002</v>
      </c>
      <c r="H74" t="s">
        <v>265</v>
      </c>
      <c r="I74">
        <v>0.250659217877095</v>
      </c>
      <c r="J74">
        <v>0.749340782122905</v>
      </c>
      <c r="K74">
        <f t="shared" si="4"/>
        <v>22.433999999999997</v>
      </c>
      <c r="L74">
        <f t="shared" si="3"/>
        <v>25.065921787709495</v>
      </c>
    </row>
    <row r="75" spans="1:12" x14ac:dyDescent="0.2">
      <c r="A75">
        <v>74</v>
      </c>
      <c r="B75">
        <v>236</v>
      </c>
      <c r="C75" t="s">
        <v>266</v>
      </c>
      <c r="D75" t="s">
        <v>267</v>
      </c>
      <c r="E75" t="s">
        <v>268</v>
      </c>
      <c r="F75">
        <v>154.25</v>
      </c>
      <c r="G75">
        <v>0.84699999999999998</v>
      </c>
      <c r="H75" t="s">
        <v>45</v>
      </c>
      <c r="I75">
        <v>0.1821133412042503</v>
      </c>
      <c r="J75">
        <v>0.81788665879574973</v>
      </c>
      <c r="K75">
        <f t="shared" si="4"/>
        <v>15.424999999999999</v>
      </c>
      <c r="L75">
        <f t="shared" si="3"/>
        <v>18.211334120425029</v>
      </c>
    </row>
    <row r="76" spans="1:12" x14ac:dyDescent="0.2">
      <c r="A76">
        <v>75</v>
      </c>
      <c r="B76">
        <v>237</v>
      </c>
      <c r="C76" t="s">
        <v>269</v>
      </c>
      <c r="D76" t="s">
        <v>270</v>
      </c>
      <c r="E76" t="s">
        <v>271</v>
      </c>
      <c r="F76">
        <v>158.24</v>
      </c>
      <c r="G76">
        <v>0.877</v>
      </c>
      <c r="H76" t="s">
        <v>272</v>
      </c>
      <c r="I76">
        <v>0.18043329532497152</v>
      </c>
      <c r="J76">
        <v>0.81956670467502846</v>
      </c>
      <c r="K76">
        <f t="shared" si="4"/>
        <v>15.824000000000002</v>
      </c>
      <c r="L76">
        <f t="shared" si="3"/>
        <v>18.04332953249715</v>
      </c>
    </row>
    <row r="77" spans="1:12" x14ac:dyDescent="0.2">
      <c r="A77">
        <v>76</v>
      </c>
      <c r="B77">
        <v>238</v>
      </c>
      <c r="C77" t="s">
        <v>273</v>
      </c>
      <c r="D77" t="s">
        <v>274</v>
      </c>
      <c r="F77">
        <v>74.12</v>
      </c>
      <c r="G77">
        <v>0.80800000000000005</v>
      </c>
      <c r="H77" t="s">
        <v>275</v>
      </c>
      <c r="I77">
        <v>9.1732673267326731E-2</v>
      </c>
      <c r="J77">
        <v>0.9082673267326733</v>
      </c>
      <c r="K77">
        <f t="shared" si="4"/>
        <v>7.4119999999999999</v>
      </c>
      <c r="L77">
        <f t="shared" si="3"/>
        <v>9.1732673267326721</v>
      </c>
    </row>
    <row r="78" spans="1:12" x14ac:dyDescent="0.2">
      <c r="A78">
        <v>77</v>
      </c>
      <c r="B78">
        <v>240</v>
      </c>
      <c r="C78" t="s">
        <v>276</v>
      </c>
      <c r="D78" t="s">
        <v>277</v>
      </c>
      <c r="E78" t="s">
        <v>278</v>
      </c>
      <c r="F78">
        <v>152.19759999999999</v>
      </c>
      <c r="G78">
        <v>1.01</v>
      </c>
      <c r="H78" t="s">
        <v>279</v>
      </c>
      <c r="I78">
        <v>0.15069069306930691</v>
      </c>
      <c r="J78">
        <v>0.84930930693069306</v>
      </c>
      <c r="K78">
        <f t="shared" si="4"/>
        <v>15.219759999999999</v>
      </c>
      <c r="L78">
        <f t="shared" si="3"/>
        <v>15.069069306930691</v>
      </c>
    </row>
    <row r="79" spans="1:12" x14ac:dyDescent="0.2">
      <c r="A79">
        <v>78</v>
      </c>
      <c r="B79">
        <v>241</v>
      </c>
      <c r="C79" t="s">
        <v>280</v>
      </c>
      <c r="D79" t="s">
        <v>281</v>
      </c>
      <c r="E79" t="s">
        <v>282</v>
      </c>
      <c r="F79">
        <v>166.22470000000001</v>
      </c>
      <c r="G79">
        <v>0.99</v>
      </c>
      <c r="H79" t="s">
        <v>283</v>
      </c>
      <c r="I79">
        <v>0.16790373737373737</v>
      </c>
      <c r="J79">
        <v>0.83209626262626268</v>
      </c>
      <c r="K79">
        <f t="shared" si="4"/>
        <v>16.62247</v>
      </c>
      <c r="L79">
        <f t="shared" si="3"/>
        <v>16.790373737373738</v>
      </c>
    </row>
    <row r="80" spans="1:12" x14ac:dyDescent="0.2">
      <c r="A80">
        <v>79</v>
      </c>
      <c r="B80">
        <v>244</v>
      </c>
      <c r="C80" t="s">
        <v>284</v>
      </c>
      <c r="D80" t="s">
        <v>285</v>
      </c>
      <c r="E80" t="s">
        <v>286</v>
      </c>
      <c r="F80">
        <v>140.22</v>
      </c>
      <c r="G80">
        <v>0.84099999999999997</v>
      </c>
      <c r="H80" t="s">
        <v>250</v>
      </c>
      <c r="I80">
        <v>0.16673008323424496</v>
      </c>
      <c r="J80">
        <v>0.83326991676575501</v>
      </c>
      <c r="K80">
        <f t="shared" si="4"/>
        <v>14.022</v>
      </c>
      <c r="L80">
        <f t="shared" si="3"/>
        <v>16.673008323424494</v>
      </c>
    </row>
    <row r="81" spans="1:12" x14ac:dyDescent="0.2">
      <c r="A81">
        <v>80</v>
      </c>
      <c r="B81">
        <v>245</v>
      </c>
      <c r="C81" t="s">
        <v>287</v>
      </c>
      <c r="D81" t="s">
        <v>288</v>
      </c>
      <c r="E81" t="s">
        <v>289</v>
      </c>
      <c r="F81">
        <v>192.3</v>
      </c>
      <c r="G81">
        <v>0.93400000000000005</v>
      </c>
      <c r="H81" t="s">
        <v>290</v>
      </c>
      <c r="I81">
        <v>0.20588865096359743</v>
      </c>
      <c r="J81">
        <v>0.79411134903640257</v>
      </c>
      <c r="K81">
        <f t="shared" si="4"/>
        <v>19.23</v>
      </c>
      <c r="L81">
        <f t="shared" si="3"/>
        <v>20.588865096359743</v>
      </c>
    </row>
    <row r="82" spans="1:12" x14ac:dyDescent="0.2">
      <c r="A82">
        <v>81</v>
      </c>
      <c r="B82">
        <v>246</v>
      </c>
      <c r="C82" t="s">
        <v>291</v>
      </c>
      <c r="D82" t="s">
        <v>292</v>
      </c>
      <c r="E82" t="s">
        <v>293</v>
      </c>
      <c r="F82">
        <v>90.19</v>
      </c>
      <c r="G82">
        <v>0.83699999999999997</v>
      </c>
      <c r="H82" t="s">
        <v>175</v>
      </c>
      <c r="I82">
        <v>0.10775388291517324</v>
      </c>
      <c r="J82">
        <v>0.89224611708482682</v>
      </c>
      <c r="K82">
        <f t="shared" si="4"/>
        <v>9.0189999999999984</v>
      </c>
      <c r="L82">
        <f t="shared" si="3"/>
        <v>10.775388291517324</v>
      </c>
    </row>
    <row r="83" spans="1:12" x14ac:dyDescent="0.2">
      <c r="A83">
        <v>82</v>
      </c>
      <c r="B83">
        <v>248</v>
      </c>
      <c r="C83" t="s">
        <v>294</v>
      </c>
      <c r="D83" t="s">
        <v>295</v>
      </c>
      <c r="E83" t="s">
        <v>296</v>
      </c>
      <c r="F83">
        <v>144.21</v>
      </c>
      <c r="G83">
        <v>0.86399999999999999</v>
      </c>
      <c r="H83" t="s">
        <v>297</v>
      </c>
      <c r="I83">
        <v>0.16690972222222222</v>
      </c>
      <c r="J83">
        <v>0.83309027777777778</v>
      </c>
      <c r="K83">
        <f t="shared" si="4"/>
        <v>14.421000000000001</v>
      </c>
      <c r="L83">
        <f t="shared" si="3"/>
        <v>16.690972222222221</v>
      </c>
    </row>
    <row r="84" spans="1:12" x14ac:dyDescent="0.2">
      <c r="A84">
        <v>83</v>
      </c>
      <c r="B84">
        <v>249</v>
      </c>
      <c r="C84" t="s">
        <v>298</v>
      </c>
      <c r="D84" t="s">
        <v>299</v>
      </c>
      <c r="F84">
        <v>166.22</v>
      </c>
      <c r="G84">
        <v>1</v>
      </c>
      <c r="H84" t="s">
        <v>283</v>
      </c>
      <c r="I84">
        <v>0.16622000000000001</v>
      </c>
      <c r="J84">
        <v>0.83377999999999997</v>
      </c>
      <c r="K84">
        <f t="shared" si="4"/>
        <v>16.622</v>
      </c>
      <c r="L84">
        <f t="shared" si="3"/>
        <v>16.622</v>
      </c>
    </row>
    <row r="85" spans="1:12" x14ac:dyDescent="0.2">
      <c r="A85">
        <v>84</v>
      </c>
      <c r="B85">
        <v>253</v>
      </c>
      <c r="C85" t="s">
        <v>300</v>
      </c>
      <c r="D85" t="s">
        <v>301</v>
      </c>
      <c r="E85" t="s">
        <v>302</v>
      </c>
      <c r="F85">
        <v>204.35</v>
      </c>
      <c r="G85">
        <v>0.87</v>
      </c>
      <c r="H85" t="s">
        <v>303</v>
      </c>
      <c r="I85">
        <v>0.23488505747126437</v>
      </c>
      <c r="J85">
        <v>0.76511494252873558</v>
      </c>
      <c r="K85">
        <f t="shared" si="4"/>
        <v>20.434999999999999</v>
      </c>
      <c r="L85">
        <f t="shared" si="3"/>
        <v>23.488505747126435</v>
      </c>
    </row>
    <row r="86" spans="1:12" x14ac:dyDescent="0.2">
      <c r="A86">
        <v>85</v>
      </c>
      <c r="B86">
        <v>254</v>
      </c>
      <c r="C86" t="s">
        <v>304</v>
      </c>
      <c r="D86" t="s">
        <v>305</v>
      </c>
      <c r="F86">
        <v>204.35</v>
      </c>
      <c r="G86">
        <v>0.80700000000000005</v>
      </c>
      <c r="K86">
        <f t="shared" si="4"/>
        <v>20.434999999999999</v>
      </c>
      <c r="L86">
        <f t="shared" si="3"/>
        <v>25.322180916976453</v>
      </c>
    </row>
    <row r="87" spans="1:12" x14ac:dyDescent="0.2">
      <c r="A87">
        <v>86</v>
      </c>
      <c r="B87">
        <v>257</v>
      </c>
      <c r="C87" t="s">
        <v>306</v>
      </c>
      <c r="D87" t="s">
        <v>307</v>
      </c>
      <c r="E87" t="s">
        <v>308</v>
      </c>
      <c r="F87">
        <v>84.12</v>
      </c>
      <c r="G87">
        <v>0.871</v>
      </c>
      <c r="H87" t="s">
        <v>309</v>
      </c>
      <c r="I87">
        <v>9.6578645235361651E-2</v>
      </c>
      <c r="J87">
        <v>0.90342135476463836</v>
      </c>
      <c r="K87">
        <f t="shared" si="4"/>
        <v>8.4120000000000008</v>
      </c>
      <c r="L87">
        <f t="shared" si="3"/>
        <v>9.6578645235361655</v>
      </c>
    </row>
    <row r="88" spans="1:12" x14ac:dyDescent="0.2">
      <c r="A88">
        <v>87</v>
      </c>
      <c r="B88">
        <v>281</v>
      </c>
      <c r="C88" t="s">
        <v>310</v>
      </c>
      <c r="D88" t="s">
        <v>311</v>
      </c>
      <c r="E88" t="s">
        <v>312</v>
      </c>
      <c r="F88">
        <v>86.09</v>
      </c>
      <c r="G88">
        <v>0.98099999999999998</v>
      </c>
      <c r="H88" t="s">
        <v>313</v>
      </c>
      <c r="I88">
        <v>8.7757390417940881E-2</v>
      </c>
      <c r="J88">
        <v>0.91224260958205916</v>
      </c>
      <c r="K88">
        <f t="shared" si="4"/>
        <v>8.609</v>
      </c>
      <c r="L88">
        <f t="shared" si="3"/>
        <v>8.7757390417940879</v>
      </c>
    </row>
    <row r="89" spans="1:12" x14ac:dyDescent="0.2">
      <c r="A89">
        <v>88</v>
      </c>
      <c r="B89">
        <v>291</v>
      </c>
      <c r="C89" t="s">
        <v>314</v>
      </c>
      <c r="D89" t="s">
        <v>315</v>
      </c>
      <c r="E89" t="s">
        <v>316</v>
      </c>
      <c r="F89">
        <v>258.40499999999997</v>
      </c>
      <c r="G89">
        <v>0.9</v>
      </c>
      <c r="K89">
        <f t="shared" si="4"/>
        <v>25.840499999999999</v>
      </c>
      <c r="L89">
        <f t="shared" si="3"/>
        <v>28.711666666666662</v>
      </c>
    </row>
    <row r="90" spans="1:12" x14ac:dyDescent="0.2">
      <c r="A90">
        <v>89</v>
      </c>
      <c r="B90">
        <v>299</v>
      </c>
      <c r="C90" t="s">
        <v>317</v>
      </c>
      <c r="D90" t="s">
        <v>318</v>
      </c>
      <c r="E90" t="s">
        <v>319</v>
      </c>
      <c r="F90">
        <v>72.11</v>
      </c>
      <c r="G90">
        <v>0.79</v>
      </c>
      <c r="H90" t="s">
        <v>320</v>
      </c>
      <c r="I90">
        <v>9.1278481012658216E-2</v>
      </c>
      <c r="J90">
        <v>0.90872151898734177</v>
      </c>
      <c r="K90">
        <f t="shared" si="4"/>
        <v>7.2109999999999994</v>
      </c>
      <c r="L90">
        <f t="shared" si="3"/>
        <v>9.1278481012658208</v>
      </c>
    </row>
    <row r="91" spans="1:12" x14ac:dyDescent="0.2">
      <c r="A91">
        <v>90</v>
      </c>
      <c r="B91">
        <v>325</v>
      </c>
      <c r="C91" t="s">
        <v>321</v>
      </c>
      <c r="D91" t="s">
        <v>322</v>
      </c>
      <c r="E91" t="s">
        <v>323</v>
      </c>
      <c r="F91">
        <v>192.2</v>
      </c>
      <c r="G91">
        <v>1.17</v>
      </c>
      <c r="H91" t="s">
        <v>324</v>
      </c>
      <c r="I91">
        <v>0.16427350427350426</v>
      </c>
      <c r="J91">
        <v>0.83572649572649571</v>
      </c>
      <c r="K91">
        <f t="shared" si="4"/>
        <v>19.22</v>
      </c>
      <c r="L91">
        <f t="shared" si="3"/>
        <v>16.427350427350426</v>
      </c>
    </row>
    <row r="92" spans="1:12" x14ac:dyDescent="0.2">
      <c r="A92">
        <v>91</v>
      </c>
      <c r="B92">
        <v>327</v>
      </c>
      <c r="C92" t="s">
        <v>325</v>
      </c>
      <c r="D92" t="s">
        <v>326</v>
      </c>
      <c r="E92" t="s">
        <v>327</v>
      </c>
      <c r="F92">
        <v>160.26</v>
      </c>
      <c r="G92">
        <v>0.93100000000000005</v>
      </c>
      <c r="H92" t="s">
        <v>328</v>
      </c>
      <c r="K92">
        <f t="shared" si="4"/>
        <v>16.026</v>
      </c>
      <c r="L92">
        <f t="shared" si="3"/>
        <v>17.21374865735768</v>
      </c>
    </row>
    <row r="93" spans="1:12" x14ac:dyDescent="0.2">
      <c r="A93">
        <v>92</v>
      </c>
      <c r="B93">
        <v>328</v>
      </c>
      <c r="C93" t="s">
        <v>329</v>
      </c>
      <c r="D93" t="s">
        <v>330</v>
      </c>
      <c r="E93" t="s">
        <v>331</v>
      </c>
      <c r="F93">
        <v>174.2</v>
      </c>
      <c r="G93">
        <v>1.27</v>
      </c>
      <c r="H93" t="s">
        <v>332</v>
      </c>
      <c r="I93">
        <v>0.13716535433070864</v>
      </c>
      <c r="J93">
        <v>0.86283464566929136</v>
      </c>
      <c r="K93">
        <f t="shared" si="4"/>
        <v>17.419999999999998</v>
      </c>
      <c r="L93">
        <f t="shared" si="3"/>
        <v>13.716535433070867</v>
      </c>
    </row>
    <row r="94" spans="1:12" x14ac:dyDescent="0.2">
      <c r="A94">
        <v>93</v>
      </c>
      <c r="B94">
        <v>329</v>
      </c>
      <c r="C94" t="s">
        <v>333</v>
      </c>
      <c r="D94" t="s">
        <v>334</v>
      </c>
      <c r="E94" t="s">
        <v>335</v>
      </c>
      <c r="F94">
        <v>202.25</v>
      </c>
      <c r="G94">
        <v>1.21</v>
      </c>
      <c r="H94" t="s">
        <v>336</v>
      </c>
      <c r="I94">
        <v>0.20225000000000001</v>
      </c>
      <c r="J94" t="s">
        <v>101</v>
      </c>
      <c r="K94">
        <f>F94/10000*1000</f>
        <v>20.225000000000001</v>
      </c>
      <c r="L94">
        <f t="shared" si="3"/>
        <v>16.714876033057852</v>
      </c>
    </row>
    <row r="95" spans="1:12" x14ac:dyDescent="0.2">
      <c r="A95">
        <v>94</v>
      </c>
      <c r="B95">
        <v>340</v>
      </c>
      <c r="C95" t="s">
        <v>358</v>
      </c>
      <c r="D95" t="s">
        <v>359</v>
      </c>
      <c r="E95" t="s">
        <v>360</v>
      </c>
      <c r="F95">
        <v>108.14</v>
      </c>
      <c r="G95">
        <v>0.995</v>
      </c>
      <c r="H95" t="s">
        <v>361</v>
      </c>
      <c r="I95">
        <v>0.10868341708542714</v>
      </c>
      <c r="J95">
        <v>0.89131658291457283</v>
      </c>
      <c r="K95">
        <f t="shared" ref="K95:K101" si="5">F95/10000*1000</f>
        <v>10.814</v>
      </c>
      <c r="L95">
        <f t="shared" si="3"/>
        <v>10.868341708542713</v>
      </c>
    </row>
    <row r="96" spans="1:12" x14ac:dyDescent="0.2">
      <c r="A96">
        <v>95</v>
      </c>
      <c r="B96">
        <v>341</v>
      </c>
      <c r="C96" t="s">
        <v>362</v>
      </c>
      <c r="D96" t="s">
        <v>363</v>
      </c>
      <c r="E96" t="s">
        <v>364</v>
      </c>
      <c r="F96">
        <v>136.19</v>
      </c>
      <c r="G96">
        <v>0.96299999999999997</v>
      </c>
      <c r="H96" t="s">
        <v>365</v>
      </c>
      <c r="I96">
        <v>0.1414226375908619</v>
      </c>
      <c r="J96">
        <v>0.85857736240913807</v>
      </c>
      <c r="K96">
        <f t="shared" si="5"/>
        <v>13.619</v>
      </c>
      <c r="L96">
        <f t="shared" si="3"/>
        <v>14.142263759086189</v>
      </c>
    </row>
    <row r="97" spans="1:12" x14ac:dyDescent="0.2">
      <c r="A97">
        <v>96</v>
      </c>
      <c r="B97">
        <v>334</v>
      </c>
      <c r="C97" t="s">
        <v>337</v>
      </c>
      <c r="D97" t="s">
        <v>338</v>
      </c>
      <c r="E97" t="s">
        <v>339</v>
      </c>
      <c r="F97">
        <v>102.13</v>
      </c>
      <c r="G97">
        <v>0.93600000000000005</v>
      </c>
      <c r="H97" t="s">
        <v>340</v>
      </c>
      <c r="I97">
        <v>0.10911324786324786</v>
      </c>
      <c r="J97">
        <v>0.89088675213675217</v>
      </c>
      <c r="K97">
        <f t="shared" si="5"/>
        <v>10.212999999999999</v>
      </c>
      <c r="L97">
        <f t="shared" si="3"/>
        <v>10.911324786324785</v>
      </c>
    </row>
    <row r="98" spans="1:12" x14ac:dyDescent="0.2">
      <c r="A98">
        <v>97</v>
      </c>
      <c r="B98">
        <v>335</v>
      </c>
      <c r="C98" t="s">
        <v>341</v>
      </c>
      <c r="D98" t="s">
        <v>342</v>
      </c>
      <c r="E98" t="s">
        <v>343</v>
      </c>
      <c r="F98">
        <v>100.12</v>
      </c>
      <c r="G98">
        <v>1.0469999999999999</v>
      </c>
      <c r="H98" t="s">
        <v>344</v>
      </c>
      <c r="I98">
        <v>9.5625596943648528E-2</v>
      </c>
      <c r="J98">
        <v>0.90437440305635142</v>
      </c>
      <c r="K98">
        <f t="shared" si="5"/>
        <v>10.012</v>
      </c>
      <c r="L98">
        <f t="shared" si="3"/>
        <v>9.5625596943648539</v>
      </c>
    </row>
    <row r="99" spans="1:12" x14ac:dyDescent="0.2">
      <c r="A99">
        <v>98</v>
      </c>
      <c r="B99">
        <v>336</v>
      </c>
      <c r="C99" t="s">
        <v>345</v>
      </c>
      <c r="D99" t="s">
        <v>346</v>
      </c>
      <c r="E99" t="s">
        <v>347</v>
      </c>
      <c r="F99">
        <v>87.16</v>
      </c>
      <c r="G99">
        <v>0.751</v>
      </c>
      <c r="H99" t="s">
        <v>348</v>
      </c>
      <c r="I99">
        <v>0.11605858854860186</v>
      </c>
      <c r="J99">
        <v>0.88394141145139815</v>
      </c>
      <c r="K99">
        <f t="shared" si="5"/>
        <v>8.7159999999999993</v>
      </c>
      <c r="L99">
        <f t="shared" si="3"/>
        <v>11.605858854860186</v>
      </c>
    </row>
    <row r="100" spans="1:12" x14ac:dyDescent="0.2">
      <c r="A100">
        <v>99</v>
      </c>
      <c r="B100">
        <v>337</v>
      </c>
      <c r="C100" t="s">
        <v>349</v>
      </c>
      <c r="D100" t="s">
        <v>350</v>
      </c>
      <c r="E100" t="s">
        <v>351</v>
      </c>
      <c r="F100">
        <v>129.16</v>
      </c>
      <c r="G100">
        <v>1.093</v>
      </c>
      <c r="H100" t="s">
        <v>352</v>
      </c>
      <c r="I100">
        <v>0.11817017383348583</v>
      </c>
      <c r="J100">
        <v>0.88182982616651417</v>
      </c>
      <c r="K100">
        <f t="shared" si="5"/>
        <v>12.916</v>
      </c>
      <c r="L100">
        <f t="shared" si="3"/>
        <v>11.817017383348581</v>
      </c>
    </row>
    <row r="101" spans="1:12" x14ac:dyDescent="0.2">
      <c r="A101">
        <v>100</v>
      </c>
      <c r="B101">
        <v>338</v>
      </c>
      <c r="C101" t="s">
        <v>353</v>
      </c>
      <c r="D101" t="s">
        <v>354</v>
      </c>
      <c r="E101" t="s">
        <v>355</v>
      </c>
      <c r="F101">
        <v>144.21</v>
      </c>
      <c r="G101">
        <v>0.873</v>
      </c>
      <c r="H101" t="s">
        <v>356</v>
      </c>
      <c r="I101">
        <v>0.16518900343642612</v>
      </c>
      <c r="J101">
        <v>0.83481099656357394</v>
      </c>
      <c r="K101">
        <f t="shared" si="5"/>
        <v>14.421000000000001</v>
      </c>
      <c r="L101">
        <f t="shared" si="3"/>
        <v>16.518900343642613</v>
      </c>
    </row>
    <row r="102" spans="1:12" x14ac:dyDescent="0.2">
      <c r="A102">
        <v>101</v>
      </c>
      <c r="C102" t="s">
        <v>372</v>
      </c>
    </row>
    <row r="103" spans="1:12" x14ac:dyDescent="0.2">
      <c r="A103">
        <v>102</v>
      </c>
      <c r="C103" t="s">
        <v>373</v>
      </c>
    </row>
    <row r="104" spans="1:12" x14ac:dyDescent="0.2">
      <c r="A104">
        <v>103</v>
      </c>
      <c r="C104" t="s">
        <v>374</v>
      </c>
    </row>
    <row r="105" spans="1:12" x14ac:dyDescent="0.2">
      <c r="A105">
        <v>104</v>
      </c>
      <c r="C105" t="s">
        <v>375</v>
      </c>
    </row>
    <row r="106" spans="1:12" x14ac:dyDescent="0.2">
      <c r="A106">
        <v>105</v>
      </c>
      <c r="C106" s="1" t="s">
        <v>376</v>
      </c>
    </row>
    <row r="107" spans="1:12" x14ac:dyDescent="0.2">
      <c r="A107">
        <v>106</v>
      </c>
      <c r="C107" s="1" t="s">
        <v>377</v>
      </c>
    </row>
    <row r="108" spans="1:12" x14ac:dyDescent="0.2">
      <c r="A108">
        <v>107</v>
      </c>
      <c r="C108" s="1" t="s">
        <v>378</v>
      </c>
    </row>
    <row r="109" spans="1:12" x14ac:dyDescent="0.2">
      <c r="A109">
        <v>108</v>
      </c>
      <c r="C109" s="1" t="s">
        <v>380</v>
      </c>
    </row>
    <row r="110" spans="1:12" x14ac:dyDescent="0.2">
      <c r="A110">
        <v>109</v>
      </c>
      <c r="C110" t="s">
        <v>381</v>
      </c>
    </row>
    <row r="111" spans="1:12" x14ac:dyDescent="0.2">
      <c r="A111">
        <v>110</v>
      </c>
      <c r="C111" t="s">
        <v>382</v>
      </c>
    </row>
    <row r="112" spans="1:12" x14ac:dyDescent="0.2">
      <c r="A112">
        <v>111</v>
      </c>
      <c r="C112" t="s">
        <v>383</v>
      </c>
    </row>
    <row r="113" spans="1:3" x14ac:dyDescent="0.2">
      <c r="A113">
        <v>112</v>
      </c>
      <c r="C113" t="s">
        <v>384</v>
      </c>
    </row>
    <row r="114" spans="1:3" x14ac:dyDescent="0.2">
      <c r="A114">
        <v>113</v>
      </c>
      <c r="C114" s="1" t="s">
        <v>385</v>
      </c>
    </row>
    <row r="115" spans="1:3" x14ac:dyDescent="0.2">
      <c r="A115">
        <v>114</v>
      </c>
      <c r="C115" s="2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2017-08-07T19:20:13Z</dcterms:created>
  <dcterms:modified xsi:type="dcterms:W3CDTF">2018-02-03T17:21:48Z</dcterms:modified>
</cp:coreProperties>
</file>