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KyleZ\Documents\Axon Story\FHLTD\"/>
    </mc:Choice>
  </mc:AlternateContent>
  <xr:revisionPtr revIDLastSave="0" documentId="13_ncr:1_{573FC0AB-6BC2-4710-880D-D71F97A8015A}" xr6:coauthVersionLast="40" xr6:coauthVersionMax="40" xr10:uidLastSave="{00000000-0000-0000-0000-000000000000}"/>
  <bookViews>
    <workbookView xWindow="-120" yWindow="-120" windowWidth="29040" windowHeight="15840" xr2:uid="{00000000-000D-0000-FFFF-FFFF00000000}"/>
  </bookViews>
  <sheets>
    <sheet name="FHLTD" sheetId="1" r:id="rId1"/>
  </sheets>
  <definedNames>
    <definedName name="_xlnm._FilterDatabase" localSheetId="0" hidden="1">FHLTD!$A$1:$Z$108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105" i="1" l="1"/>
  <c r="X104" i="1"/>
  <c r="X103" i="1"/>
  <c r="X99" i="1"/>
  <c r="X97" i="1"/>
  <c r="X89" i="1"/>
  <c r="X86" i="1"/>
  <c r="X85" i="1"/>
  <c r="X84" i="1"/>
  <c r="X83" i="1"/>
  <c r="X80" i="1"/>
  <c r="X78" i="1"/>
  <c r="X77" i="1"/>
  <c r="X63" i="1"/>
  <c r="X62" i="1"/>
  <c r="X45" i="1"/>
  <c r="X44" i="1"/>
  <c r="X43" i="1"/>
  <c r="X42" i="1"/>
  <c r="X39" i="1"/>
  <c r="X37" i="1"/>
  <c r="X29" i="1"/>
  <c r="X27" i="1"/>
  <c r="X24" i="1"/>
  <c r="X23" i="1"/>
  <c r="X22" i="1"/>
  <c r="X20" i="1"/>
  <c r="X11" i="1"/>
  <c r="X3" i="1"/>
  <c r="X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Lyndsey</author>
  </authors>
  <commentList>
    <comment ref="P1" authorId="0" shapeId="0" xr:uid="{00000000-0006-0000-0000-00000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List>
</comments>
</file>

<file path=xl/sharedStrings.xml><?xml version="1.0" encoding="utf-8"?>
<sst xmlns="http://schemas.openxmlformats.org/spreadsheetml/2006/main" count="935" uniqueCount="405">
  <si>
    <t>Experiment</t>
  </si>
  <si>
    <t>Series</t>
  </si>
  <si>
    <t>Condition</t>
  </si>
  <si>
    <t>ProtName</t>
  </si>
  <si>
    <t>CONFAname</t>
  </si>
  <si>
    <t>CONtype</t>
  </si>
  <si>
    <t>sectioning orientation</t>
  </si>
  <si>
    <t>bouton 1</t>
  </si>
  <si>
    <t>New axon name</t>
  </si>
  <si>
    <t>New contact name</t>
  </si>
  <si>
    <t>New C-trace name</t>
  </si>
  <si>
    <t>bouton starting section</t>
  </si>
  <si>
    <t>bouton ending section</t>
  </si>
  <si>
    <t>Vesicle Count</t>
  </si>
  <si>
    <t>mito?</t>
  </si>
  <si>
    <t>Copied traces on following sections for 3D alignment:</t>
  </si>
  <si>
    <t>LMK NOTES</t>
  </si>
  <si>
    <t>LK curated</t>
  </si>
  <si>
    <t>qntCONfa2</t>
  </si>
  <si>
    <t>MSBs: OTHER cfa name</t>
  </si>
  <si>
    <t>qntCONfa</t>
  </si>
  <si>
    <t>ΣPSD cfa</t>
  </si>
  <si>
    <r>
      <t xml:space="preserve">Bouton Volume (Blender) </t>
    </r>
    <r>
      <rPr>
        <sz val="11"/>
        <color theme="1"/>
        <rFont val="Times New Roman"/>
        <family val="1"/>
      </rPr>
      <t>µ</t>
    </r>
    <r>
      <rPr>
        <sz val="11"/>
        <color theme="1"/>
        <rFont val="Calibri"/>
        <family val="2"/>
      </rPr>
      <t>m3</t>
    </r>
  </si>
  <si>
    <t>Bouton Surface area (Blender) µm2</t>
  </si>
  <si>
    <r>
      <t xml:space="preserve">Bouton Volume (Blender) </t>
    </r>
    <r>
      <rPr>
        <sz val="11"/>
        <color theme="1"/>
        <rFont val="Times New Roman"/>
        <family val="1"/>
      </rPr>
      <t>µ</t>
    </r>
    <r>
      <rPr>
        <sz val="11"/>
        <color theme="1"/>
        <rFont val="Calibri"/>
        <family val="2"/>
      </rPr>
      <t>m</t>
    </r>
    <r>
      <rPr>
        <vertAlign val="superscript"/>
        <sz val="11"/>
        <color theme="1"/>
        <rFont val="Calibri"/>
        <family val="2"/>
      </rPr>
      <t>4</t>
    </r>
    <r>
      <rPr>
        <sz val="11"/>
        <color theme="1"/>
        <rFont val="Calibri"/>
        <family val="2"/>
        <scheme val="minor"/>
      </rPr>
      <t/>
    </r>
  </si>
  <si>
    <t>JB024</t>
  </si>
  <si>
    <t>FHLTD</t>
  </si>
  <si>
    <t>Ctrl</t>
  </si>
  <si>
    <t>d01p03</t>
  </si>
  <si>
    <t>d01cfa03</t>
  </si>
  <si>
    <t>mac</t>
  </si>
  <si>
    <t>x</t>
  </si>
  <si>
    <t>d01ax03</t>
  </si>
  <si>
    <t>ax01</t>
  </si>
  <si>
    <t>d01cfa03ax01</t>
  </si>
  <si>
    <t>d01c03ax01</t>
  </si>
  <si>
    <t>y</t>
  </si>
  <si>
    <t>already traced. Seems like there is a section missing between 58 and 59</t>
  </si>
  <si>
    <t>d01p07</t>
  </si>
  <si>
    <t>d01cfa07</t>
  </si>
  <si>
    <t>d01ax07</t>
  </si>
  <si>
    <t>ax02</t>
  </si>
  <si>
    <t>d01cfa07ax02</t>
  </si>
  <si>
    <t>d01c07ax02</t>
  </si>
  <si>
    <t>d01p14</t>
  </si>
  <si>
    <t>d01p16</t>
  </si>
  <si>
    <t>d01p17</t>
  </si>
  <si>
    <t>d01p18</t>
  </si>
  <si>
    <t>d01p19</t>
  </si>
  <si>
    <t>d01p20</t>
  </si>
  <si>
    <t>d01p21</t>
  </si>
  <si>
    <t>d01p22</t>
  </si>
  <si>
    <t>d01cfa22</t>
  </si>
  <si>
    <t>d01ax22</t>
  </si>
  <si>
    <t>ax03</t>
  </si>
  <si>
    <t>d01cfa22ax03</t>
  </si>
  <si>
    <t>d01c22ax03</t>
  </si>
  <si>
    <t>d01p23</t>
  </si>
  <si>
    <t>d01p24</t>
  </si>
  <si>
    <t>d01p25</t>
  </si>
  <si>
    <t>d01p26</t>
  </si>
  <si>
    <t>d01p27</t>
  </si>
  <si>
    <t>d01p28</t>
  </si>
  <si>
    <t>d01p29a</t>
  </si>
  <si>
    <t>d01p29b</t>
  </si>
  <si>
    <t>d01p35</t>
  </si>
  <si>
    <t>d01cfa35</t>
  </si>
  <si>
    <t>perf</t>
  </si>
  <si>
    <t>d01ax35</t>
  </si>
  <si>
    <t>ax04</t>
  </si>
  <si>
    <t>d01cfa35ax04</t>
  </si>
  <si>
    <t>d01c35ax04</t>
  </si>
  <si>
    <t>d01p38</t>
  </si>
  <si>
    <t>d01cfa38</t>
  </si>
  <si>
    <t>d01ax38</t>
  </si>
  <si>
    <t>X</t>
  </si>
  <si>
    <t>artifact on section 204 obscures boton- can't trace</t>
  </si>
  <si>
    <t>d03p02</t>
  </si>
  <si>
    <t>d03cfa02</t>
  </si>
  <si>
    <t>d03ax02</t>
  </si>
  <si>
    <t>ax05</t>
  </si>
  <si>
    <t>d03cfa02ax05</t>
  </si>
  <si>
    <t>d03c02ax05</t>
  </si>
  <si>
    <t>Missing section between 58-59</t>
  </si>
  <si>
    <t>d03p03</t>
  </si>
  <si>
    <t>d03cfa03</t>
  </si>
  <si>
    <t>d03ax03</t>
  </si>
  <si>
    <t>ax06</t>
  </si>
  <si>
    <t>d03cfa03ax06</t>
  </si>
  <si>
    <t>d03c03ax06</t>
  </si>
  <si>
    <t>d03p07</t>
  </si>
  <si>
    <t>d03cfa07</t>
  </si>
  <si>
    <t>d03ax07</t>
  </si>
  <si>
    <t>ax07</t>
  </si>
  <si>
    <t>d03cfa07ax07</t>
  </si>
  <si>
    <t>d03c07ax07</t>
  </si>
  <si>
    <t>d03p08</t>
  </si>
  <si>
    <t>d03p09</t>
  </si>
  <si>
    <t>d03p10</t>
  </si>
  <si>
    <t>d03cfa10</t>
  </si>
  <si>
    <t>d03ax10</t>
  </si>
  <si>
    <t>ax08</t>
  </si>
  <si>
    <t>d03cfa10ax08</t>
  </si>
  <si>
    <t>d03c10ax08</t>
  </si>
  <si>
    <t>d03p11</t>
  </si>
  <si>
    <t>d03p12</t>
  </si>
  <si>
    <t>d03cfa12</t>
  </si>
  <si>
    <t>d03ax12</t>
  </si>
  <si>
    <t>ax09</t>
  </si>
  <si>
    <t>d03cfa12ax09</t>
  </si>
  <si>
    <t>d03c12ax09</t>
  </si>
  <si>
    <t>PSDd03ax12db</t>
  </si>
  <si>
    <t>d03p13</t>
  </si>
  <si>
    <t>d03p14a</t>
  </si>
  <si>
    <t>d03p14b</t>
  </si>
  <si>
    <t>d03p15</t>
  </si>
  <si>
    <t>d03p16</t>
  </si>
  <si>
    <t>d03p17</t>
  </si>
  <si>
    <t>d03p18</t>
  </si>
  <si>
    <t>d03p19</t>
  </si>
  <si>
    <t>d03cfa19</t>
  </si>
  <si>
    <t>multimac</t>
  </si>
  <si>
    <t>d03ax19</t>
  </si>
  <si>
    <t>ax10</t>
  </si>
  <si>
    <t>d03cfa19ax10</t>
  </si>
  <si>
    <t>d03c19ax10</t>
  </si>
  <si>
    <t>ends in en face synapse</t>
  </si>
  <si>
    <t>PSDd03ax19Adb</t>
  </si>
  <si>
    <t>d03p20</t>
  </si>
  <si>
    <t>d03p22</t>
  </si>
  <si>
    <t>d03cfa22</t>
  </si>
  <si>
    <t>d03ax22</t>
  </si>
  <si>
    <t>ax11</t>
  </si>
  <si>
    <t>d03cfa22ax11</t>
  </si>
  <si>
    <t>d03c22ax11</t>
  </si>
  <si>
    <t>d03p23</t>
  </si>
  <si>
    <t>d03p25</t>
  </si>
  <si>
    <t>d03p29</t>
  </si>
  <si>
    <t>d03cfa29</t>
  </si>
  <si>
    <t>d03ax29</t>
  </si>
  <si>
    <t>ax12</t>
  </si>
  <si>
    <t>d03cfa29ax12</t>
  </si>
  <si>
    <t>d03c29ax12</t>
  </si>
  <si>
    <t>There is a third synapse all the way at the bottom of the bouton. This guy looks very strange, almost like there was an interbouton region but then it got "filled in"</t>
  </si>
  <si>
    <t>PSDd03ax29db</t>
  </si>
  <si>
    <t>d03p30</t>
  </si>
  <si>
    <t>d03cfa30</t>
  </si>
  <si>
    <t>d03ax30</t>
  </si>
  <si>
    <t>ax13</t>
  </si>
  <si>
    <t>d03cfa30ax13</t>
  </si>
  <si>
    <t>d03c30ax13</t>
  </si>
  <si>
    <t>d03p33</t>
  </si>
  <si>
    <t>d03cfa33</t>
  </si>
  <si>
    <t>d03ax33</t>
  </si>
  <si>
    <t>ax14</t>
  </si>
  <si>
    <t>d03cfa33ax14</t>
  </si>
  <si>
    <t>d03c33ax14</t>
  </si>
  <si>
    <t>PSDd03ax33db</t>
  </si>
  <si>
    <t>PSDd03ax33dc</t>
  </si>
  <si>
    <t>NOT ANALYZED</t>
  </si>
  <si>
    <t>d03p37</t>
  </si>
  <si>
    <t>d03cfa37</t>
  </si>
  <si>
    <t>d03ax37</t>
  </si>
  <si>
    <t>ax15</t>
  </si>
  <si>
    <t>d03cfa37ax15</t>
  </si>
  <si>
    <t>d03c37ax15</t>
  </si>
  <si>
    <t>PSDd03ax37db</t>
  </si>
  <si>
    <t>PSDd03ax37dc</t>
  </si>
  <si>
    <t>d06p06</t>
  </si>
  <si>
    <t>d06p07</t>
  </si>
  <si>
    <t>d06p08</t>
  </si>
  <si>
    <t>d06p09</t>
  </si>
  <si>
    <t>d06p10</t>
  </si>
  <si>
    <t>d06p11</t>
  </si>
  <si>
    <t>d06p12</t>
  </si>
  <si>
    <t>d06p13</t>
  </si>
  <si>
    <t>d06p14</t>
  </si>
  <si>
    <t>d06p15</t>
  </si>
  <si>
    <t>d06p16</t>
  </si>
  <si>
    <t>d06p17</t>
  </si>
  <si>
    <t>d06p18</t>
  </si>
  <si>
    <t>d06p19</t>
  </si>
  <si>
    <t>d06p20</t>
  </si>
  <si>
    <t>d06p22</t>
  </si>
  <si>
    <t>d06cfa22</t>
  </si>
  <si>
    <t>d06ax22</t>
  </si>
  <si>
    <t>ax16</t>
  </si>
  <si>
    <t>d06cfa22ax16</t>
  </si>
  <si>
    <t>d06c22ax16</t>
  </si>
  <si>
    <t>PSDd06ax22db</t>
  </si>
  <si>
    <t>d06p25</t>
  </si>
  <si>
    <t>d06cfa25</t>
  </si>
  <si>
    <t>d06ax25</t>
  </si>
  <si>
    <t>ax17</t>
  </si>
  <si>
    <t>d06cfa25ax17</t>
  </si>
  <si>
    <t>d06c25ax17</t>
  </si>
  <si>
    <t>PSDd06ax25db</t>
  </si>
  <si>
    <t>d07p04</t>
  </si>
  <si>
    <t>d07cfa04</t>
  </si>
  <si>
    <t>d07ax04</t>
  </si>
  <si>
    <t>artifact on section 53 obscures bouton- can't trace</t>
  </si>
  <si>
    <t>d07p09</t>
  </si>
  <si>
    <t>d07p10</t>
  </si>
  <si>
    <t>d07p11</t>
  </si>
  <si>
    <t>d07p12</t>
  </si>
  <si>
    <t>d07p14a</t>
  </si>
  <si>
    <t>d07p14b</t>
  </si>
  <si>
    <t>d07p16</t>
  </si>
  <si>
    <t>d07p17</t>
  </si>
  <si>
    <t>d07p18</t>
  </si>
  <si>
    <t>d07p19</t>
  </si>
  <si>
    <t>d07p20</t>
  </si>
  <si>
    <t>d07p21</t>
  </si>
  <si>
    <t>d07p22</t>
  </si>
  <si>
    <t>d07cfa22</t>
  </si>
  <si>
    <t>d07ax22</t>
  </si>
  <si>
    <t>ax18</t>
  </si>
  <si>
    <t>d07cfa22ax18</t>
  </si>
  <si>
    <t>d07c22ax18</t>
  </si>
  <si>
    <t>d07p23</t>
  </si>
  <si>
    <t>d07cfa23</t>
  </si>
  <si>
    <t>d07ax23</t>
  </si>
  <si>
    <t>ax19</t>
  </si>
  <si>
    <t>d07cfa23ax19</t>
  </si>
  <si>
    <t>d07c23ax19</t>
  </si>
  <si>
    <t>d07p24</t>
  </si>
  <si>
    <t>d07p25</t>
  </si>
  <si>
    <t>d07cfa25</t>
  </si>
  <si>
    <t>d07ax25</t>
  </si>
  <si>
    <t>ax20</t>
  </si>
  <si>
    <t>d07cfa25ax20</t>
  </si>
  <si>
    <t>d07c25ax20</t>
  </si>
  <si>
    <t>PSDd07ax25db</t>
  </si>
  <si>
    <t>PSDd07ax25dc</t>
  </si>
  <si>
    <t>d07p26</t>
  </si>
  <si>
    <t>d07p27</t>
  </si>
  <si>
    <t>d07p28</t>
  </si>
  <si>
    <t>d07cfa28</t>
  </si>
  <si>
    <t>d07ax28</t>
  </si>
  <si>
    <t>ax21</t>
  </si>
  <si>
    <t>d07cfa28ax21</t>
  </si>
  <si>
    <t>d07c28ax21</t>
  </si>
  <si>
    <t>MSB with d02c26a, d02c03</t>
  </si>
  <si>
    <t>d02cfa26a</t>
  </si>
  <si>
    <t>d07p34</t>
  </si>
  <si>
    <t>d07cfa34</t>
  </si>
  <si>
    <t>d07ax34</t>
  </si>
  <si>
    <t>ax22</t>
  </si>
  <si>
    <t>d07cfa34ax22</t>
  </si>
  <si>
    <t>d07c34ax22</t>
  </si>
  <si>
    <t>PSDd07ax34db</t>
  </si>
  <si>
    <t>d07p37</t>
  </si>
  <si>
    <t>d07cfa37</t>
  </si>
  <si>
    <t>d07ax37</t>
  </si>
  <si>
    <t>ax23</t>
  </si>
  <si>
    <t>d07cfa37ax23</t>
  </si>
  <si>
    <t>d07c37ax23</t>
  </si>
  <si>
    <t>d08p06</t>
  </si>
  <si>
    <t>d08cfa06</t>
  </si>
  <si>
    <t>d08ax06</t>
  </si>
  <si>
    <t>ax24</t>
  </si>
  <si>
    <t>d08cfa06ax24</t>
  </si>
  <si>
    <t>d08c06ax24</t>
  </si>
  <si>
    <t>d08p07</t>
  </si>
  <si>
    <t>d08p08</t>
  </si>
  <si>
    <t>d08p09a</t>
  </si>
  <si>
    <t>d08cfa09a</t>
  </si>
  <si>
    <t>d08ax09a</t>
  </si>
  <si>
    <t>ax25</t>
  </si>
  <si>
    <t>d08cfa09Aax25</t>
  </si>
  <si>
    <t>d08c09Aax25</t>
  </si>
  <si>
    <t>PSDd08ax09Adb</t>
  </si>
  <si>
    <t>d08p09b</t>
  </si>
  <si>
    <t>d08p10</t>
  </si>
  <si>
    <t>d08p11</t>
  </si>
  <si>
    <t>d08p12</t>
  </si>
  <si>
    <t>d08p13</t>
  </si>
  <si>
    <t>d08p14a</t>
  </si>
  <si>
    <t>d08p14b</t>
  </si>
  <si>
    <t>d08p15</t>
  </si>
  <si>
    <t>d08cfa15</t>
  </si>
  <si>
    <t>d08ax15</t>
  </si>
  <si>
    <t>ax26</t>
  </si>
  <si>
    <t>d08cfa15ax26</t>
  </si>
  <si>
    <t>d08c15ax26</t>
  </si>
  <si>
    <t>PSDd08ax15db</t>
  </si>
  <si>
    <t>d08p16</t>
  </si>
  <si>
    <t>d08p17</t>
  </si>
  <si>
    <t>d08cfa17</t>
  </si>
  <si>
    <t>d08ax17</t>
  </si>
  <si>
    <t>ax27</t>
  </si>
  <si>
    <t>d08cfa17ax27</t>
  </si>
  <si>
    <t>d08c17ax27</t>
  </si>
  <si>
    <t xml:space="preserve">already traced, edited, but kept old color scheme. The axon is traced for a longer range than is indicated here, which indicates the range for the bouton. This will be important for generating 3Ds </t>
  </si>
  <si>
    <t>d08p18</t>
  </si>
  <si>
    <t>d08p19</t>
  </si>
  <si>
    <t>d08p20</t>
  </si>
  <si>
    <t>d09p01</t>
  </si>
  <si>
    <t>d08ax18b2cfa01</t>
  </si>
  <si>
    <t>d08ax18b2</t>
  </si>
  <si>
    <t>ax28</t>
  </si>
  <si>
    <t>d09cfa01ax28</t>
  </si>
  <si>
    <t>d09c01ax28</t>
  </si>
  <si>
    <t>d10p01</t>
  </si>
  <si>
    <t>d08ax19b2cfa01</t>
  </si>
  <si>
    <t>d08ax19b2</t>
  </si>
  <si>
    <t>ax29</t>
  </si>
  <si>
    <t>d10cfa01ax29</t>
  </si>
  <si>
    <t>d10c01ax29</t>
  </si>
  <si>
    <t>d08p22</t>
  </si>
  <si>
    <t>d08cfa22</t>
  </si>
  <si>
    <t>d08ax22</t>
  </si>
  <si>
    <t>ax30</t>
  </si>
  <si>
    <t>d08cfa22ax30</t>
  </si>
  <si>
    <t>d08c22ax30</t>
  </si>
  <si>
    <t>PSDd08ax22db</t>
  </si>
  <si>
    <t>d08p23a</t>
  </si>
  <si>
    <t>d08cfa23a</t>
  </si>
  <si>
    <t>d08ax23</t>
  </si>
  <si>
    <t>Inc</t>
  </si>
  <si>
    <t>d01cfa14</t>
  </si>
  <si>
    <t>y?</t>
  </si>
  <si>
    <t>n</t>
  </si>
  <si>
    <t>PSDd01ax17db</t>
  </si>
  <si>
    <t>o</t>
  </si>
  <si>
    <t>d01cfa18</t>
  </si>
  <si>
    <t>d01cfa17</t>
  </si>
  <si>
    <t>d01cfa16</t>
  </si>
  <si>
    <t>d01cfa19</t>
  </si>
  <si>
    <t>d01cfa20</t>
  </si>
  <si>
    <t>d01cfa21</t>
  </si>
  <si>
    <t>d08cfa25</t>
  </si>
  <si>
    <t>d01cfa23</t>
  </si>
  <si>
    <t>d01cfa24</t>
  </si>
  <si>
    <t>d01cfa25</t>
  </si>
  <si>
    <t>d01cfa26</t>
  </si>
  <si>
    <t>d01cfa27</t>
  </si>
  <si>
    <t>d01cfa28</t>
  </si>
  <si>
    <t>d01cfa29a</t>
  </si>
  <si>
    <t>d01cfa29b</t>
  </si>
  <si>
    <t>PSDd01ax23db</t>
  </si>
  <si>
    <t>ef</t>
  </si>
  <si>
    <t>d01cfa29a, d01cfa29c</t>
  </si>
  <si>
    <t>d03cfa08</t>
  </si>
  <si>
    <t>d03cfa09</t>
  </si>
  <si>
    <t>d03cfa11</t>
  </si>
  <si>
    <t>d03cfa13</t>
  </si>
  <si>
    <t>PSDd03ax15db</t>
  </si>
  <si>
    <t>d03ax20</t>
  </si>
  <si>
    <t>d03cfa23</t>
  </si>
  <si>
    <t>d06cfa06</t>
  </si>
  <si>
    <t>d06cfa08</t>
  </si>
  <si>
    <t>d06cfa09</t>
  </si>
  <si>
    <t>d06cfa10</t>
  </si>
  <si>
    <t>d06cfa11</t>
  </si>
  <si>
    <t>d06cfa12</t>
  </si>
  <si>
    <t>d06cfa13</t>
  </si>
  <si>
    <t>d06cfa15</t>
  </si>
  <si>
    <t>d03cfa25</t>
  </si>
  <si>
    <t>incomplete</t>
  </si>
  <si>
    <t>d06cfa16</t>
  </si>
  <si>
    <t>d06cfa17</t>
  </si>
  <si>
    <t>d06cfa18</t>
  </si>
  <si>
    <t>d06cfa19</t>
  </si>
  <si>
    <t>d06cfa20</t>
  </si>
  <si>
    <t>d07cfa11</t>
  </si>
  <si>
    <t>d07cfa12</t>
  </si>
  <si>
    <t>d07cfa14a</t>
  </si>
  <si>
    <t>d07cfa14b</t>
  </si>
  <si>
    <t>d07cfa16</t>
  </si>
  <si>
    <t>d07cfa17</t>
  </si>
  <si>
    <t>d07cfa18</t>
  </si>
  <si>
    <t>d07cfa19</t>
  </si>
  <si>
    <t>d07cfa20</t>
  </si>
  <si>
    <t>d07cfa21</t>
  </si>
  <si>
    <t>d07cfa24</t>
  </si>
  <si>
    <t>d02cfa25</t>
  </si>
  <si>
    <t>d07cfa26</t>
  </si>
  <si>
    <t>d07cfa27</t>
  </si>
  <si>
    <t>PSDd07ax09db</t>
  </si>
  <si>
    <t>PSDd07ax10db</t>
  </si>
  <si>
    <t>incomplete?</t>
  </si>
  <si>
    <t>MSB - d06ax09</t>
  </si>
  <si>
    <t>PSDd07ax16dc</t>
  </si>
  <si>
    <t>PSDd07ax16db</t>
  </si>
  <si>
    <t>missing traces</t>
  </si>
  <si>
    <t>potential missing</t>
  </si>
  <si>
    <t>dead</t>
  </si>
  <si>
    <t>d08cfa07</t>
  </si>
  <si>
    <t>d08cfa08</t>
  </si>
  <si>
    <t>d08cfa10</t>
  </si>
  <si>
    <t>d08cfa11</t>
  </si>
  <si>
    <t>d08cfa12</t>
  </si>
  <si>
    <t>d08cfa13</t>
  </si>
  <si>
    <t>d08cfa14a</t>
  </si>
  <si>
    <t>d08cfa14b</t>
  </si>
  <si>
    <t>d08cfa16</t>
  </si>
  <si>
    <t>d08cfa18</t>
  </si>
  <si>
    <t>d08cfa19</t>
  </si>
  <si>
    <t>d08cfa20</t>
  </si>
  <si>
    <t>PSDd07ax26db</t>
  </si>
  <si>
    <t>weird shape, probably disclude</t>
  </si>
  <si>
    <t>PSDd08ax19db</t>
  </si>
  <si>
    <t>d06cfa14a</t>
  </si>
  <si>
    <t>d06cfa14b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</si>
</sst>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0"/>
      <name val="Arial"/>
      <family val="2"/>
    </font>
    <font>
      <sz val="8"/>
      <name val="Calibri"/>
      <family val="2"/>
      <scheme val="minor"/>
    </font>
    <font>
      <sz val="8"/>
      <color theme="1"/>
      <name val="Calibri"/>
      <family val="2"/>
      <scheme val="minor"/>
    </font>
    <font>
      <sz val="16"/>
      <name val="Calibri"/>
      <family val="2"/>
      <scheme val="minor"/>
    </font>
    <font>
      <sz val="11"/>
      <color theme="1"/>
      <name val="Calibri"/>
      <family val="2"/>
    </font>
    <font>
      <sz val="11"/>
      <color theme="1"/>
      <name val="Times New Roman"/>
      <family val="1"/>
    </font>
    <font>
      <vertAlign val="superscript"/>
      <sz val="11"/>
      <color theme="1"/>
      <name val="Calibri"/>
      <family val="2"/>
    </font>
    <font>
      <sz val="11"/>
      <name val="Calibri"/>
      <family val="2"/>
      <scheme val="minor"/>
    </font>
    <font>
      <b/>
      <sz val="9"/>
      <color indexed="81"/>
      <name val="Tahoma"/>
      <family val="2"/>
    </font>
    <font>
      <sz val="9"/>
      <color indexed="81"/>
      <name val="Tahoma"/>
      <family val="2"/>
    </font>
    <font>
      <sz val="11"/>
      <color rgb="FF9C0006"/>
      <name val="Calibri"/>
      <family val="2"/>
      <charset val="1"/>
    </font>
  </fonts>
  <fills count="10">
    <fill>
      <patternFill patternType="none"/>
    </fill>
    <fill>
      <patternFill patternType="gray125"/>
    </fill>
    <fill>
      <patternFill patternType="solid">
        <fgColor rgb="FFFFFF99"/>
        <bgColor indexed="64"/>
      </patternFill>
    </fill>
    <fill>
      <patternFill patternType="solid">
        <fgColor indexed="43"/>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C7CE"/>
        <bgColor rgb="FFE6B9B8"/>
      </patternFill>
    </fill>
    <fill>
      <patternFill patternType="solid">
        <fgColor rgb="FF00B0F0"/>
        <bgColor indexed="64"/>
      </patternFill>
    </fill>
    <fill>
      <patternFill patternType="solid">
        <fgColor theme="9"/>
        <bgColor indexed="64"/>
      </patternFill>
    </fill>
    <fill>
      <patternFill patternType="solid">
        <fgColor rgb="FF7030A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s>
  <cellStyleXfs count="8">
    <xf numFmtId="0" fontId="0" fillId="0" borderId="0"/>
    <xf numFmtId="0" fontId="2" fillId="0" borderId="0"/>
    <xf numFmtId="0" fontId="2" fillId="0" borderId="0"/>
    <xf numFmtId="0" fontId="1" fillId="0" borderId="0"/>
    <xf numFmtId="0" fontId="2" fillId="0" borderId="0"/>
    <xf numFmtId="0" fontId="2" fillId="0" borderId="0"/>
    <xf numFmtId="0" fontId="1" fillId="0" borderId="0"/>
    <xf numFmtId="0" fontId="12" fillId="6" borderId="0" applyBorder="0" applyAlignment="0" applyProtection="0"/>
  </cellStyleXfs>
  <cellXfs count="79">
    <xf numFmtId="0" fontId="0" fillId="0" borderId="0" xfId="0"/>
    <xf numFmtId="0" fontId="0" fillId="2" borderId="1" xfId="0" applyFill="1" applyBorder="1" applyAlignment="1">
      <alignment vertical="center"/>
    </xf>
    <xf numFmtId="1" fontId="2" fillId="2" borderId="2" xfId="1" applyNumberFormat="1" applyFill="1" applyBorder="1" applyAlignment="1">
      <alignment horizontal="center" vertical="center" wrapText="1"/>
    </xf>
    <xf numFmtId="0" fontId="2" fillId="2" borderId="2" xfId="1" applyFill="1" applyBorder="1" applyAlignment="1">
      <alignment horizontal="center" vertical="center" wrapText="1"/>
    </xf>
    <xf numFmtId="0" fontId="3" fillId="2" borderId="3"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0" fillId="2" borderId="2" xfId="0" applyFill="1" applyBorder="1" applyAlignment="1">
      <alignment wrapText="1"/>
    </xf>
    <xf numFmtId="0" fontId="0" fillId="2" borderId="2" xfId="0" applyFill="1" applyBorder="1" applyAlignment="1">
      <alignment vertical="center"/>
    </xf>
    <xf numFmtId="0" fontId="6" fillId="2" borderId="2" xfId="0" applyFont="1" applyFill="1" applyBorder="1" applyAlignment="1">
      <alignment vertical="center"/>
    </xf>
    <xf numFmtId="0" fontId="6" fillId="2" borderId="3" xfId="0" applyFont="1" applyFill="1" applyBorder="1" applyAlignment="1">
      <alignment horizontal="center" vertical="center" wrapText="1"/>
    </xf>
    <xf numFmtId="0" fontId="0" fillId="4" borderId="1" xfId="0" applyFill="1" applyBorder="1"/>
    <xf numFmtId="1" fontId="2" fillId="4" borderId="1" xfId="1" applyNumberFormat="1" applyFill="1" applyBorder="1"/>
    <xf numFmtId="0" fontId="2" fillId="4" borderId="1" xfId="1" applyFill="1" applyBorder="1" applyAlignment="1">
      <alignment horizontal="center"/>
    </xf>
    <xf numFmtId="0" fontId="3" fillId="4" borderId="1" xfId="0" applyFont="1" applyFill="1" applyBorder="1" applyAlignment="1">
      <alignment horizontal="center"/>
    </xf>
    <xf numFmtId="0" fontId="3" fillId="4" borderId="1" xfId="1" applyFont="1" applyFill="1" applyBorder="1" applyAlignment="1">
      <alignment horizontal="center"/>
    </xf>
    <xf numFmtId="0" fontId="3" fillId="4" borderId="1" xfId="0" applyFont="1" applyFill="1" applyBorder="1" applyAlignment="1">
      <alignment horizontal="right"/>
    </xf>
    <xf numFmtId="0" fontId="3" fillId="4" borderId="1" xfId="0" applyFont="1" applyFill="1" applyBorder="1"/>
    <xf numFmtId="0" fontId="0" fillId="4" borderId="1" xfId="0" applyFill="1" applyBorder="1" applyAlignment="1">
      <alignment horizontal="right"/>
    </xf>
    <xf numFmtId="0" fontId="0" fillId="4" borderId="0" xfId="0" applyFill="1"/>
    <xf numFmtId="0" fontId="0" fillId="5" borderId="1" xfId="0" applyFill="1" applyBorder="1"/>
    <xf numFmtId="1" fontId="2" fillId="5" borderId="1" xfId="1" applyNumberFormat="1" applyFill="1" applyBorder="1"/>
    <xf numFmtId="0" fontId="2" fillId="5" borderId="1" xfId="1" applyFill="1" applyBorder="1" applyAlignment="1">
      <alignment horizontal="center"/>
    </xf>
    <xf numFmtId="0" fontId="3" fillId="5" borderId="1" xfId="0" applyFont="1" applyFill="1" applyBorder="1" applyAlignment="1">
      <alignment horizontal="center"/>
    </xf>
    <xf numFmtId="0" fontId="3" fillId="5" borderId="3" xfId="1" applyFont="1" applyFill="1" applyBorder="1" applyAlignment="1">
      <alignment horizontal="center"/>
    </xf>
    <xf numFmtId="0" fontId="3" fillId="5" borderId="3" xfId="0" applyFont="1" applyFill="1" applyBorder="1"/>
    <xf numFmtId="0" fontId="0" fillId="5" borderId="0" xfId="0" applyFill="1"/>
    <xf numFmtId="0" fontId="3" fillId="5" borderId="3" xfId="0" applyFont="1" applyFill="1" applyBorder="1" applyAlignment="1">
      <alignment horizontal="right"/>
    </xf>
    <xf numFmtId="1" fontId="3" fillId="4" borderId="1" xfId="1" applyNumberFormat="1" applyFont="1" applyFill="1" applyBorder="1"/>
    <xf numFmtId="0" fontId="9" fillId="4" borderId="1" xfId="0" applyFont="1" applyFill="1" applyBorder="1" applyAlignment="1">
      <alignment horizontal="center"/>
    </xf>
    <xf numFmtId="0" fontId="3" fillId="5" borderId="1" xfId="1" applyFont="1" applyFill="1" applyBorder="1" applyAlignment="1">
      <alignment horizontal="center"/>
    </xf>
    <xf numFmtId="0" fontId="3" fillId="5" borderId="1" xfId="0" applyFont="1" applyFill="1" applyBorder="1"/>
    <xf numFmtId="0" fontId="3" fillId="5" borderId="1" xfId="0" applyFont="1" applyFill="1" applyBorder="1" applyAlignment="1">
      <alignment horizontal="right"/>
    </xf>
    <xf numFmtId="0" fontId="0" fillId="4" borderId="5" xfId="0" applyFill="1" applyBorder="1"/>
    <xf numFmtId="1" fontId="2" fillId="4" borderId="5" xfId="1" applyNumberFormat="1" applyFill="1" applyBorder="1"/>
    <xf numFmtId="0" fontId="2" fillId="4" borderId="5" xfId="1" applyFill="1" applyBorder="1" applyAlignment="1">
      <alignment horizontal="center"/>
    </xf>
    <xf numFmtId="0" fontId="3" fillId="4" borderId="5" xfId="0" applyFont="1" applyFill="1" applyBorder="1" applyAlignment="1">
      <alignment horizontal="center"/>
    </xf>
    <xf numFmtId="0" fontId="3" fillId="4" borderId="5" xfId="1" applyFont="1" applyFill="1" applyBorder="1" applyAlignment="1">
      <alignment horizontal="center"/>
    </xf>
    <xf numFmtId="0" fontId="3" fillId="4" borderId="5" xfId="0" applyFont="1" applyFill="1" applyBorder="1" applyAlignment="1">
      <alignment horizontal="right"/>
    </xf>
    <xf numFmtId="0" fontId="3" fillId="4" borderId="5" xfId="0" applyFont="1" applyFill="1" applyBorder="1"/>
    <xf numFmtId="0" fontId="0" fillId="4" borderId="5" xfId="0" applyFill="1" applyBorder="1" applyAlignment="1">
      <alignment horizontal="right"/>
    </xf>
    <xf numFmtId="0" fontId="3" fillId="5" borderId="5" xfId="1" applyFont="1" applyFill="1" applyBorder="1" applyAlignment="1">
      <alignment horizontal="center"/>
    </xf>
    <xf numFmtId="0" fontId="3" fillId="5" borderId="5" xfId="0" applyFont="1" applyFill="1" applyBorder="1"/>
    <xf numFmtId="0" fontId="3" fillId="5" borderId="5" xfId="0" applyFont="1" applyFill="1" applyBorder="1" applyAlignment="1">
      <alignment horizontal="right"/>
    </xf>
    <xf numFmtId="1" fontId="3" fillId="5" borderId="1" xfId="1" applyNumberFormat="1" applyFont="1" applyFill="1" applyBorder="1"/>
    <xf numFmtId="0" fontId="9" fillId="5" borderId="1" xfId="0" applyFont="1" applyFill="1" applyBorder="1" applyAlignment="1">
      <alignment horizontal="center"/>
    </xf>
    <xf numFmtId="0" fontId="0" fillId="5" borderId="1" xfId="0" applyFill="1" applyBorder="1" applyAlignment="1">
      <alignment horizontal="right"/>
    </xf>
    <xf numFmtId="0" fontId="0" fillId="7" borderId="1" xfId="0" applyFill="1" applyBorder="1"/>
    <xf numFmtId="1" fontId="3" fillId="7" borderId="1" xfId="1" applyNumberFormat="1" applyFont="1" applyFill="1" applyBorder="1"/>
    <xf numFmtId="0" fontId="9" fillId="7" borderId="1" xfId="0" applyFont="1" applyFill="1" applyBorder="1" applyAlignment="1">
      <alignment horizontal="center"/>
    </xf>
    <xf numFmtId="0" fontId="2" fillId="7" borderId="1" xfId="1" applyFill="1" applyBorder="1" applyAlignment="1">
      <alignment horizontal="center"/>
    </xf>
    <xf numFmtId="0" fontId="3" fillId="7" borderId="1" xfId="0" applyFont="1" applyFill="1" applyBorder="1" applyAlignment="1">
      <alignment horizontal="center"/>
    </xf>
    <xf numFmtId="0" fontId="3" fillId="7" borderId="1" xfId="1" applyFont="1" applyFill="1" applyBorder="1" applyAlignment="1">
      <alignment horizontal="center"/>
    </xf>
    <xf numFmtId="0" fontId="3" fillId="7" borderId="1" xfId="0" applyFont="1" applyFill="1" applyBorder="1" applyAlignment="1">
      <alignment horizontal="right"/>
    </xf>
    <xf numFmtId="0" fontId="3" fillId="7" borderId="1" xfId="0" applyFont="1" applyFill="1" applyBorder="1"/>
    <xf numFmtId="0" fontId="0" fillId="7" borderId="1" xfId="0" applyFill="1" applyBorder="1" applyAlignment="1">
      <alignment horizontal="right"/>
    </xf>
    <xf numFmtId="1" fontId="2" fillId="7" borderId="1" xfId="1" applyNumberFormat="1" applyFill="1" applyBorder="1"/>
    <xf numFmtId="0" fontId="0" fillId="8" borderId="1" xfId="0" applyFill="1" applyBorder="1"/>
    <xf numFmtId="1" fontId="2" fillId="8" borderId="1" xfId="1" applyNumberFormat="1" applyFill="1" applyBorder="1"/>
    <xf numFmtId="0" fontId="2" fillId="8" borderId="1" xfId="1" applyFill="1" applyBorder="1" applyAlignment="1">
      <alignment horizontal="center"/>
    </xf>
    <xf numFmtId="0" fontId="3" fillId="8" borderId="1" xfId="0" applyFont="1" applyFill="1" applyBorder="1" applyAlignment="1">
      <alignment horizontal="center"/>
    </xf>
    <xf numFmtId="0" fontId="3" fillId="8" borderId="1" xfId="1" applyFont="1" applyFill="1" applyBorder="1" applyAlignment="1">
      <alignment horizontal="center"/>
    </xf>
    <xf numFmtId="0" fontId="3" fillId="8" borderId="1" xfId="0" applyFont="1" applyFill="1" applyBorder="1"/>
    <xf numFmtId="0" fontId="3" fillId="8" borderId="1" xfId="0" applyFont="1" applyFill="1" applyBorder="1" applyAlignment="1">
      <alignment horizontal="right"/>
    </xf>
    <xf numFmtId="0" fontId="0" fillId="7" borderId="0" xfId="0" applyFill="1"/>
    <xf numFmtId="0" fontId="0" fillId="9" borderId="2" xfId="0" applyFill="1" applyBorder="1" applyAlignment="1">
      <alignment wrapText="1"/>
    </xf>
    <xf numFmtId="1" fontId="2" fillId="7" borderId="1" xfId="1" applyNumberFormat="1" applyFill="1" applyBorder="1" applyAlignment="1">
      <alignment horizontal="center"/>
    </xf>
    <xf numFmtId="0" fontId="0" fillId="7" borderId="2" xfId="0" applyFill="1" applyBorder="1"/>
    <xf numFmtId="1" fontId="3" fillId="7" borderId="2" xfId="1" applyNumberFormat="1" applyFont="1" applyFill="1" applyBorder="1"/>
    <xf numFmtId="0" fontId="2" fillId="7" borderId="2" xfId="1" applyFill="1" applyBorder="1" applyAlignment="1">
      <alignment horizontal="center"/>
    </xf>
    <xf numFmtId="0" fontId="3" fillId="7" borderId="2" xfId="0" applyFont="1" applyFill="1" applyBorder="1" applyAlignment="1">
      <alignment horizontal="center"/>
    </xf>
    <xf numFmtId="0" fontId="3" fillId="7" borderId="2" xfId="1" applyFont="1" applyFill="1" applyBorder="1" applyAlignment="1">
      <alignment horizontal="center"/>
    </xf>
    <xf numFmtId="0" fontId="3" fillId="7" borderId="2" xfId="0" applyFont="1" applyFill="1" applyBorder="1" applyAlignment="1">
      <alignment horizontal="right"/>
    </xf>
    <xf numFmtId="0" fontId="3" fillId="7" borderId="2" xfId="0" applyFont="1" applyFill="1" applyBorder="1"/>
    <xf numFmtId="0" fontId="0" fillId="7" borderId="2" xfId="0" applyFill="1" applyBorder="1" applyAlignment="1">
      <alignment horizontal="right"/>
    </xf>
    <xf numFmtId="0" fontId="0" fillId="7" borderId="0" xfId="0" applyFill="1" applyAlignment="1">
      <alignment horizontal="center"/>
    </xf>
  </cellXfs>
  <cellStyles count="8">
    <cellStyle name="Normal" xfId="0" builtinId="0"/>
    <cellStyle name="Normal 2" xfId="2" xr:uid="{00000000-0005-0000-0000-000001000000}"/>
    <cellStyle name="Normal 2 2" xfId="1" xr:uid="{00000000-0005-0000-0000-000002000000}"/>
    <cellStyle name="Normal 2 3" xfId="3" xr:uid="{00000000-0005-0000-0000-000003000000}"/>
    <cellStyle name="Normal 2 4" xfId="4" xr:uid="{00000000-0005-0000-0000-000004000000}"/>
    <cellStyle name="Normal 3" xfId="5" xr:uid="{00000000-0005-0000-0000-000005000000}"/>
    <cellStyle name="Normal 3 2" xfId="6" xr:uid="{00000000-0005-0000-0000-000006000000}"/>
    <cellStyle name="TableStyleLight1"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6"/>
  <sheetViews>
    <sheetView tabSelected="1" zoomScale="90" zoomScaleNormal="90" workbookViewId="0">
      <pane ySplit="1" topLeftCell="A2" activePane="bottomLeft" state="frozen"/>
      <selection activeCell="H1" sqref="H1"/>
      <selection pane="bottomLeft" activeCell="J19" sqref="J19"/>
    </sheetView>
  </sheetViews>
  <sheetFormatPr defaultRowHeight="15" x14ac:dyDescent="0.25"/>
  <cols>
    <col min="1" max="2" width="11.28515625" customWidth="1"/>
    <col min="3" max="3" width="11.28515625" hidden="1" customWidth="1"/>
    <col min="4" max="4" width="11.28515625" customWidth="1"/>
    <col min="5" max="5" width="15" customWidth="1"/>
    <col min="6" max="9" width="11.28515625" customWidth="1"/>
    <col min="10" max="10" width="15" customWidth="1"/>
    <col min="11" max="15" width="11.28515625" customWidth="1"/>
    <col min="16" max="16" width="11.7109375" customWidth="1"/>
    <col min="17" max="17" width="25.28515625" customWidth="1"/>
    <col min="18" max="18" width="11.28515625" customWidth="1"/>
    <col min="19" max="19" width="14.7109375" customWidth="1"/>
    <col min="20" max="20" width="19.85546875" customWidth="1"/>
    <col min="21" max="21" width="11.28515625" customWidth="1"/>
    <col min="22" max="22" width="18.42578125" customWidth="1"/>
    <col min="23" max="24" width="11.28515625" customWidth="1"/>
    <col min="25" max="25" width="15" customWidth="1"/>
    <col min="26" max="26" width="18.28515625" customWidth="1"/>
    <col min="27" max="27" width="13.42578125" customWidth="1"/>
    <col min="28" max="28" width="18.140625" customWidth="1"/>
  </cols>
  <sheetData>
    <row r="1" spans="1:28" ht="46.5" customHeight="1" x14ac:dyDescent="0.25">
      <c r="A1" s="1" t="s">
        <v>0</v>
      </c>
      <c r="B1" s="1" t="s">
        <v>1</v>
      </c>
      <c r="C1" s="1" t="s">
        <v>2</v>
      </c>
      <c r="D1" s="2" t="s">
        <v>3</v>
      </c>
      <c r="E1" s="3" t="s">
        <v>4</v>
      </c>
      <c r="F1" s="3" t="s">
        <v>5</v>
      </c>
      <c r="G1" s="4" t="s">
        <v>6</v>
      </c>
      <c r="H1" s="4" t="s">
        <v>7</v>
      </c>
      <c r="I1" s="5" t="s">
        <v>8</v>
      </c>
      <c r="J1" s="4" t="s">
        <v>9</v>
      </c>
      <c r="K1" s="4" t="s">
        <v>10</v>
      </c>
      <c r="L1" s="6" t="s">
        <v>11</v>
      </c>
      <c r="M1" s="6" t="s">
        <v>12</v>
      </c>
      <c r="N1" s="6" t="s">
        <v>13</v>
      </c>
      <c r="O1" s="6" t="s">
        <v>14</v>
      </c>
      <c r="P1" s="7" t="s">
        <v>15</v>
      </c>
      <c r="Q1" s="8" t="s">
        <v>16</v>
      </c>
      <c r="R1" s="9" t="s">
        <v>17</v>
      </c>
      <c r="S1" s="3" t="s">
        <v>18</v>
      </c>
      <c r="T1" s="10" t="s">
        <v>19</v>
      </c>
      <c r="U1" s="11" t="s">
        <v>20</v>
      </c>
      <c r="V1" s="68" t="s">
        <v>19</v>
      </c>
      <c r="W1" s="11" t="s">
        <v>20</v>
      </c>
      <c r="X1" s="12" t="s">
        <v>21</v>
      </c>
      <c r="Y1" s="13" t="s">
        <v>22</v>
      </c>
      <c r="Z1" s="13" t="s">
        <v>23</v>
      </c>
      <c r="AA1" s="13" t="s">
        <v>24</v>
      </c>
      <c r="AB1" s="13" t="s">
        <v>23</v>
      </c>
    </row>
    <row r="2" spans="1:28" s="22" customFormat="1" x14ac:dyDescent="0.25">
      <c r="A2" s="14" t="s">
        <v>25</v>
      </c>
      <c r="B2" s="14" t="s">
        <v>26</v>
      </c>
      <c r="C2" s="14" t="s">
        <v>27</v>
      </c>
      <c r="D2" s="15" t="s">
        <v>28</v>
      </c>
      <c r="E2" s="16" t="s">
        <v>29</v>
      </c>
      <c r="F2" s="16" t="s">
        <v>30</v>
      </c>
      <c r="G2" s="17" t="s">
        <v>31</v>
      </c>
      <c r="H2" s="18" t="s">
        <v>32</v>
      </c>
      <c r="I2" s="17" t="s">
        <v>33</v>
      </c>
      <c r="J2" s="17" t="s">
        <v>34</v>
      </c>
      <c r="K2" s="17" t="s">
        <v>35</v>
      </c>
      <c r="L2" s="19">
        <v>39</v>
      </c>
      <c r="M2" s="19">
        <v>87</v>
      </c>
      <c r="N2" s="19">
        <v>859</v>
      </c>
      <c r="O2" s="17" t="s">
        <v>36</v>
      </c>
      <c r="P2" s="14"/>
      <c r="Q2" s="20" t="s">
        <v>37</v>
      </c>
      <c r="R2" s="14"/>
      <c r="S2" s="14">
        <v>0.105999</v>
      </c>
      <c r="T2" s="21"/>
      <c r="U2" s="14"/>
      <c r="V2" s="21"/>
      <c r="W2" s="14"/>
      <c r="X2" s="14">
        <f>SUM(W2,U2,S2)</f>
        <v>0.105999</v>
      </c>
      <c r="Y2" s="14">
        <v>0.374</v>
      </c>
      <c r="Z2" s="14">
        <v>3.395</v>
      </c>
      <c r="AA2" s="14"/>
      <c r="AB2" s="14"/>
    </row>
    <row r="3" spans="1:28" s="22" customFormat="1" x14ac:dyDescent="0.25">
      <c r="A3" s="14" t="s">
        <v>25</v>
      </c>
      <c r="B3" s="14" t="s">
        <v>26</v>
      </c>
      <c r="C3" s="14" t="s">
        <v>27</v>
      </c>
      <c r="D3" s="15" t="s">
        <v>38</v>
      </c>
      <c r="E3" s="16" t="s">
        <v>39</v>
      </c>
      <c r="F3" s="16" t="s">
        <v>30</v>
      </c>
      <c r="G3" s="17" t="s">
        <v>31</v>
      </c>
      <c r="H3" s="18" t="s">
        <v>40</v>
      </c>
      <c r="I3" s="17" t="s">
        <v>41</v>
      </c>
      <c r="J3" s="17" t="s">
        <v>42</v>
      </c>
      <c r="K3" s="17" t="s">
        <v>43</v>
      </c>
      <c r="L3" s="19">
        <v>70</v>
      </c>
      <c r="M3" s="19">
        <v>113</v>
      </c>
      <c r="N3" s="19">
        <v>377</v>
      </c>
      <c r="O3" s="17" t="s">
        <v>36</v>
      </c>
      <c r="P3" s="14"/>
      <c r="Q3" s="20"/>
      <c r="R3" s="14"/>
      <c r="S3" s="14">
        <v>7.3172500000000001E-2</v>
      </c>
      <c r="T3" s="21"/>
      <c r="U3" s="14"/>
      <c r="V3" s="21"/>
      <c r="W3" s="14"/>
      <c r="X3" s="14">
        <f>SUM(W3,U3,S3)</f>
        <v>7.3172500000000001E-2</v>
      </c>
      <c r="Y3" s="14">
        <v>0.24079999999999999</v>
      </c>
      <c r="Z3" s="14">
        <v>2.3039999999999998</v>
      </c>
      <c r="AA3" s="14"/>
      <c r="AB3" s="14"/>
    </row>
    <row r="4" spans="1:28" s="67" customFormat="1" x14ac:dyDescent="0.25">
      <c r="A4" s="50" t="s">
        <v>25</v>
      </c>
      <c r="B4" s="50" t="s">
        <v>26</v>
      </c>
      <c r="C4" s="50" t="s">
        <v>27</v>
      </c>
      <c r="D4" s="59" t="s">
        <v>44</v>
      </c>
      <c r="E4" s="53" t="s">
        <v>320</v>
      </c>
      <c r="F4" s="53" t="s">
        <v>30</v>
      </c>
      <c r="G4" s="54" t="s">
        <v>31</v>
      </c>
      <c r="H4" s="55"/>
      <c r="I4" s="54"/>
      <c r="J4" s="54"/>
      <c r="K4" s="54"/>
      <c r="L4" s="56">
        <v>129</v>
      </c>
      <c r="M4" s="56">
        <v>148</v>
      </c>
      <c r="N4" s="56">
        <v>945</v>
      </c>
      <c r="O4" s="54" t="s">
        <v>321</v>
      </c>
      <c r="P4" s="50"/>
      <c r="Q4" s="57"/>
      <c r="R4" s="50"/>
      <c r="S4" s="50"/>
      <c r="T4" s="58"/>
      <c r="U4" s="50"/>
      <c r="V4" s="58"/>
      <c r="W4" s="50"/>
      <c r="X4" s="50"/>
      <c r="Y4" s="50"/>
      <c r="Z4" s="50"/>
      <c r="AA4" s="50"/>
      <c r="AB4" s="50"/>
    </row>
    <row r="5" spans="1:28" s="67" customFormat="1" x14ac:dyDescent="0.25">
      <c r="A5" s="50" t="s">
        <v>25</v>
      </c>
      <c r="B5" s="50" t="s">
        <v>26</v>
      </c>
      <c r="C5" s="50" t="s">
        <v>27</v>
      </c>
      <c r="D5" s="59" t="s">
        <v>45</v>
      </c>
      <c r="E5" s="53" t="s">
        <v>327</v>
      </c>
      <c r="F5" s="53" t="s">
        <v>30</v>
      </c>
      <c r="G5" s="54" t="s">
        <v>31</v>
      </c>
      <c r="H5" s="55"/>
      <c r="I5" s="54"/>
      <c r="J5" s="54"/>
      <c r="K5" s="54"/>
      <c r="L5" s="56">
        <v>116</v>
      </c>
      <c r="M5" s="56">
        <v>134</v>
      </c>
      <c r="N5" s="56">
        <v>346</v>
      </c>
      <c r="O5" s="54" t="s">
        <v>322</v>
      </c>
      <c r="P5" s="50"/>
      <c r="Q5" s="57"/>
      <c r="R5" s="50"/>
      <c r="S5" s="50"/>
      <c r="T5" s="58"/>
      <c r="U5" s="50"/>
      <c r="V5" s="58"/>
      <c r="W5" s="50"/>
      <c r="X5" s="50"/>
      <c r="Y5" s="50"/>
      <c r="Z5" s="50"/>
      <c r="AA5" s="50"/>
      <c r="AB5" s="50"/>
    </row>
    <row r="6" spans="1:28" s="67" customFormat="1" x14ac:dyDescent="0.25">
      <c r="A6" s="50" t="s">
        <v>25</v>
      </c>
      <c r="B6" s="50" t="s">
        <v>26</v>
      </c>
      <c r="C6" s="50" t="s">
        <v>27</v>
      </c>
      <c r="D6" s="59" t="s">
        <v>46</v>
      </c>
      <c r="E6" s="53" t="s">
        <v>326</v>
      </c>
      <c r="F6" s="53" t="s">
        <v>30</v>
      </c>
      <c r="G6" s="54" t="s">
        <v>31</v>
      </c>
      <c r="H6" s="55"/>
      <c r="I6" s="54"/>
      <c r="J6" s="54"/>
      <c r="K6" s="54"/>
      <c r="L6" s="56">
        <v>138</v>
      </c>
      <c r="M6" s="56">
        <v>157</v>
      </c>
      <c r="N6" s="56">
        <v>420</v>
      </c>
      <c r="O6" s="54" t="s">
        <v>36</v>
      </c>
      <c r="P6" s="50"/>
      <c r="Q6" s="57"/>
      <c r="R6" s="50"/>
      <c r="S6" s="50"/>
      <c r="T6" s="58" t="s">
        <v>323</v>
      </c>
      <c r="U6" s="50"/>
      <c r="V6" s="58"/>
      <c r="W6" s="50"/>
      <c r="X6" s="50"/>
      <c r="Y6" s="50"/>
      <c r="Z6" s="50"/>
      <c r="AA6" s="50"/>
      <c r="AB6" s="50"/>
    </row>
    <row r="7" spans="1:28" s="67" customFormat="1" x14ac:dyDescent="0.25">
      <c r="A7" s="50" t="s">
        <v>25</v>
      </c>
      <c r="B7" s="50" t="s">
        <v>26</v>
      </c>
      <c r="C7" s="50" t="s">
        <v>27</v>
      </c>
      <c r="D7" s="59" t="s">
        <v>47</v>
      </c>
      <c r="E7" s="53" t="s">
        <v>325</v>
      </c>
      <c r="F7" s="53" t="s">
        <v>30</v>
      </c>
      <c r="G7" s="54" t="s">
        <v>324</v>
      </c>
      <c r="H7" s="55"/>
      <c r="I7" s="54"/>
      <c r="J7" s="54"/>
      <c r="K7" s="54"/>
      <c r="L7" s="56">
        <v>138</v>
      </c>
      <c r="M7" s="56">
        <v>154</v>
      </c>
      <c r="N7" s="56">
        <v>547</v>
      </c>
      <c r="O7" s="54" t="s">
        <v>322</v>
      </c>
      <c r="P7" s="50"/>
      <c r="Q7" s="57"/>
      <c r="R7" s="50"/>
      <c r="S7" s="50"/>
      <c r="T7" s="58"/>
      <c r="U7" s="50"/>
      <c r="V7" s="58"/>
      <c r="W7" s="50"/>
      <c r="X7" s="50"/>
      <c r="Y7" s="50"/>
      <c r="Z7" s="50"/>
      <c r="AA7" s="50"/>
      <c r="AB7" s="50"/>
    </row>
    <row r="8" spans="1:28" s="67" customFormat="1" x14ac:dyDescent="0.25">
      <c r="A8" s="50" t="s">
        <v>25</v>
      </c>
      <c r="B8" s="50" t="s">
        <v>26</v>
      </c>
      <c r="C8" s="50" t="s">
        <v>27</v>
      </c>
      <c r="D8" s="59" t="s">
        <v>48</v>
      </c>
      <c r="E8" s="53" t="s">
        <v>328</v>
      </c>
      <c r="F8" s="53" t="s">
        <v>30</v>
      </c>
      <c r="G8" s="54" t="s">
        <v>324</v>
      </c>
      <c r="H8" s="55"/>
      <c r="I8" s="54"/>
      <c r="J8" s="54"/>
      <c r="K8" s="54"/>
      <c r="L8" s="56">
        <v>139</v>
      </c>
      <c r="M8" s="56">
        <v>163</v>
      </c>
      <c r="N8" s="56">
        <v>458</v>
      </c>
      <c r="O8" s="54" t="s">
        <v>322</v>
      </c>
      <c r="P8" s="50"/>
      <c r="Q8" s="57"/>
      <c r="R8" s="50"/>
      <c r="S8" s="50"/>
      <c r="T8" s="58" t="s">
        <v>331</v>
      </c>
      <c r="U8" s="50"/>
      <c r="V8" s="58"/>
      <c r="W8" s="50"/>
      <c r="X8" s="50"/>
      <c r="Y8" s="50"/>
      <c r="Z8" s="50"/>
      <c r="AA8" s="50"/>
      <c r="AB8" s="50"/>
    </row>
    <row r="9" spans="1:28" s="67" customFormat="1" x14ac:dyDescent="0.25">
      <c r="A9" s="50" t="s">
        <v>25</v>
      </c>
      <c r="B9" s="50" t="s">
        <v>26</v>
      </c>
      <c r="C9" s="50" t="s">
        <v>27</v>
      </c>
      <c r="D9" s="59" t="s">
        <v>49</v>
      </c>
      <c r="E9" s="53" t="s">
        <v>329</v>
      </c>
      <c r="F9" s="53" t="s">
        <v>30</v>
      </c>
      <c r="G9" s="54" t="s">
        <v>324</v>
      </c>
      <c r="H9" s="55"/>
      <c r="I9" s="54"/>
      <c r="J9" s="54"/>
      <c r="K9" s="54"/>
      <c r="L9" s="56">
        <v>140</v>
      </c>
      <c r="M9" s="56">
        <v>163</v>
      </c>
      <c r="N9" s="56">
        <v>745</v>
      </c>
      <c r="O9" s="54" t="s">
        <v>322</v>
      </c>
      <c r="P9" s="50"/>
      <c r="Q9" s="57"/>
      <c r="R9" s="50"/>
      <c r="S9" s="50"/>
      <c r="T9" s="58"/>
      <c r="U9" s="50"/>
      <c r="V9" s="58"/>
      <c r="W9" s="50"/>
      <c r="X9" s="50"/>
      <c r="Y9" s="50"/>
      <c r="Z9" s="50"/>
      <c r="AA9" s="50"/>
      <c r="AB9" s="50"/>
    </row>
    <row r="10" spans="1:28" s="67" customFormat="1" x14ac:dyDescent="0.25">
      <c r="A10" s="50" t="s">
        <v>25</v>
      </c>
      <c r="B10" s="50" t="s">
        <v>26</v>
      </c>
      <c r="C10" s="50" t="s">
        <v>27</v>
      </c>
      <c r="D10" s="59" t="s">
        <v>50</v>
      </c>
      <c r="E10" s="53" t="s">
        <v>330</v>
      </c>
      <c r="F10" s="53" t="s">
        <v>30</v>
      </c>
      <c r="G10" s="54" t="s">
        <v>31</v>
      </c>
      <c r="H10" s="55"/>
      <c r="I10" s="54"/>
      <c r="J10" s="54"/>
      <c r="K10" s="54"/>
      <c r="L10" s="56">
        <v>136</v>
      </c>
      <c r="M10" s="56">
        <v>152</v>
      </c>
      <c r="N10" s="56">
        <v>325</v>
      </c>
      <c r="O10" s="54" t="s">
        <v>322</v>
      </c>
      <c r="P10" s="50"/>
      <c r="Q10" s="57"/>
      <c r="R10" s="50"/>
      <c r="S10" s="50"/>
      <c r="T10" s="58"/>
      <c r="U10" s="50"/>
      <c r="V10" s="58"/>
      <c r="W10" s="50"/>
      <c r="X10" s="50"/>
      <c r="Y10" s="50"/>
      <c r="Z10" s="50"/>
      <c r="AA10" s="50"/>
      <c r="AB10" s="50"/>
    </row>
    <row r="11" spans="1:28" s="22" customFormat="1" x14ac:dyDescent="0.25">
      <c r="A11" s="14" t="s">
        <v>25</v>
      </c>
      <c r="B11" s="14" t="s">
        <v>26</v>
      </c>
      <c r="C11" s="14" t="s">
        <v>27</v>
      </c>
      <c r="D11" s="15" t="s">
        <v>51</v>
      </c>
      <c r="E11" s="16" t="s">
        <v>52</v>
      </c>
      <c r="F11" s="16" t="s">
        <v>30</v>
      </c>
      <c r="G11" s="17" t="s">
        <v>31</v>
      </c>
      <c r="H11" s="18" t="s">
        <v>53</v>
      </c>
      <c r="I11" s="17" t="s">
        <v>54</v>
      </c>
      <c r="J11" s="17" t="s">
        <v>55</v>
      </c>
      <c r="K11" s="17" t="s">
        <v>56</v>
      </c>
      <c r="L11" s="19">
        <v>134</v>
      </c>
      <c r="M11" s="19">
        <v>153</v>
      </c>
      <c r="N11" s="19">
        <v>224</v>
      </c>
      <c r="O11" s="17" t="s">
        <v>36</v>
      </c>
      <c r="P11" s="14"/>
      <c r="Q11" s="20"/>
      <c r="R11" s="14"/>
      <c r="S11" s="14">
        <v>4.5725599999999998E-2</v>
      </c>
      <c r="T11" s="21"/>
      <c r="U11" s="14"/>
      <c r="V11" s="21"/>
      <c r="W11" s="14"/>
      <c r="X11" s="14">
        <f>SUM(W11,U11,S11)</f>
        <v>4.5725599999999998E-2</v>
      </c>
      <c r="Y11" s="14">
        <v>0.1666</v>
      </c>
      <c r="Z11" s="14">
        <v>1.9219999999999999</v>
      </c>
      <c r="AA11" s="14"/>
      <c r="AB11" s="14"/>
    </row>
    <row r="12" spans="1:28" s="67" customFormat="1" x14ac:dyDescent="0.25">
      <c r="A12" s="50" t="s">
        <v>25</v>
      </c>
      <c r="B12" s="50" t="s">
        <v>26</v>
      </c>
      <c r="C12" s="50" t="s">
        <v>27</v>
      </c>
      <c r="D12" s="59" t="s">
        <v>57</v>
      </c>
      <c r="E12" s="53" t="s">
        <v>332</v>
      </c>
      <c r="F12" s="53" t="s">
        <v>30</v>
      </c>
      <c r="G12" s="54" t="s">
        <v>31</v>
      </c>
      <c r="H12" s="55"/>
      <c r="I12" s="54"/>
      <c r="J12" s="54"/>
      <c r="K12" s="54"/>
      <c r="L12" s="56">
        <v>117</v>
      </c>
      <c r="M12" s="56">
        <v>148</v>
      </c>
      <c r="N12" s="56">
        <v>1692</v>
      </c>
      <c r="O12" s="54" t="s">
        <v>36</v>
      </c>
      <c r="P12" s="50"/>
      <c r="Q12" s="57"/>
      <c r="R12" s="50"/>
      <c r="S12" s="50"/>
      <c r="T12" s="58"/>
      <c r="U12" s="50"/>
      <c r="V12" s="58" t="s">
        <v>340</v>
      </c>
      <c r="W12" s="50"/>
      <c r="X12" s="50"/>
      <c r="Y12" s="50"/>
      <c r="Z12" s="50"/>
      <c r="AA12" s="50"/>
      <c r="AB12" s="50"/>
    </row>
    <row r="13" spans="1:28" s="67" customFormat="1" x14ac:dyDescent="0.25">
      <c r="A13" s="50" t="s">
        <v>25</v>
      </c>
      <c r="B13" s="50" t="s">
        <v>26</v>
      </c>
      <c r="C13" s="50" t="s">
        <v>27</v>
      </c>
      <c r="D13" s="59" t="s">
        <v>58</v>
      </c>
      <c r="E13" s="53" t="s">
        <v>333</v>
      </c>
      <c r="F13" s="53" t="s">
        <v>67</v>
      </c>
      <c r="G13" s="54" t="s">
        <v>324</v>
      </c>
      <c r="H13" s="55"/>
      <c r="I13" s="54"/>
      <c r="J13" s="54"/>
      <c r="K13" s="54"/>
      <c r="L13" s="56">
        <v>139</v>
      </c>
      <c r="M13" s="56">
        <v>166</v>
      </c>
      <c r="N13" s="56">
        <v>1856</v>
      </c>
      <c r="O13" s="54"/>
      <c r="P13" s="50"/>
      <c r="Q13" s="57"/>
      <c r="R13" s="50"/>
      <c r="S13" s="50"/>
      <c r="T13" s="58"/>
      <c r="U13" s="50"/>
      <c r="V13" s="58"/>
      <c r="W13" s="50"/>
      <c r="X13" s="50"/>
      <c r="Y13" s="50"/>
      <c r="Z13" s="50"/>
      <c r="AA13" s="50"/>
      <c r="AB13" s="50"/>
    </row>
    <row r="14" spans="1:28" s="67" customFormat="1" x14ac:dyDescent="0.25">
      <c r="A14" s="50" t="s">
        <v>25</v>
      </c>
      <c r="B14" s="50" t="s">
        <v>26</v>
      </c>
      <c r="C14" s="50" t="s">
        <v>27</v>
      </c>
      <c r="D14" s="59" t="s">
        <v>59</v>
      </c>
      <c r="E14" s="53" t="s">
        <v>334</v>
      </c>
      <c r="F14" s="53" t="s">
        <v>67</v>
      </c>
      <c r="G14" s="54" t="s">
        <v>324</v>
      </c>
      <c r="H14" s="55"/>
      <c r="I14" s="54"/>
      <c r="J14" s="54"/>
      <c r="K14" s="54"/>
      <c r="L14" s="56">
        <v>150</v>
      </c>
      <c r="M14" s="56">
        <v>183</v>
      </c>
      <c r="N14" s="56">
        <v>1730</v>
      </c>
      <c r="O14" s="54" t="s">
        <v>36</v>
      </c>
      <c r="P14" s="50"/>
      <c r="Q14" s="57"/>
      <c r="R14" s="50"/>
      <c r="S14" s="50"/>
      <c r="T14" s="58"/>
      <c r="U14" s="50"/>
      <c r="V14" s="58"/>
      <c r="W14" s="50"/>
      <c r="X14" s="50"/>
      <c r="Y14" s="50"/>
      <c r="Z14" s="50"/>
      <c r="AA14" s="50"/>
      <c r="AB14" s="50"/>
    </row>
    <row r="15" spans="1:28" s="67" customFormat="1" x14ac:dyDescent="0.25">
      <c r="A15" s="50" t="s">
        <v>25</v>
      </c>
      <c r="B15" s="50" t="s">
        <v>26</v>
      </c>
      <c r="C15" s="50" t="s">
        <v>27</v>
      </c>
      <c r="D15" s="59" t="s">
        <v>60</v>
      </c>
      <c r="E15" s="53" t="s">
        <v>335</v>
      </c>
      <c r="F15" s="53" t="s">
        <v>30</v>
      </c>
      <c r="G15" s="54" t="s">
        <v>324</v>
      </c>
      <c r="H15" s="55"/>
      <c r="I15" s="54"/>
      <c r="J15" s="54"/>
      <c r="K15" s="54"/>
      <c r="L15" s="56">
        <v>147</v>
      </c>
      <c r="M15" s="56">
        <v>167</v>
      </c>
      <c r="N15" s="56">
        <v>702</v>
      </c>
      <c r="O15" s="54" t="s">
        <v>36</v>
      </c>
      <c r="P15" s="50"/>
      <c r="Q15" s="57"/>
      <c r="R15" s="50"/>
      <c r="S15" s="50"/>
      <c r="T15" s="58"/>
      <c r="U15" s="50"/>
      <c r="V15" s="58" t="s">
        <v>340</v>
      </c>
      <c r="W15" s="50"/>
      <c r="X15" s="50"/>
      <c r="Y15" s="50"/>
      <c r="Z15" s="50"/>
      <c r="AA15" s="50"/>
      <c r="AB15" s="50"/>
    </row>
    <row r="16" spans="1:28" s="67" customFormat="1" x14ac:dyDescent="0.25">
      <c r="A16" s="50" t="s">
        <v>25</v>
      </c>
      <c r="B16" s="50" t="s">
        <v>26</v>
      </c>
      <c r="C16" s="50" t="s">
        <v>27</v>
      </c>
      <c r="D16" s="59" t="s">
        <v>61</v>
      </c>
      <c r="E16" s="53" t="s">
        <v>336</v>
      </c>
      <c r="F16" s="53" t="s">
        <v>30</v>
      </c>
      <c r="G16" s="54" t="s">
        <v>324</v>
      </c>
      <c r="H16" s="55"/>
      <c r="I16" s="54"/>
      <c r="J16" s="54"/>
      <c r="K16" s="54"/>
      <c r="L16" s="56">
        <v>168</v>
      </c>
      <c r="M16" s="56">
        <v>182</v>
      </c>
      <c r="N16" s="56">
        <v>258</v>
      </c>
      <c r="O16" s="54" t="s">
        <v>322</v>
      </c>
      <c r="P16" s="50"/>
      <c r="Q16" s="57"/>
      <c r="R16" s="50"/>
      <c r="S16" s="50"/>
      <c r="T16" s="58"/>
      <c r="U16" s="50"/>
      <c r="V16" s="58"/>
      <c r="W16" s="50"/>
      <c r="X16" s="50"/>
      <c r="Y16" s="50"/>
      <c r="Z16" s="50"/>
      <c r="AA16" s="50"/>
      <c r="AB16" s="50"/>
    </row>
    <row r="17" spans="1:28" s="67" customFormat="1" x14ac:dyDescent="0.25">
      <c r="A17" s="50" t="s">
        <v>25</v>
      </c>
      <c r="B17" s="50" t="s">
        <v>26</v>
      </c>
      <c r="C17" s="50" t="s">
        <v>27</v>
      </c>
      <c r="D17" s="59" t="s">
        <v>62</v>
      </c>
      <c r="E17" s="53" t="s">
        <v>337</v>
      </c>
      <c r="F17" s="53" t="s">
        <v>67</v>
      </c>
      <c r="G17" s="54" t="s">
        <v>324</v>
      </c>
      <c r="H17" s="55"/>
      <c r="I17" s="54"/>
      <c r="J17" s="54"/>
      <c r="K17" s="54"/>
      <c r="L17" s="56">
        <v>150</v>
      </c>
      <c r="M17" s="56">
        <v>172</v>
      </c>
      <c r="N17" s="56">
        <v>1293</v>
      </c>
      <c r="O17" s="54" t="s">
        <v>36</v>
      </c>
      <c r="P17" s="50"/>
      <c r="Q17" s="57"/>
      <c r="R17" s="50"/>
      <c r="S17" s="50"/>
      <c r="T17" s="58"/>
      <c r="U17" s="50"/>
      <c r="V17" s="58"/>
      <c r="W17" s="50"/>
      <c r="X17" s="50"/>
      <c r="Y17" s="50"/>
      <c r="Z17" s="50"/>
      <c r="AA17" s="50"/>
      <c r="AB17" s="50"/>
    </row>
    <row r="18" spans="1:28" s="67" customFormat="1" x14ac:dyDescent="0.25">
      <c r="A18" s="50" t="s">
        <v>25</v>
      </c>
      <c r="B18" s="50" t="s">
        <v>26</v>
      </c>
      <c r="C18" s="50" t="s">
        <v>27</v>
      </c>
      <c r="D18" s="59" t="s">
        <v>63</v>
      </c>
      <c r="E18" s="53" t="s">
        <v>338</v>
      </c>
      <c r="F18" s="53" t="s">
        <v>30</v>
      </c>
      <c r="G18" s="54" t="s">
        <v>31</v>
      </c>
      <c r="H18" s="55"/>
      <c r="I18" s="54"/>
      <c r="J18" s="54"/>
      <c r="K18" s="54"/>
      <c r="L18" s="56">
        <v>153</v>
      </c>
      <c r="M18" s="56">
        <v>174</v>
      </c>
      <c r="N18" s="56">
        <v>64</v>
      </c>
      <c r="O18" s="54" t="s">
        <v>322</v>
      </c>
      <c r="P18" s="50"/>
      <c r="Q18" s="57"/>
      <c r="R18" s="50"/>
      <c r="S18" s="50"/>
      <c r="T18" s="58"/>
      <c r="U18" s="50"/>
      <c r="V18" s="58"/>
      <c r="W18" s="50"/>
      <c r="X18" s="50"/>
      <c r="Y18" s="50"/>
      <c r="Z18" s="50"/>
      <c r="AA18" s="50"/>
      <c r="AB18" s="50"/>
    </row>
    <row r="19" spans="1:28" s="67" customFormat="1" x14ac:dyDescent="0.25">
      <c r="A19" s="50" t="s">
        <v>25</v>
      </c>
      <c r="B19" s="50" t="s">
        <v>26</v>
      </c>
      <c r="C19" s="50" t="s">
        <v>27</v>
      </c>
      <c r="D19" s="59" t="s">
        <v>64</v>
      </c>
      <c r="E19" s="53" t="s">
        <v>339</v>
      </c>
      <c r="F19" s="53" t="s">
        <v>30</v>
      </c>
      <c r="G19" s="54" t="s">
        <v>341</v>
      </c>
      <c r="H19" s="55"/>
      <c r="I19" s="54"/>
      <c r="J19" s="54"/>
      <c r="K19" s="54"/>
      <c r="L19" s="56">
        <v>146</v>
      </c>
      <c r="M19" s="56">
        <v>169</v>
      </c>
      <c r="N19" s="56">
        <v>364</v>
      </c>
      <c r="O19" s="54" t="s">
        <v>322</v>
      </c>
      <c r="P19" s="50"/>
      <c r="Q19" s="57"/>
      <c r="R19" s="50"/>
      <c r="S19" s="50"/>
      <c r="T19" s="58"/>
      <c r="U19" s="50"/>
      <c r="V19" s="58" t="s">
        <v>342</v>
      </c>
      <c r="W19" s="50"/>
      <c r="X19" s="50"/>
      <c r="Y19" s="50"/>
      <c r="Z19" s="50"/>
      <c r="AA19" s="50"/>
      <c r="AB19" s="50"/>
    </row>
    <row r="20" spans="1:28" s="22" customFormat="1" x14ac:dyDescent="0.25">
      <c r="A20" s="14" t="s">
        <v>25</v>
      </c>
      <c r="B20" s="14" t="s">
        <v>26</v>
      </c>
      <c r="C20" s="14" t="s">
        <v>27</v>
      </c>
      <c r="D20" s="15" t="s">
        <v>65</v>
      </c>
      <c r="E20" s="16" t="s">
        <v>66</v>
      </c>
      <c r="F20" s="16" t="s">
        <v>67</v>
      </c>
      <c r="G20" s="17" t="s">
        <v>31</v>
      </c>
      <c r="H20" s="18" t="s">
        <v>68</v>
      </c>
      <c r="I20" s="17" t="s">
        <v>69</v>
      </c>
      <c r="J20" s="17" t="s">
        <v>70</v>
      </c>
      <c r="K20" s="17" t="s">
        <v>71</v>
      </c>
      <c r="L20" s="19">
        <v>158</v>
      </c>
      <c r="M20" s="19">
        <v>210</v>
      </c>
      <c r="N20" s="19">
        <v>1262</v>
      </c>
      <c r="O20" s="17" t="s">
        <v>36</v>
      </c>
      <c r="P20" s="14"/>
      <c r="Q20" s="20"/>
      <c r="R20" s="14"/>
      <c r="S20" s="14">
        <v>0.31313299999999999</v>
      </c>
      <c r="T20" s="21"/>
      <c r="U20" s="14"/>
      <c r="V20" s="21"/>
      <c r="W20" s="14"/>
      <c r="X20" s="14">
        <f>SUM(W20,U20,S20)</f>
        <v>0.31313299999999999</v>
      </c>
      <c r="Y20" s="14">
        <v>0.53600000000000003</v>
      </c>
      <c r="Z20" s="14">
        <v>4.3090000000000002</v>
      </c>
      <c r="AA20" s="14"/>
      <c r="AB20" s="14"/>
    </row>
    <row r="21" spans="1:28" s="29" customFormat="1" x14ac:dyDescent="0.25">
      <c r="A21" s="23" t="s">
        <v>25</v>
      </c>
      <c r="B21" s="23" t="s">
        <v>26</v>
      </c>
      <c r="C21" s="23" t="s">
        <v>27</v>
      </c>
      <c r="D21" s="24" t="s">
        <v>72</v>
      </c>
      <c r="E21" s="25" t="s">
        <v>73</v>
      </c>
      <c r="F21" s="25" t="s">
        <v>30</v>
      </c>
      <c r="G21" s="26" t="s">
        <v>31</v>
      </c>
      <c r="H21" s="27" t="s">
        <v>74</v>
      </c>
      <c r="I21" s="28"/>
      <c r="L21" s="30"/>
      <c r="M21" s="30"/>
      <c r="N21" s="30" t="s">
        <v>75</v>
      </c>
      <c r="O21" s="28" t="s">
        <v>36</v>
      </c>
      <c r="Q21" s="28" t="s">
        <v>76</v>
      </c>
    </row>
    <row r="22" spans="1:28" s="22" customFormat="1" x14ac:dyDescent="0.25">
      <c r="A22" s="14" t="s">
        <v>25</v>
      </c>
      <c r="B22" s="14" t="s">
        <v>26</v>
      </c>
      <c r="C22" s="14" t="s">
        <v>27</v>
      </c>
      <c r="D22" s="15" t="s">
        <v>77</v>
      </c>
      <c r="E22" s="16" t="s">
        <v>78</v>
      </c>
      <c r="F22" s="16" t="s">
        <v>30</v>
      </c>
      <c r="G22" s="17" t="s">
        <v>31</v>
      </c>
      <c r="H22" s="18" t="s">
        <v>79</v>
      </c>
      <c r="I22" s="17" t="s">
        <v>80</v>
      </c>
      <c r="J22" s="17" t="s">
        <v>81</v>
      </c>
      <c r="K22" s="17" t="s">
        <v>82</v>
      </c>
      <c r="L22" s="19">
        <v>55</v>
      </c>
      <c r="M22" s="19">
        <v>83</v>
      </c>
      <c r="N22" s="19">
        <v>122</v>
      </c>
      <c r="O22" s="17" t="s">
        <v>36</v>
      </c>
      <c r="P22" s="14"/>
      <c r="Q22" s="20" t="s">
        <v>83</v>
      </c>
      <c r="R22" s="14"/>
      <c r="S22" s="14">
        <v>6.2053900000000002E-2</v>
      </c>
      <c r="T22" s="21"/>
      <c r="U22" s="14"/>
      <c r="V22" s="21"/>
      <c r="W22" s="14"/>
      <c r="X22" s="14">
        <f t="shared" ref="X22:X63" si="0">SUM(W22,U22,S22)</f>
        <v>6.2053900000000002E-2</v>
      </c>
      <c r="Y22" s="14">
        <v>0.19070000000000001</v>
      </c>
      <c r="Z22" s="14">
        <v>1.9950000000000001</v>
      </c>
      <c r="AA22" s="14"/>
      <c r="AB22" s="14"/>
    </row>
    <row r="23" spans="1:28" s="22" customFormat="1" x14ac:dyDescent="0.25">
      <c r="A23" s="14" t="s">
        <v>25</v>
      </c>
      <c r="B23" s="14" t="s">
        <v>26</v>
      </c>
      <c r="C23" s="14" t="s">
        <v>27</v>
      </c>
      <c r="D23" s="15" t="s">
        <v>84</v>
      </c>
      <c r="E23" s="16" t="s">
        <v>85</v>
      </c>
      <c r="F23" s="16" t="s">
        <v>67</v>
      </c>
      <c r="G23" s="17" t="s">
        <v>31</v>
      </c>
      <c r="H23" s="18" t="s">
        <v>86</v>
      </c>
      <c r="I23" s="17" t="s">
        <v>87</v>
      </c>
      <c r="J23" s="17" t="s">
        <v>88</v>
      </c>
      <c r="K23" s="17" t="s">
        <v>89</v>
      </c>
      <c r="L23" s="19">
        <v>60</v>
      </c>
      <c r="M23" s="19">
        <v>94</v>
      </c>
      <c r="N23" s="19">
        <v>572</v>
      </c>
      <c r="O23" s="17" t="s">
        <v>36</v>
      </c>
      <c r="P23" s="14"/>
      <c r="Q23" s="20"/>
      <c r="R23" s="14"/>
      <c r="S23" s="14">
        <v>0.19461700000000001</v>
      </c>
      <c r="T23" s="21"/>
      <c r="U23" s="14"/>
      <c r="V23" s="21"/>
      <c r="W23" s="14"/>
      <c r="X23" s="14">
        <f t="shared" si="0"/>
        <v>0.19461700000000001</v>
      </c>
      <c r="Y23" s="14">
        <v>0.33910000000000001</v>
      </c>
      <c r="Z23" s="14">
        <v>2.8540000000000001</v>
      </c>
      <c r="AA23" s="14"/>
      <c r="AB23" s="14"/>
    </row>
    <row r="24" spans="1:28" s="22" customFormat="1" x14ac:dyDescent="0.25">
      <c r="A24" s="14" t="s">
        <v>25</v>
      </c>
      <c r="B24" s="14" t="s">
        <v>26</v>
      </c>
      <c r="C24" s="14" t="s">
        <v>27</v>
      </c>
      <c r="D24" s="15" t="s">
        <v>90</v>
      </c>
      <c r="E24" s="16" t="s">
        <v>91</v>
      </c>
      <c r="F24" s="16" t="s">
        <v>30</v>
      </c>
      <c r="G24" s="17" t="s">
        <v>31</v>
      </c>
      <c r="H24" s="18" t="s">
        <v>92</v>
      </c>
      <c r="I24" s="17" t="s">
        <v>93</v>
      </c>
      <c r="J24" s="17" t="s">
        <v>94</v>
      </c>
      <c r="K24" s="17" t="s">
        <v>95</v>
      </c>
      <c r="L24" s="19">
        <v>85</v>
      </c>
      <c r="M24" s="19">
        <v>101</v>
      </c>
      <c r="N24" s="19">
        <v>389</v>
      </c>
      <c r="O24" s="17" t="s">
        <v>36</v>
      </c>
      <c r="P24" s="14"/>
      <c r="Q24" s="20"/>
      <c r="R24" s="14"/>
      <c r="S24" s="14">
        <v>7.79228E-2</v>
      </c>
      <c r="T24" s="21"/>
      <c r="U24" s="14"/>
      <c r="V24" s="21"/>
      <c r="W24" s="14"/>
      <c r="X24" s="14">
        <f t="shared" si="0"/>
        <v>7.79228E-2</v>
      </c>
      <c r="Y24" s="14">
        <v>0.27679999999999999</v>
      </c>
      <c r="Z24" s="14">
        <v>2.6589999999999998</v>
      </c>
      <c r="AA24" s="14"/>
      <c r="AB24" s="14"/>
    </row>
    <row r="25" spans="1:28" s="67" customFormat="1" x14ac:dyDescent="0.25">
      <c r="A25" s="50" t="s">
        <v>25</v>
      </c>
      <c r="B25" s="50" t="s">
        <v>26</v>
      </c>
      <c r="C25" s="50" t="s">
        <v>27</v>
      </c>
      <c r="D25" s="59" t="s">
        <v>96</v>
      </c>
      <c r="E25" s="53" t="s">
        <v>343</v>
      </c>
      <c r="F25" s="53" t="s">
        <v>30</v>
      </c>
      <c r="G25" s="54" t="s">
        <v>341</v>
      </c>
      <c r="H25" s="55"/>
      <c r="I25" s="54"/>
      <c r="J25" s="54"/>
      <c r="K25" s="54"/>
      <c r="L25" s="56">
        <v>80</v>
      </c>
      <c r="M25" s="56">
        <v>96</v>
      </c>
      <c r="N25" s="56">
        <v>301</v>
      </c>
      <c r="O25" s="54" t="s">
        <v>322</v>
      </c>
      <c r="P25" s="50"/>
      <c r="Q25" s="57"/>
      <c r="R25" s="50"/>
      <c r="S25" s="50"/>
      <c r="T25" s="58"/>
      <c r="U25" s="50"/>
      <c r="V25" s="58"/>
      <c r="W25" s="50"/>
      <c r="X25" s="50"/>
      <c r="Y25" s="50"/>
      <c r="Z25" s="50"/>
      <c r="AA25" s="50"/>
      <c r="AB25" s="50"/>
    </row>
    <row r="26" spans="1:28" s="67" customFormat="1" x14ac:dyDescent="0.25">
      <c r="A26" s="50" t="s">
        <v>25</v>
      </c>
      <c r="B26" s="50" t="s">
        <v>26</v>
      </c>
      <c r="C26" s="50" t="s">
        <v>27</v>
      </c>
      <c r="D26" s="59" t="s">
        <v>97</v>
      </c>
      <c r="E26" s="53" t="s">
        <v>344</v>
      </c>
      <c r="F26" s="53" t="s">
        <v>30</v>
      </c>
      <c r="G26" s="54" t="s">
        <v>341</v>
      </c>
      <c r="H26" s="55"/>
      <c r="I26" s="54"/>
      <c r="J26" s="54"/>
      <c r="K26" s="54"/>
      <c r="L26" s="56">
        <v>104</v>
      </c>
      <c r="M26" s="56">
        <v>120</v>
      </c>
      <c r="N26" s="56">
        <v>574</v>
      </c>
      <c r="O26" s="54" t="s">
        <v>36</v>
      </c>
      <c r="P26" s="50"/>
      <c r="Q26" s="57"/>
      <c r="R26" s="50"/>
      <c r="S26" s="50"/>
      <c r="T26" s="58"/>
      <c r="U26" s="50"/>
      <c r="V26" s="58"/>
      <c r="W26" s="50"/>
      <c r="X26" s="50"/>
      <c r="Y26" s="50"/>
      <c r="Z26" s="50"/>
      <c r="AA26" s="50"/>
      <c r="AB26" s="50"/>
    </row>
    <row r="27" spans="1:28" s="22" customFormat="1" x14ac:dyDescent="0.25">
      <c r="A27" s="14" t="s">
        <v>25</v>
      </c>
      <c r="B27" s="14" t="s">
        <v>26</v>
      </c>
      <c r="C27" s="14" t="s">
        <v>27</v>
      </c>
      <c r="D27" s="15" t="s">
        <v>98</v>
      </c>
      <c r="E27" s="16" t="s">
        <v>99</v>
      </c>
      <c r="F27" s="16" t="s">
        <v>30</v>
      </c>
      <c r="G27" s="17" t="s">
        <v>31</v>
      </c>
      <c r="H27" s="18" t="s">
        <v>100</v>
      </c>
      <c r="I27" s="17" t="s">
        <v>101</v>
      </c>
      <c r="J27" s="17" t="s">
        <v>102</v>
      </c>
      <c r="K27" s="17" t="s">
        <v>103</v>
      </c>
      <c r="L27" s="19">
        <v>91</v>
      </c>
      <c r="M27" s="19">
        <v>126</v>
      </c>
      <c r="N27" s="19">
        <v>222</v>
      </c>
      <c r="O27" s="17" t="s">
        <v>36</v>
      </c>
      <c r="P27" s="14"/>
      <c r="Q27" s="20"/>
      <c r="R27" s="14"/>
      <c r="S27" s="14">
        <v>8.6132100000000003E-2</v>
      </c>
      <c r="T27" s="21"/>
      <c r="U27" s="14"/>
      <c r="V27" s="21"/>
      <c r="W27" s="14"/>
      <c r="X27" s="14">
        <f t="shared" si="0"/>
        <v>8.6132100000000003E-2</v>
      </c>
      <c r="Y27" s="14">
        <v>0.15579999999999999</v>
      </c>
      <c r="Z27" s="14">
        <v>1.978</v>
      </c>
      <c r="AA27" s="14"/>
      <c r="AB27" s="14"/>
    </row>
    <row r="28" spans="1:28" s="67" customFormat="1" x14ac:dyDescent="0.25">
      <c r="A28" s="50" t="s">
        <v>25</v>
      </c>
      <c r="B28" s="50" t="s">
        <v>26</v>
      </c>
      <c r="C28" s="50" t="s">
        <v>27</v>
      </c>
      <c r="D28" s="59" t="s">
        <v>104</v>
      </c>
      <c r="E28" s="53" t="s">
        <v>345</v>
      </c>
      <c r="F28" s="53" t="s">
        <v>30</v>
      </c>
      <c r="G28" s="54" t="s">
        <v>324</v>
      </c>
      <c r="H28" s="55"/>
      <c r="I28" s="54"/>
      <c r="J28" s="54"/>
      <c r="K28" s="54"/>
      <c r="L28" s="56">
        <v>92</v>
      </c>
      <c r="M28" s="56">
        <v>109</v>
      </c>
      <c r="N28" s="56">
        <v>311</v>
      </c>
      <c r="O28" s="54" t="s">
        <v>322</v>
      </c>
      <c r="P28" s="50"/>
      <c r="Q28" s="57"/>
      <c r="R28" s="50"/>
      <c r="S28" s="50"/>
      <c r="T28" s="58"/>
      <c r="U28" s="50"/>
      <c r="V28" s="58"/>
      <c r="W28" s="50"/>
      <c r="X28" s="50"/>
      <c r="Y28" s="50"/>
      <c r="Z28" s="50"/>
      <c r="AA28" s="50"/>
      <c r="AB28" s="50"/>
    </row>
    <row r="29" spans="1:28" s="22" customFormat="1" x14ac:dyDescent="0.25">
      <c r="A29" s="14" t="s">
        <v>25</v>
      </c>
      <c r="B29" s="14" t="s">
        <v>26</v>
      </c>
      <c r="C29" s="14" t="s">
        <v>27</v>
      </c>
      <c r="D29" s="15" t="s">
        <v>105</v>
      </c>
      <c r="E29" s="16" t="s">
        <v>106</v>
      </c>
      <c r="F29" s="16" t="s">
        <v>30</v>
      </c>
      <c r="G29" s="17" t="s">
        <v>31</v>
      </c>
      <c r="H29" s="18" t="s">
        <v>107</v>
      </c>
      <c r="I29" s="17" t="s">
        <v>108</v>
      </c>
      <c r="J29" s="17" t="s">
        <v>109</v>
      </c>
      <c r="K29" s="17" t="s">
        <v>110</v>
      </c>
      <c r="L29" s="19">
        <v>75</v>
      </c>
      <c r="M29" s="19">
        <v>119</v>
      </c>
      <c r="N29" s="19">
        <v>898</v>
      </c>
      <c r="O29" s="17" t="s">
        <v>36</v>
      </c>
      <c r="P29" s="14"/>
      <c r="Q29" s="20"/>
      <c r="R29" s="14"/>
      <c r="S29" s="14">
        <v>4.5743199999999998E-2</v>
      </c>
      <c r="T29" s="21" t="s">
        <v>111</v>
      </c>
      <c r="U29" s="14">
        <v>0.137436</v>
      </c>
      <c r="V29" s="21"/>
      <c r="W29" s="14"/>
      <c r="X29" s="14">
        <f t="shared" si="0"/>
        <v>0.18317919999999999</v>
      </c>
      <c r="Y29" s="14">
        <v>0.44240000000000002</v>
      </c>
      <c r="Z29" s="14">
        <v>3.7210000000000001</v>
      </c>
      <c r="AA29" s="14"/>
      <c r="AB29" s="14"/>
    </row>
    <row r="30" spans="1:28" s="67" customFormat="1" x14ac:dyDescent="0.25">
      <c r="A30" s="50" t="s">
        <v>25</v>
      </c>
      <c r="B30" s="50" t="s">
        <v>26</v>
      </c>
      <c r="C30" s="50" t="s">
        <v>27</v>
      </c>
      <c r="D30" s="59" t="s">
        <v>112</v>
      </c>
      <c r="E30" s="53" t="s">
        <v>346</v>
      </c>
      <c r="F30" s="53" t="s">
        <v>30</v>
      </c>
      <c r="G30" s="54" t="s">
        <v>31</v>
      </c>
      <c r="H30" s="55"/>
      <c r="I30" s="54"/>
      <c r="J30" s="54"/>
      <c r="K30" s="54"/>
      <c r="L30" s="56">
        <v>110</v>
      </c>
      <c r="M30" s="56">
        <v>125</v>
      </c>
      <c r="N30" s="56">
        <v>233</v>
      </c>
      <c r="O30" s="54" t="s">
        <v>36</v>
      </c>
      <c r="P30" s="50"/>
      <c r="Q30" s="57"/>
      <c r="R30" s="50"/>
      <c r="S30" s="50"/>
      <c r="T30" s="58"/>
      <c r="U30" s="50"/>
      <c r="V30" s="58"/>
      <c r="W30" s="50"/>
      <c r="X30" s="50"/>
      <c r="Y30" s="50"/>
      <c r="Z30" s="50"/>
      <c r="AA30" s="50"/>
      <c r="AB30" s="50"/>
    </row>
    <row r="31" spans="1:28" s="67" customFormat="1" x14ac:dyDescent="0.25">
      <c r="A31" s="50" t="s">
        <v>25</v>
      </c>
      <c r="B31" s="50" t="s">
        <v>26</v>
      </c>
      <c r="C31" s="50" t="s">
        <v>27</v>
      </c>
      <c r="D31" s="59" t="s">
        <v>113</v>
      </c>
      <c r="E31" s="69" t="s">
        <v>113</v>
      </c>
      <c r="F31" s="53" t="s">
        <v>30</v>
      </c>
      <c r="G31" s="54"/>
      <c r="H31" s="55"/>
      <c r="I31" s="54"/>
      <c r="J31" s="54"/>
      <c r="K31" s="54"/>
      <c r="L31" s="56">
        <v>108</v>
      </c>
      <c r="M31" s="56">
        <v>126</v>
      </c>
      <c r="N31" s="56">
        <v>321</v>
      </c>
      <c r="O31" s="54" t="s">
        <v>322</v>
      </c>
      <c r="P31" s="50"/>
      <c r="Q31" s="57"/>
      <c r="R31" s="50"/>
      <c r="S31" s="50"/>
      <c r="T31" s="58"/>
      <c r="U31" s="50"/>
      <c r="V31" s="58"/>
      <c r="W31" s="50"/>
      <c r="X31" s="50"/>
      <c r="Y31" s="50"/>
      <c r="Z31" s="50"/>
      <c r="AA31" s="50"/>
      <c r="AB31" s="50"/>
    </row>
    <row r="32" spans="1:28" s="67" customFormat="1" x14ac:dyDescent="0.25">
      <c r="A32" s="50" t="s">
        <v>25</v>
      </c>
      <c r="B32" s="50" t="s">
        <v>26</v>
      </c>
      <c r="C32" s="50" t="s">
        <v>27</v>
      </c>
      <c r="D32" s="59" t="s">
        <v>114</v>
      </c>
      <c r="E32" s="69" t="s">
        <v>114</v>
      </c>
      <c r="F32" s="53" t="s">
        <v>30</v>
      </c>
      <c r="G32" s="54" t="s">
        <v>324</v>
      </c>
      <c r="H32" s="55"/>
      <c r="I32" s="54"/>
      <c r="J32" s="54"/>
      <c r="K32" s="54"/>
      <c r="L32" s="56">
        <v>119</v>
      </c>
      <c r="M32" s="56">
        <v>140</v>
      </c>
      <c r="N32" s="56">
        <v>498</v>
      </c>
      <c r="O32" s="54" t="s">
        <v>36</v>
      </c>
      <c r="P32" s="50"/>
      <c r="Q32" s="57"/>
      <c r="R32" s="50"/>
      <c r="S32" s="50"/>
      <c r="T32" s="58"/>
      <c r="U32" s="50"/>
      <c r="V32" s="58"/>
      <c r="W32" s="50"/>
      <c r="X32" s="50"/>
      <c r="Y32" s="50"/>
      <c r="Z32" s="50"/>
      <c r="AA32" s="50"/>
      <c r="AB32" s="50"/>
    </row>
    <row r="33" spans="1:28" s="67" customFormat="1" x14ac:dyDescent="0.25">
      <c r="A33" s="50" t="s">
        <v>25</v>
      </c>
      <c r="B33" s="50" t="s">
        <v>26</v>
      </c>
      <c r="C33" s="50" t="s">
        <v>27</v>
      </c>
      <c r="D33" s="59" t="s">
        <v>115</v>
      </c>
      <c r="E33" s="69" t="s">
        <v>115</v>
      </c>
      <c r="F33" s="53" t="s">
        <v>30</v>
      </c>
      <c r="G33" s="54" t="s">
        <v>324</v>
      </c>
      <c r="H33" s="55"/>
      <c r="I33" s="54"/>
      <c r="J33" s="54"/>
      <c r="K33" s="54"/>
      <c r="L33" s="56">
        <v>112</v>
      </c>
      <c r="M33" s="56">
        <v>129</v>
      </c>
      <c r="N33" s="56">
        <v>816</v>
      </c>
      <c r="O33" s="54" t="s">
        <v>36</v>
      </c>
      <c r="P33" s="50"/>
      <c r="Q33" s="57"/>
      <c r="R33" s="50"/>
      <c r="S33" s="50"/>
      <c r="T33" s="58"/>
      <c r="U33" s="50"/>
      <c r="V33" s="58" t="s">
        <v>347</v>
      </c>
      <c r="W33" s="50"/>
      <c r="X33" s="50"/>
      <c r="Y33" s="50"/>
      <c r="Z33" s="50"/>
      <c r="AA33" s="50"/>
      <c r="AB33" s="50"/>
    </row>
    <row r="34" spans="1:28" s="67" customFormat="1" x14ac:dyDescent="0.25">
      <c r="A34" s="50" t="s">
        <v>25</v>
      </c>
      <c r="B34" s="50" t="s">
        <v>26</v>
      </c>
      <c r="C34" s="50" t="s">
        <v>27</v>
      </c>
      <c r="D34" s="59" t="s">
        <v>116</v>
      </c>
      <c r="E34" s="69" t="s">
        <v>116</v>
      </c>
      <c r="F34" s="53" t="s">
        <v>30</v>
      </c>
      <c r="G34" s="54" t="s">
        <v>324</v>
      </c>
      <c r="H34" s="55"/>
      <c r="I34" s="54"/>
      <c r="J34" s="54"/>
      <c r="K34" s="54"/>
      <c r="L34" s="56">
        <v>124</v>
      </c>
      <c r="M34" s="56">
        <v>138</v>
      </c>
      <c r="N34" s="56">
        <v>138</v>
      </c>
      <c r="O34" s="54" t="s">
        <v>322</v>
      </c>
      <c r="P34" s="50"/>
      <c r="Q34" s="57"/>
      <c r="R34" s="50"/>
      <c r="S34" s="50"/>
      <c r="T34" s="58"/>
      <c r="U34" s="50"/>
      <c r="V34" s="58"/>
      <c r="W34" s="50"/>
      <c r="X34" s="50"/>
      <c r="Y34" s="50"/>
      <c r="Z34" s="50"/>
      <c r="AA34" s="50"/>
      <c r="AB34" s="50"/>
    </row>
    <row r="35" spans="1:28" s="67" customFormat="1" x14ac:dyDescent="0.25">
      <c r="A35" s="50" t="s">
        <v>25</v>
      </c>
      <c r="B35" s="50" t="s">
        <v>26</v>
      </c>
      <c r="C35" s="50" t="s">
        <v>27</v>
      </c>
      <c r="D35" s="59" t="s">
        <v>117</v>
      </c>
      <c r="E35" s="69" t="s">
        <v>117</v>
      </c>
      <c r="F35" s="53" t="s">
        <v>30</v>
      </c>
      <c r="G35" s="54" t="s">
        <v>31</v>
      </c>
      <c r="H35" s="55"/>
      <c r="I35" s="54"/>
      <c r="J35" s="54"/>
      <c r="K35" s="54"/>
      <c r="L35" s="56">
        <v>131</v>
      </c>
      <c r="M35" s="56">
        <v>145</v>
      </c>
      <c r="N35" s="56">
        <v>22</v>
      </c>
      <c r="O35" s="54" t="s">
        <v>322</v>
      </c>
      <c r="P35" s="50"/>
      <c r="Q35" s="57"/>
      <c r="R35" s="50"/>
      <c r="S35" s="50"/>
      <c r="T35" s="58"/>
      <c r="U35" s="50"/>
      <c r="V35" s="58"/>
      <c r="W35" s="50"/>
      <c r="X35" s="50"/>
      <c r="Y35" s="50"/>
      <c r="Z35" s="50"/>
      <c r="AA35" s="50"/>
      <c r="AB35" s="50"/>
    </row>
    <row r="36" spans="1:28" s="67" customFormat="1" x14ac:dyDescent="0.25">
      <c r="A36" s="50" t="s">
        <v>25</v>
      </c>
      <c r="B36" s="50" t="s">
        <v>26</v>
      </c>
      <c r="C36" s="50" t="s">
        <v>27</v>
      </c>
      <c r="D36" s="59" t="s">
        <v>118</v>
      </c>
      <c r="E36" s="69" t="s">
        <v>118</v>
      </c>
      <c r="F36" s="53" t="s">
        <v>30</v>
      </c>
      <c r="G36" s="54" t="s">
        <v>324</v>
      </c>
      <c r="H36" s="55"/>
      <c r="I36" s="54"/>
      <c r="J36" s="54"/>
      <c r="K36" s="54"/>
      <c r="L36" s="56">
        <v>131</v>
      </c>
      <c r="M36" s="56">
        <v>145</v>
      </c>
      <c r="N36" s="56">
        <v>347</v>
      </c>
      <c r="O36" s="54" t="s">
        <v>36</v>
      </c>
      <c r="P36" s="50"/>
      <c r="Q36" s="57"/>
      <c r="R36" s="50"/>
      <c r="S36" s="50"/>
      <c r="T36" s="58"/>
      <c r="U36" s="50"/>
      <c r="V36" s="58"/>
      <c r="W36" s="50"/>
      <c r="X36" s="50"/>
      <c r="Y36" s="50"/>
      <c r="Z36" s="50"/>
      <c r="AA36" s="50"/>
      <c r="AB36" s="50"/>
    </row>
    <row r="37" spans="1:28" s="22" customFormat="1" x14ac:dyDescent="0.25">
      <c r="A37" s="14" t="s">
        <v>25</v>
      </c>
      <c r="B37" s="14" t="s">
        <v>26</v>
      </c>
      <c r="C37" s="14" t="s">
        <v>27</v>
      </c>
      <c r="D37" s="15" t="s">
        <v>119</v>
      </c>
      <c r="E37" s="16" t="s">
        <v>120</v>
      </c>
      <c r="F37" s="16" t="s">
        <v>121</v>
      </c>
      <c r="G37" s="17" t="s">
        <v>31</v>
      </c>
      <c r="H37" s="18" t="s">
        <v>122</v>
      </c>
      <c r="I37" s="17" t="s">
        <v>123</v>
      </c>
      <c r="J37" s="17" t="s">
        <v>124</v>
      </c>
      <c r="K37" s="17" t="s">
        <v>125</v>
      </c>
      <c r="L37" s="19">
        <v>124</v>
      </c>
      <c r="M37" s="19">
        <v>153</v>
      </c>
      <c r="N37" s="19">
        <v>1228</v>
      </c>
      <c r="O37" s="17" t="s">
        <v>36</v>
      </c>
      <c r="P37" s="14"/>
      <c r="Q37" s="20" t="s">
        <v>126</v>
      </c>
      <c r="R37" s="14"/>
      <c r="S37" s="14">
        <v>0.12770300000000001</v>
      </c>
      <c r="T37" s="21" t="s">
        <v>127</v>
      </c>
      <c r="U37" s="14">
        <v>0.15451999999999999</v>
      </c>
      <c r="V37" s="21" t="s">
        <v>127</v>
      </c>
      <c r="W37" s="14">
        <v>3.4385100000000002E-2</v>
      </c>
      <c r="X37" s="14">
        <f t="shared" si="0"/>
        <v>0.3166081</v>
      </c>
      <c r="Y37" s="14">
        <v>0.44650000000000001</v>
      </c>
      <c r="Z37" s="14">
        <v>3.43</v>
      </c>
      <c r="AA37" s="14"/>
      <c r="AB37" s="14"/>
    </row>
    <row r="38" spans="1:28" s="67" customFormat="1" x14ac:dyDescent="0.25">
      <c r="A38" s="50" t="s">
        <v>25</v>
      </c>
      <c r="B38" s="50" t="s">
        <v>26</v>
      </c>
      <c r="C38" s="50" t="s">
        <v>27</v>
      </c>
      <c r="D38" s="59" t="s">
        <v>128</v>
      </c>
      <c r="E38" s="53" t="s">
        <v>348</v>
      </c>
      <c r="F38" s="53" t="s">
        <v>30</v>
      </c>
      <c r="G38" s="54" t="s">
        <v>324</v>
      </c>
      <c r="H38" s="55"/>
      <c r="I38" s="54"/>
      <c r="J38" s="54"/>
      <c r="K38" s="54"/>
      <c r="L38" s="56">
        <v>111</v>
      </c>
      <c r="M38" s="56">
        <v>133</v>
      </c>
      <c r="N38" s="56">
        <v>223</v>
      </c>
      <c r="O38" s="54" t="s">
        <v>36</v>
      </c>
      <c r="P38" s="50"/>
      <c r="Q38" s="57"/>
      <c r="R38" s="50"/>
      <c r="S38" s="50"/>
      <c r="T38" s="58"/>
      <c r="U38" s="50"/>
      <c r="V38" s="58"/>
      <c r="W38" s="50"/>
      <c r="X38" s="50"/>
      <c r="Y38" s="50"/>
      <c r="Z38" s="50"/>
      <c r="AA38" s="50"/>
      <c r="AB38" s="50"/>
    </row>
    <row r="39" spans="1:28" s="22" customFormat="1" x14ac:dyDescent="0.25">
      <c r="A39" s="14" t="s">
        <v>25</v>
      </c>
      <c r="B39" s="14" t="s">
        <v>26</v>
      </c>
      <c r="C39" s="14" t="s">
        <v>27</v>
      </c>
      <c r="D39" s="15" t="s">
        <v>129</v>
      </c>
      <c r="E39" s="16" t="s">
        <v>130</v>
      </c>
      <c r="F39" s="16" t="s">
        <v>30</v>
      </c>
      <c r="G39" s="17" t="s">
        <v>31</v>
      </c>
      <c r="H39" s="18" t="s">
        <v>131</v>
      </c>
      <c r="I39" s="17" t="s">
        <v>132</v>
      </c>
      <c r="J39" s="17" t="s">
        <v>133</v>
      </c>
      <c r="K39" s="17" t="s">
        <v>134</v>
      </c>
      <c r="L39" s="19">
        <v>142</v>
      </c>
      <c r="M39" s="19">
        <v>163</v>
      </c>
      <c r="N39" s="19">
        <v>285</v>
      </c>
      <c r="O39" s="17" t="s">
        <v>36</v>
      </c>
      <c r="P39" s="14"/>
      <c r="Q39" s="20"/>
      <c r="R39" s="14"/>
      <c r="S39" s="14">
        <v>5.8201099999999999E-2</v>
      </c>
      <c r="T39" s="21"/>
      <c r="U39" s="14"/>
      <c r="V39" s="21"/>
      <c r="W39" s="14"/>
      <c r="X39" s="14">
        <f t="shared" si="0"/>
        <v>5.8201099999999999E-2</v>
      </c>
      <c r="Y39" s="14">
        <v>0.1366</v>
      </c>
      <c r="Z39" s="14">
        <v>1.516</v>
      </c>
      <c r="AA39" s="14"/>
      <c r="AB39" s="14"/>
    </row>
    <row r="40" spans="1:28" s="67" customFormat="1" x14ac:dyDescent="0.25">
      <c r="A40" s="50" t="s">
        <v>25</v>
      </c>
      <c r="B40" s="50" t="s">
        <v>26</v>
      </c>
      <c r="C40" s="50" t="s">
        <v>27</v>
      </c>
      <c r="D40" s="59" t="s">
        <v>135</v>
      </c>
      <c r="E40" s="59" t="s">
        <v>349</v>
      </c>
      <c r="F40" s="53"/>
      <c r="G40" s="54"/>
      <c r="H40" s="55"/>
      <c r="I40" s="54"/>
      <c r="J40" s="54"/>
      <c r="K40" s="54"/>
      <c r="L40" s="56">
        <v>150</v>
      </c>
      <c r="M40" s="56">
        <v>166</v>
      </c>
      <c r="N40" s="56">
        <v>125</v>
      </c>
      <c r="O40" s="54" t="s">
        <v>36</v>
      </c>
      <c r="P40" s="50"/>
      <c r="Q40" s="57"/>
      <c r="R40" s="50"/>
      <c r="S40" s="50"/>
      <c r="T40" s="58"/>
      <c r="U40" s="50"/>
      <c r="V40" s="58"/>
      <c r="W40" s="50"/>
      <c r="X40" s="50"/>
      <c r="Y40" s="50"/>
      <c r="Z40" s="50"/>
      <c r="AA40" s="50"/>
      <c r="AB40" s="50"/>
    </row>
    <row r="41" spans="1:28" s="67" customFormat="1" x14ac:dyDescent="0.25">
      <c r="A41" s="50" t="s">
        <v>25</v>
      </c>
      <c r="B41" s="50" t="s">
        <v>26</v>
      </c>
      <c r="C41" s="50" t="s">
        <v>27</v>
      </c>
      <c r="D41" s="59" t="s">
        <v>136</v>
      </c>
      <c r="E41" s="59" t="s">
        <v>358</v>
      </c>
      <c r="F41" s="53" t="s">
        <v>30</v>
      </c>
      <c r="G41" s="54" t="s">
        <v>324</v>
      </c>
      <c r="H41" s="55"/>
      <c r="I41" s="54"/>
      <c r="J41" s="54"/>
      <c r="K41" s="54"/>
      <c r="L41" s="56">
        <v>178</v>
      </c>
      <c r="M41" s="56">
        <v>191</v>
      </c>
      <c r="N41" s="67">
        <v>163</v>
      </c>
      <c r="O41" s="54" t="s">
        <v>322</v>
      </c>
      <c r="P41" s="50"/>
      <c r="Q41" s="57"/>
      <c r="R41" s="50"/>
      <c r="S41" s="50"/>
      <c r="T41" s="58"/>
      <c r="U41" s="50"/>
      <c r="V41" s="58"/>
      <c r="W41" s="50"/>
      <c r="X41" s="50"/>
      <c r="Y41" s="50"/>
      <c r="Z41" s="50"/>
      <c r="AA41" s="50"/>
      <c r="AB41" s="50"/>
    </row>
    <row r="42" spans="1:28" s="22" customFormat="1" x14ac:dyDescent="0.25">
      <c r="A42" s="14" t="s">
        <v>25</v>
      </c>
      <c r="B42" s="14" t="s">
        <v>26</v>
      </c>
      <c r="C42" s="14" t="s">
        <v>27</v>
      </c>
      <c r="D42" s="15" t="s">
        <v>137</v>
      </c>
      <c r="E42" s="16" t="s">
        <v>138</v>
      </c>
      <c r="F42" s="16" t="s">
        <v>30</v>
      </c>
      <c r="G42" s="17" t="s">
        <v>31</v>
      </c>
      <c r="H42" s="18" t="s">
        <v>139</v>
      </c>
      <c r="I42" s="17" t="s">
        <v>140</v>
      </c>
      <c r="J42" s="17" t="s">
        <v>141</v>
      </c>
      <c r="K42" s="17" t="s">
        <v>142</v>
      </c>
      <c r="L42" s="19">
        <v>171</v>
      </c>
      <c r="M42" s="19">
        <v>212</v>
      </c>
      <c r="N42" s="19">
        <v>705</v>
      </c>
      <c r="O42" s="17" t="s">
        <v>36</v>
      </c>
      <c r="P42" s="14"/>
      <c r="Q42" s="20" t="s">
        <v>143</v>
      </c>
      <c r="R42" s="14"/>
      <c r="S42" s="14">
        <v>0.12436800000000001</v>
      </c>
      <c r="T42" s="21" t="s">
        <v>144</v>
      </c>
      <c r="U42" s="14">
        <v>3.0322200000000001E-2</v>
      </c>
      <c r="V42" s="21"/>
      <c r="W42" s="14"/>
      <c r="X42" s="14">
        <f t="shared" si="0"/>
        <v>0.1546902</v>
      </c>
      <c r="Y42" s="14">
        <v>0.46110000000000001</v>
      </c>
      <c r="Z42" s="14">
        <v>4.6319999999999997</v>
      </c>
      <c r="AA42" s="14"/>
      <c r="AB42" s="14"/>
    </row>
    <row r="43" spans="1:28" s="22" customFormat="1" x14ac:dyDescent="0.25">
      <c r="A43" s="14" t="s">
        <v>25</v>
      </c>
      <c r="B43" s="14" t="s">
        <v>26</v>
      </c>
      <c r="C43" s="14" t="s">
        <v>27</v>
      </c>
      <c r="D43" s="15" t="s">
        <v>145</v>
      </c>
      <c r="E43" s="16" t="s">
        <v>146</v>
      </c>
      <c r="F43" s="16" t="s">
        <v>30</v>
      </c>
      <c r="G43" s="17" t="s">
        <v>31</v>
      </c>
      <c r="H43" s="18" t="s">
        <v>147</v>
      </c>
      <c r="I43" s="17" t="s">
        <v>148</v>
      </c>
      <c r="J43" s="17" t="s">
        <v>149</v>
      </c>
      <c r="K43" s="17" t="s">
        <v>150</v>
      </c>
      <c r="L43" s="19">
        <v>185</v>
      </c>
      <c r="M43" s="19">
        <v>212</v>
      </c>
      <c r="N43" s="19">
        <v>141</v>
      </c>
      <c r="O43" s="17" t="s">
        <v>36</v>
      </c>
      <c r="P43" s="14"/>
      <c r="Q43" s="20"/>
      <c r="R43" s="14"/>
      <c r="S43" s="14">
        <v>3.9443600000000002E-2</v>
      </c>
      <c r="T43" s="21"/>
      <c r="U43" s="14"/>
      <c r="V43" s="21"/>
      <c r="W43" s="14"/>
      <c r="X43" s="14">
        <f t="shared" si="0"/>
        <v>3.9443600000000002E-2</v>
      </c>
      <c r="Y43" s="14">
        <v>8.1379999999999994E-2</v>
      </c>
      <c r="Z43" s="14">
        <v>1.18</v>
      </c>
      <c r="AA43" s="14"/>
      <c r="AB43" s="14"/>
    </row>
    <row r="44" spans="1:28" s="22" customFormat="1" x14ac:dyDescent="0.25">
      <c r="A44" s="14" t="s">
        <v>25</v>
      </c>
      <c r="B44" s="14" t="s">
        <v>26</v>
      </c>
      <c r="C44" s="14" t="s">
        <v>27</v>
      </c>
      <c r="D44" s="15" t="s">
        <v>151</v>
      </c>
      <c r="E44" s="16" t="s">
        <v>152</v>
      </c>
      <c r="F44" s="16" t="s">
        <v>30</v>
      </c>
      <c r="G44" s="17" t="s">
        <v>31</v>
      </c>
      <c r="H44" s="18" t="s">
        <v>153</v>
      </c>
      <c r="I44" s="17" t="s">
        <v>154</v>
      </c>
      <c r="J44" s="17" t="s">
        <v>155</v>
      </c>
      <c r="K44" s="17" t="s">
        <v>156</v>
      </c>
      <c r="L44" s="19">
        <v>199</v>
      </c>
      <c r="M44" s="19">
        <v>231</v>
      </c>
      <c r="N44" s="19">
        <v>872</v>
      </c>
      <c r="O44" s="17" t="s">
        <v>36</v>
      </c>
      <c r="P44" s="14"/>
      <c r="Q44" s="20"/>
      <c r="R44" s="14"/>
      <c r="S44" s="14">
        <v>9.4813099999999997E-2</v>
      </c>
      <c r="T44" s="21" t="s">
        <v>157</v>
      </c>
      <c r="U44" s="14">
        <v>4.1509699999999997E-2</v>
      </c>
      <c r="V44" s="21" t="s">
        <v>158</v>
      </c>
      <c r="W44" s="14">
        <v>1.34685E-2</v>
      </c>
      <c r="X44" s="14">
        <f t="shared" si="0"/>
        <v>0.14979129999999999</v>
      </c>
      <c r="Y44" s="14" t="s">
        <v>159</v>
      </c>
      <c r="Z44" s="14"/>
      <c r="AA44" s="14"/>
      <c r="AB44" s="14"/>
    </row>
    <row r="45" spans="1:28" s="22" customFormat="1" x14ac:dyDescent="0.25">
      <c r="A45" s="14" t="s">
        <v>25</v>
      </c>
      <c r="B45" s="14" t="s">
        <v>26</v>
      </c>
      <c r="C45" s="14" t="s">
        <v>27</v>
      </c>
      <c r="D45" s="31" t="s">
        <v>160</v>
      </c>
      <c r="E45" s="32" t="s">
        <v>161</v>
      </c>
      <c r="F45" s="16"/>
      <c r="G45" s="17" t="s">
        <v>31</v>
      </c>
      <c r="H45" s="18" t="s">
        <v>162</v>
      </c>
      <c r="I45" s="17" t="s">
        <v>163</v>
      </c>
      <c r="J45" s="17" t="s">
        <v>164</v>
      </c>
      <c r="K45" s="17" t="s">
        <v>165</v>
      </c>
      <c r="L45" s="19">
        <v>103</v>
      </c>
      <c r="M45" s="19">
        <v>136</v>
      </c>
      <c r="N45" s="19">
        <v>516</v>
      </c>
      <c r="O45" s="17" t="s">
        <v>36</v>
      </c>
      <c r="P45" s="14"/>
      <c r="Q45" s="20"/>
      <c r="R45" s="14"/>
      <c r="S45" s="14">
        <v>4.1397700000000003E-2</v>
      </c>
      <c r="T45" s="21" t="s">
        <v>166</v>
      </c>
      <c r="U45" s="14">
        <v>3.3177400000000003E-2</v>
      </c>
      <c r="V45" s="21" t="s">
        <v>167</v>
      </c>
      <c r="W45" s="14">
        <v>4.4936999999999998E-2</v>
      </c>
      <c r="X45" s="14">
        <f t="shared" si="0"/>
        <v>0.11951210000000001</v>
      </c>
      <c r="Y45" s="14">
        <v>0.25309999999999999</v>
      </c>
      <c r="Z45" s="14">
        <v>2.4550000000000001</v>
      </c>
      <c r="AA45" s="14"/>
      <c r="AB45" s="14"/>
    </row>
    <row r="46" spans="1:28" s="29" customFormat="1" x14ac:dyDescent="0.25">
      <c r="A46" s="23" t="s">
        <v>25</v>
      </c>
      <c r="B46" s="23" t="s">
        <v>26</v>
      </c>
      <c r="C46" s="23" t="s">
        <v>27</v>
      </c>
      <c r="D46" s="47" t="s">
        <v>168</v>
      </c>
      <c r="E46" s="48"/>
      <c r="F46" s="25"/>
      <c r="G46" s="26"/>
      <c r="H46" s="33"/>
      <c r="I46" s="26"/>
      <c r="J46" s="26"/>
      <c r="K46" s="26"/>
      <c r="L46" s="35"/>
      <c r="M46" s="35"/>
      <c r="N46" s="35"/>
      <c r="O46" s="26"/>
      <c r="P46" s="23"/>
      <c r="Q46" s="34" t="s">
        <v>359</v>
      </c>
      <c r="R46" s="23"/>
      <c r="S46" s="23"/>
      <c r="T46" s="49"/>
      <c r="U46" s="23"/>
      <c r="V46" s="49"/>
      <c r="W46" s="23"/>
      <c r="X46" s="23"/>
      <c r="Y46" s="23"/>
      <c r="Z46" s="23"/>
      <c r="AA46" s="23"/>
      <c r="AB46" s="23"/>
    </row>
    <row r="47" spans="1:28" s="67" customFormat="1" x14ac:dyDescent="0.25">
      <c r="A47" s="50" t="s">
        <v>25</v>
      </c>
      <c r="B47" s="50" t="s">
        <v>26</v>
      </c>
      <c r="C47" s="50" t="s">
        <v>27</v>
      </c>
      <c r="D47" s="51" t="s">
        <v>169</v>
      </c>
      <c r="E47" s="52" t="s">
        <v>350</v>
      </c>
      <c r="F47" s="53" t="s">
        <v>30</v>
      </c>
      <c r="G47" s="54" t="s">
        <v>324</v>
      </c>
      <c r="H47" s="55"/>
      <c r="I47" s="54"/>
      <c r="J47" s="54"/>
      <c r="K47" s="54"/>
      <c r="L47" s="56">
        <v>52</v>
      </c>
      <c r="M47" s="56">
        <v>75</v>
      </c>
      <c r="N47" s="56">
        <v>240</v>
      </c>
      <c r="O47" s="54" t="s">
        <v>322</v>
      </c>
      <c r="P47" s="50"/>
      <c r="Q47" s="57"/>
      <c r="R47" s="50"/>
      <c r="S47" s="50"/>
      <c r="T47" s="58"/>
      <c r="U47" s="50"/>
      <c r="V47" s="58"/>
      <c r="W47" s="50"/>
      <c r="X47" s="50"/>
      <c r="Y47" s="50"/>
      <c r="Z47" s="50"/>
      <c r="AA47" s="50"/>
      <c r="AB47" s="50"/>
    </row>
    <row r="48" spans="1:28" s="67" customFormat="1" x14ac:dyDescent="0.25">
      <c r="A48" s="50" t="s">
        <v>25</v>
      </c>
      <c r="B48" s="50" t="s">
        <v>26</v>
      </c>
      <c r="C48" s="50" t="s">
        <v>27</v>
      </c>
      <c r="D48" s="51" t="s">
        <v>170</v>
      </c>
      <c r="E48" s="52" t="s">
        <v>351</v>
      </c>
      <c r="F48" s="53" t="s">
        <v>30</v>
      </c>
      <c r="G48" s="54" t="s">
        <v>31</v>
      </c>
      <c r="H48" s="55"/>
      <c r="I48" s="54"/>
      <c r="J48" s="54"/>
      <c r="K48" s="54"/>
      <c r="L48" s="56">
        <v>60</v>
      </c>
      <c r="M48" s="56">
        <v>74</v>
      </c>
      <c r="N48" s="56">
        <v>163</v>
      </c>
      <c r="O48" s="54" t="s">
        <v>322</v>
      </c>
      <c r="P48" s="50"/>
      <c r="Q48" s="57"/>
      <c r="R48" s="50"/>
      <c r="S48" s="50"/>
      <c r="T48" s="58"/>
      <c r="U48" s="50"/>
      <c r="V48" s="58"/>
      <c r="W48" s="50"/>
      <c r="X48" s="50"/>
      <c r="Y48" s="50"/>
      <c r="Z48" s="50"/>
      <c r="AA48" s="50"/>
      <c r="AB48" s="50"/>
    </row>
    <row r="49" spans="1:28" s="67" customFormat="1" x14ac:dyDescent="0.25">
      <c r="A49" s="50" t="s">
        <v>25</v>
      </c>
      <c r="B49" s="50" t="s">
        <v>26</v>
      </c>
      <c r="C49" s="50" t="s">
        <v>27</v>
      </c>
      <c r="D49" s="51" t="s">
        <v>171</v>
      </c>
      <c r="E49" s="52" t="s">
        <v>352</v>
      </c>
      <c r="F49" s="53" t="s">
        <v>30</v>
      </c>
      <c r="G49" s="54" t="s">
        <v>31</v>
      </c>
      <c r="H49" s="55"/>
      <c r="I49" s="54"/>
      <c r="J49" s="54"/>
      <c r="K49" s="54"/>
      <c r="L49" s="56">
        <v>97</v>
      </c>
      <c r="M49" s="56">
        <v>110</v>
      </c>
      <c r="N49" s="56">
        <v>431</v>
      </c>
      <c r="O49" s="54" t="s">
        <v>322</v>
      </c>
      <c r="P49" s="50"/>
      <c r="Q49" s="57"/>
      <c r="R49" s="50"/>
      <c r="S49" s="50"/>
      <c r="T49" s="58"/>
      <c r="U49" s="50"/>
      <c r="V49" s="58" t="s">
        <v>368</v>
      </c>
      <c r="W49" s="50"/>
      <c r="X49" s="50"/>
      <c r="Y49" s="50"/>
      <c r="Z49" s="50"/>
      <c r="AA49" s="50"/>
      <c r="AB49" s="50"/>
    </row>
    <row r="50" spans="1:28" s="67" customFormat="1" x14ac:dyDescent="0.25">
      <c r="A50" s="50" t="s">
        <v>25</v>
      </c>
      <c r="B50" s="50" t="s">
        <v>26</v>
      </c>
      <c r="C50" s="50" t="s">
        <v>27</v>
      </c>
      <c r="D50" s="51" t="s">
        <v>172</v>
      </c>
      <c r="E50" s="52" t="s">
        <v>353</v>
      </c>
      <c r="F50" s="53" t="s">
        <v>67</v>
      </c>
      <c r="G50" s="54" t="s">
        <v>324</v>
      </c>
      <c r="H50" s="55"/>
      <c r="I50" s="54"/>
      <c r="J50" s="54"/>
      <c r="K50" s="54"/>
      <c r="L50" s="56">
        <v>74</v>
      </c>
      <c r="M50" s="56">
        <v>99</v>
      </c>
      <c r="N50" s="56">
        <v>1154</v>
      </c>
      <c r="O50" s="54" t="s">
        <v>36</v>
      </c>
      <c r="P50" s="50"/>
      <c r="Q50" s="57"/>
      <c r="R50" s="50"/>
      <c r="S50" s="50"/>
      <c r="T50" s="58"/>
      <c r="U50" s="50"/>
      <c r="V50" s="58"/>
      <c r="W50" s="50"/>
      <c r="X50" s="50"/>
      <c r="Y50" s="50"/>
      <c r="Z50" s="50"/>
      <c r="AA50" s="50"/>
      <c r="AB50" s="50"/>
    </row>
    <row r="51" spans="1:28" s="67" customFormat="1" x14ac:dyDescent="0.25">
      <c r="A51" s="50" t="s">
        <v>25</v>
      </c>
      <c r="B51" s="50" t="s">
        <v>26</v>
      </c>
      <c r="C51" s="50" t="s">
        <v>27</v>
      </c>
      <c r="D51" s="51" t="s">
        <v>173</v>
      </c>
      <c r="E51" s="52" t="s">
        <v>354</v>
      </c>
      <c r="F51" s="53" t="s">
        <v>30</v>
      </c>
      <c r="G51" s="54" t="s">
        <v>31</v>
      </c>
      <c r="H51" s="55"/>
      <c r="I51" s="54"/>
      <c r="J51" s="54"/>
      <c r="K51" s="54"/>
      <c r="L51" s="56">
        <v>91</v>
      </c>
      <c r="M51" s="56">
        <v>112</v>
      </c>
      <c r="N51" s="56">
        <v>559</v>
      </c>
      <c r="O51" s="54" t="s">
        <v>36</v>
      </c>
      <c r="P51" s="50"/>
      <c r="Q51" s="57"/>
      <c r="R51" s="50"/>
      <c r="S51" s="50"/>
      <c r="T51" s="58"/>
      <c r="U51" s="50"/>
      <c r="V51" s="58"/>
      <c r="W51" s="50"/>
      <c r="X51" s="50"/>
      <c r="Y51" s="50"/>
      <c r="Z51" s="50"/>
      <c r="AA51" s="50"/>
      <c r="AB51" s="50"/>
    </row>
    <row r="52" spans="1:28" s="67" customFormat="1" x14ac:dyDescent="0.25">
      <c r="A52" s="50" t="s">
        <v>25</v>
      </c>
      <c r="B52" s="50" t="s">
        <v>26</v>
      </c>
      <c r="C52" s="50" t="s">
        <v>27</v>
      </c>
      <c r="D52" s="51" t="s">
        <v>174</v>
      </c>
      <c r="E52" s="52" t="s">
        <v>355</v>
      </c>
      <c r="F52" s="78" t="s">
        <v>30</v>
      </c>
      <c r="G52" s="53" t="s">
        <v>341</v>
      </c>
      <c r="H52" s="55"/>
      <c r="I52" s="54"/>
      <c r="J52" s="54"/>
      <c r="K52" s="54"/>
      <c r="L52" s="56">
        <v>86</v>
      </c>
      <c r="M52" s="56">
        <v>103</v>
      </c>
      <c r="N52" s="56">
        <v>519</v>
      </c>
      <c r="O52" s="54" t="s">
        <v>36</v>
      </c>
      <c r="P52" s="50"/>
      <c r="Q52" s="57"/>
      <c r="R52" s="50"/>
      <c r="S52" s="50"/>
      <c r="T52" s="58"/>
      <c r="U52" s="50"/>
      <c r="V52" s="58"/>
      <c r="W52" s="50"/>
      <c r="X52" s="50"/>
      <c r="Y52" s="50"/>
      <c r="Z52" s="50"/>
      <c r="AA52" s="50"/>
      <c r="AB52" s="50"/>
    </row>
    <row r="53" spans="1:28" s="67" customFormat="1" x14ac:dyDescent="0.25">
      <c r="A53" s="70" t="s">
        <v>25</v>
      </c>
      <c r="B53" s="70" t="s">
        <v>26</v>
      </c>
      <c r="C53" s="70" t="s">
        <v>27</v>
      </c>
      <c r="D53" s="71" t="s">
        <v>175</v>
      </c>
      <c r="E53" s="52" t="s">
        <v>356</v>
      </c>
      <c r="F53" s="72" t="s">
        <v>30</v>
      </c>
      <c r="G53" s="73" t="s">
        <v>31</v>
      </c>
      <c r="H53" s="74"/>
      <c r="I53" s="73"/>
      <c r="J53" s="73"/>
      <c r="K53" s="73"/>
      <c r="L53" s="75">
        <v>100</v>
      </c>
      <c r="M53" s="75">
        <v>120</v>
      </c>
      <c r="N53" s="75">
        <v>600</v>
      </c>
      <c r="O53" s="73" t="s">
        <v>36</v>
      </c>
      <c r="P53" s="70"/>
      <c r="Q53" s="76"/>
      <c r="R53" s="70"/>
      <c r="S53" s="70"/>
      <c r="T53" s="77"/>
      <c r="U53" s="70"/>
      <c r="V53" s="77"/>
      <c r="W53" s="70"/>
      <c r="X53" s="70"/>
      <c r="Y53" s="70"/>
      <c r="Z53" s="70"/>
      <c r="AA53" s="70"/>
      <c r="AB53" s="70"/>
    </row>
    <row r="54" spans="1:28" s="67" customFormat="1" x14ac:dyDescent="0.25">
      <c r="A54" s="50" t="s">
        <v>25</v>
      </c>
      <c r="B54" s="50" t="s">
        <v>26</v>
      </c>
      <c r="C54" s="50" t="s">
        <v>27</v>
      </c>
      <c r="D54" s="51" t="s">
        <v>176</v>
      </c>
      <c r="E54" s="52" t="s">
        <v>403</v>
      </c>
      <c r="F54" s="72" t="s">
        <v>30</v>
      </c>
      <c r="G54" s="73" t="s">
        <v>31</v>
      </c>
      <c r="H54" s="74"/>
      <c r="I54" s="73"/>
      <c r="J54" s="73"/>
      <c r="K54" s="73"/>
      <c r="L54" s="75">
        <v>96</v>
      </c>
      <c r="M54" s="75">
        <v>116</v>
      </c>
      <c r="N54" s="75">
        <v>565</v>
      </c>
      <c r="O54" s="73" t="s">
        <v>36</v>
      </c>
      <c r="P54" s="70"/>
      <c r="Q54" s="76"/>
      <c r="R54" s="70"/>
      <c r="S54" s="70"/>
      <c r="T54" s="77"/>
      <c r="U54" s="70"/>
      <c r="V54" s="77"/>
      <c r="W54" s="70"/>
      <c r="X54" s="70"/>
      <c r="Y54" s="70"/>
      <c r="Z54" s="70"/>
      <c r="AA54" s="70"/>
      <c r="AB54" s="70"/>
    </row>
    <row r="55" spans="1:28" s="50" customFormat="1" x14ac:dyDescent="0.25">
      <c r="A55" s="50" t="s">
        <v>25</v>
      </c>
      <c r="B55" s="50" t="s">
        <v>26</v>
      </c>
      <c r="C55" s="50" t="s">
        <v>27</v>
      </c>
      <c r="D55" s="51" t="s">
        <v>176</v>
      </c>
      <c r="E55" s="52" t="s">
        <v>404</v>
      </c>
      <c r="F55" s="50" t="s">
        <v>30</v>
      </c>
      <c r="G55" s="50" t="s">
        <v>31</v>
      </c>
      <c r="H55" s="55"/>
      <c r="I55" s="54"/>
      <c r="J55" s="54"/>
      <c r="K55" s="54"/>
      <c r="L55" s="50">
        <v>108</v>
      </c>
      <c r="M55" s="50">
        <v>128</v>
      </c>
      <c r="N55" s="50">
        <v>662</v>
      </c>
      <c r="O55" s="50" t="s">
        <v>36</v>
      </c>
      <c r="Q55" s="57"/>
      <c r="T55" s="58"/>
      <c r="V55" s="58"/>
    </row>
    <row r="56" spans="1:28" s="50" customFormat="1" x14ac:dyDescent="0.25">
      <c r="A56" s="50" t="s">
        <v>25</v>
      </c>
      <c r="B56" s="50" t="s">
        <v>26</v>
      </c>
      <c r="C56" s="50" t="s">
        <v>27</v>
      </c>
      <c r="D56" s="51" t="s">
        <v>177</v>
      </c>
      <c r="E56" s="52" t="s">
        <v>357</v>
      </c>
      <c r="F56" s="53" t="s">
        <v>30</v>
      </c>
      <c r="G56" s="54" t="s">
        <v>31</v>
      </c>
      <c r="H56" s="55"/>
      <c r="I56" s="54"/>
      <c r="J56" s="54"/>
      <c r="K56" s="54"/>
      <c r="L56" s="56">
        <v>110</v>
      </c>
      <c r="M56" s="56">
        <v>124</v>
      </c>
      <c r="N56" s="56">
        <v>86</v>
      </c>
      <c r="O56" s="54" t="s">
        <v>322</v>
      </c>
      <c r="Q56" s="57"/>
      <c r="T56" s="58"/>
      <c r="V56" s="58"/>
    </row>
    <row r="57" spans="1:28" s="23" customFormat="1" x14ac:dyDescent="0.25">
      <c r="A57" s="23" t="s">
        <v>25</v>
      </c>
      <c r="B57" s="23" t="s">
        <v>26</v>
      </c>
      <c r="C57" s="23" t="s">
        <v>27</v>
      </c>
      <c r="D57" s="47" t="s">
        <v>178</v>
      </c>
      <c r="E57" s="48" t="s">
        <v>360</v>
      </c>
      <c r="F57" s="25"/>
      <c r="G57" s="26"/>
      <c r="H57" s="33"/>
      <c r="I57" s="26"/>
      <c r="J57" s="26"/>
      <c r="K57" s="26"/>
      <c r="O57" s="26" t="s">
        <v>36</v>
      </c>
      <c r="Q57" s="34"/>
      <c r="T57" s="49"/>
      <c r="V57" s="49"/>
    </row>
    <row r="58" spans="1:28" s="50" customFormat="1" x14ac:dyDescent="0.25">
      <c r="A58" s="50" t="s">
        <v>25</v>
      </c>
      <c r="B58" s="50" t="s">
        <v>26</v>
      </c>
      <c r="C58" s="50" t="s">
        <v>27</v>
      </c>
      <c r="D58" s="51" t="s">
        <v>179</v>
      </c>
      <c r="E58" s="52" t="s">
        <v>361</v>
      </c>
      <c r="F58" s="53" t="s">
        <v>30</v>
      </c>
      <c r="G58" s="54" t="s">
        <v>341</v>
      </c>
      <c r="H58" s="55"/>
      <c r="I58" s="54"/>
      <c r="J58" s="54"/>
      <c r="K58" s="54"/>
      <c r="L58" s="56">
        <v>139</v>
      </c>
      <c r="M58" s="56">
        <v>164</v>
      </c>
      <c r="N58" s="56">
        <v>811</v>
      </c>
      <c r="O58" s="54" t="s">
        <v>36</v>
      </c>
      <c r="Q58" s="57"/>
      <c r="T58" s="58"/>
      <c r="V58" s="58" t="s">
        <v>376</v>
      </c>
    </row>
    <row r="59" spans="1:28" s="50" customFormat="1" x14ac:dyDescent="0.25">
      <c r="A59" s="50" t="s">
        <v>25</v>
      </c>
      <c r="B59" s="50" t="s">
        <v>26</v>
      </c>
      <c r="C59" s="50" t="s">
        <v>27</v>
      </c>
      <c r="D59" s="51" t="s">
        <v>180</v>
      </c>
      <c r="E59" s="52" t="s">
        <v>362</v>
      </c>
      <c r="F59" s="53" t="s">
        <v>30</v>
      </c>
      <c r="G59" s="54" t="s">
        <v>31</v>
      </c>
      <c r="H59" s="55"/>
      <c r="I59" s="54"/>
      <c r="J59" s="54"/>
      <c r="K59" s="54"/>
      <c r="L59" s="56">
        <v>130</v>
      </c>
      <c r="M59" s="56">
        <v>155</v>
      </c>
      <c r="N59" s="56">
        <v>343</v>
      </c>
      <c r="O59" s="54" t="s">
        <v>322</v>
      </c>
      <c r="Q59" s="57"/>
      <c r="T59" s="58"/>
      <c r="V59" s="58"/>
    </row>
    <row r="60" spans="1:28" s="50" customFormat="1" x14ac:dyDescent="0.25">
      <c r="A60" s="50" t="s">
        <v>25</v>
      </c>
      <c r="B60" s="50" t="s">
        <v>26</v>
      </c>
      <c r="C60" s="50" t="s">
        <v>27</v>
      </c>
      <c r="D60" s="51" t="s">
        <v>181</v>
      </c>
      <c r="E60" s="52" t="s">
        <v>363</v>
      </c>
      <c r="F60" s="53" t="s">
        <v>30</v>
      </c>
      <c r="G60" s="54" t="s">
        <v>341</v>
      </c>
      <c r="H60" s="55"/>
      <c r="I60" s="54"/>
      <c r="J60" s="54"/>
      <c r="K60" s="54"/>
      <c r="L60" s="56">
        <v>134</v>
      </c>
      <c r="M60" s="56">
        <v>156</v>
      </c>
      <c r="N60" s="56">
        <v>596</v>
      </c>
      <c r="O60" s="54" t="s">
        <v>36</v>
      </c>
      <c r="Q60" s="57"/>
      <c r="T60" s="58"/>
      <c r="V60" s="58"/>
    </row>
    <row r="61" spans="1:28" s="50" customFormat="1" x14ac:dyDescent="0.25">
      <c r="A61" s="50" t="s">
        <v>25</v>
      </c>
      <c r="B61" s="50" t="s">
        <v>26</v>
      </c>
      <c r="C61" s="50" t="s">
        <v>27</v>
      </c>
      <c r="D61" s="51" t="s">
        <v>182</v>
      </c>
      <c r="E61" s="52" t="s">
        <v>364</v>
      </c>
      <c r="F61" s="53" t="s">
        <v>30</v>
      </c>
      <c r="G61" s="54" t="s">
        <v>324</v>
      </c>
      <c r="H61" s="55"/>
      <c r="I61" s="54"/>
      <c r="J61" s="54"/>
      <c r="K61" s="54"/>
      <c r="L61" s="56">
        <v>160</v>
      </c>
      <c r="M61" s="56">
        <v>176</v>
      </c>
      <c r="N61" s="56">
        <v>230</v>
      </c>
      <c r="O61" s="54" t="s">
        <v>36</v>
      </c>
      <c r="Q61" s="57"/>
      <c r="T61" s="58"/>
      <c r="V61" s="58"/>
    </row>
    <row r="62" spans="1:28" s="14" customFormat="1" x14ac:dyDescent="0.25">
      <c r="A62" s="14" t="s">
        <v>25</v>
      </c>
      <c r="B62" s="14" t="s">
        <v>26</v>
      </c>
      <c r="C62" s="14" t="s">
        <v>27</v>
      </c>
      <c r="D62" s="15" t="s">
        <v>183</v>
      </c>
      <c r="E62" s="16" t="s">
        <v>184</v>
      </c>
      <c r="F62" s="16" t="s">
        <v>30</v>
      </c>
      <c r="G62" s="17" t="s">
        <v>31</v>
      </c>
      <c r="H62" s="18" t="s">
        <v>185</v>
      </c>
      <c r="I62" s="17" t="s">
        <v>186</v>
      </c>
      <c r="J62" s="17" t="s">
        <v>187</v>
      </c>
      <c r="K62" s="17" t="s">
        <v>188</v>
      </c>
      <c r="L62" s="19">
        <v>186</v>
      </c>
      <c r="M62" s="19">
        <v>205</v>
      </c>
      <c r="N62" s="19">
        <v>460</v>
      </c>
      <c r="O62" s="17" t="s">
        <v>36</v>
      </c>
      <c r="Q62" s="20"/>
      <c r="S62" s="14">
        <v>4.1576399999999999E-2</v>
      </c>
      <c r="T62" s="21" t="s">
        <v>189</v>
      </c>
      <c r="U62" s="14">
        <v>1.9283600000000001E-2</v>
      </c>
      <c r="V62" s="21"/>
      <c r="X62" s="14">
        <f t="shared" si="0"/>
        <v>6.0859999999999997E-2</v>
      </c>
      <c r="Y62" s="14" t="s">
        <v>159</v>
      </c>
    </row>
    <row r="63" spans="1:28" s="14" customFormat="1" x14ac:dyDescent="0.25">
      <c r="A63" s="14" t="s">
        <v>25</v>
      </c>
      <c r="B63" s="14" t="s">
        <v>26</v>
      </c>
      <c r="C63" s="14" t="s">
        <v>27</v>
      </c>
      <c r="D63" s="15" t="s">
        <v>190</v>
      </c>
      <c r="E63" s="16" t="s">
        <v>191</v>
      </c>
      <c r="F63" s="16" t="s">
        <v>30</v>
      </c>
      <c r="G63" s="17" t="s">
        <v>31</v>
      </c>
      <c r="H63" s="18" t="s">
        <v>192</v>
      </c>
      <c r="I63" s="17" t="s">
        <v>193</v>
      </c>
      <c r="J63" s="17" t="s">
        <v>194</v>
      </c>
      <c r="K63" s="17" t="s">
        <v>195</v>
      </c>
      <c r="L63" s="19">
        <v>202</v>
      </c>
      <c r="M63" s="19">
        <v>227</v>
      </c>
      <c r="N63" s="19">
        <v>660</v>
      </c>
      <c r="O63" s="17" t="s">
        <v>36</v>
      </c>
      <c r="Q63" s="20"/>
      <c r="S63" s="14">
        <v>5.56322E-2</v>
      </c>
      <c r="T63" s="21" t="s">
        <v>196</v>
      </c>
      <c r="U63" s="14">
        <v>4.8857499999999998E-2</v>
      </c>
      <c r="V63" s="21"/>
      <c r="X63" s="14">
        <f t="shared" si="0"/>
        <v>0.10448969999999999</v>
      </c>
      <c r="Y63" s="14">
        <v>0.33229999999999998</v>
      </c>
      <c r="Z63" s="14">
        <v>2.9140000000000001</v>
      </c>
    </row>
    <row r="64" spans="1:28" s="23" customFormat="1" x14ac:dyDescent="0.25">
      <c r="A64" s="23" t="s">
        <v>25</v>
      </c>
      <c r="B64" s="23" t="s">
        <v>26</v>
      </c>
      <c r="C64" s="23" t="s">
        <v>27</v>
      </c>
      <c r="D64" s="24" t="s">
        <v>197</v>
      </c>
      <c r="E64" s="25" t="s">
        <v>198</v>
      </c>
      <c r="F64" s="25" t="s">
        <v>30</v>
      </c>
      <c r="G64" s="26" t="s">
        <v>31</v>
      </c>
      <c r="H64" s="33" t="s">
        <v>199</v>
      </c>
      <c r="I64" s="34"/>
      <c r="L64" s="35"/>
      <c r="M64" s="35"/>
      <c r="N64" s="35" t="s">
        <v>75</v>
      </c>
      <c r="O64" s="34" t="s">
        <v>36</v>
      </c>
      <c r="Q64" s="34" t="s">
        <v>200</v>
      </c>
    </row>
    <row r="65" spans="1:26" s="50" customFormat="1" x14ac:dyDescent="0.25">
      <c r="D65" s="59" t="s">
        <v>201</v>
      </c>
      <c r="E65" s="53" t="s">
        <v>379</v>
      </c>
      <c r="F65" s="53" t="s">
        <v>30</v>
      </c>
      <c r="G65" s="54" t="s">
        <v>324</v>
      </c>
      <c r="H65" s="55"/>
      <c r="I65" s="57"/>
      <c r="L65" s="56">
        <v>69</v>
      </c>
      <c r="M65" s="56">
        <v>89</v>
      </c>
      <c r="N65" s="56">
        <v>625</v>
      </c>
      <c r="O65" s="54" t="s">
        <v>36</v>
      </c>
      <c r="Q65" s="57"/>
    </row>
    <row r="66" spans="1:26" s="50" customFormat="1" x14ac:dyDescent="0.25">
      <c r="D66" s="59" t="s">
        <v>202</v>
      </c>
      <c r="E66" s="53" t="s">
        <v>380</v>
      </c>
      <c r="F66" s="53" t="s">
        <v>30</v>
      </c>
      <c r="G66" s="54" t="s">
        <v>341</v>
      </c>
      <c r="H66" s="55"/>
      <c r="I66" s="57"/>
      <c r="L66" s="56">
        <v>72</v>
      </c>
      <c r="M66" s="56">
        <v>85</v>
      </c>
      <c r="N66" s="56">
        <v>277</v>
      </c>
      <c r="O66" s="54" t="s">
        <v>322</v>
      </c>
      <c r="Q66" s="57"/>
    </row>
    <row r="67" spans="1:26" s="60" customFormat="1" x14ac:dyDescent="0.25">
      <c r="D67" s="61" t="s">
        <v>203</v>
      </c>
      <c r="E67" s="62" t="s">
        <v>365</v>
      </c>
      <c r="F67" s="62"/>
      <c r="G67" s="63"/>
      <c r="H67" s="64"/>
      <c r="I67" s="65"/>
      <c r="L67" s="66">
        <v>67</v>
      </c>
      <c r="M67" s="66">
        <v>78</v>
      </c>
      <c r="N67" s="66">
        <v>56</v>
      </c>
      <c r="O67" s="63"/>
      <c r="Q67" s="65" t="s">
        <v>381</v>
      </c>
    </row>
    <row r="68" spans="1:26" s="50" customFormat="1" x14ac:dyDescent="0.25">
      <c r="D68" s="59" t="s">
        <v>204</v>
      </c>
      <c r="E68" s="53" t="s">
        <v>366</v>
      </c>
      <c r="F68" s="53" t="s">
        <v>30</v>
      </c>
      <c r="G68" s="54" t="s">
        <v>324</v>
      </c>
      <c r="H68" s="55"/>
      <c r="I68" s="57"/>
      <c r="L68" s="56">
        <v>65</v>
      </c>
      <c r="M68" s="56">
        <v>83</v>
      </c>
      <c r="N68" s="56">
        <v>351</v>
      </c>
      <c r="O68" s="54" t="s">
        <v>322</v>
      </c>
      <c r="Q68" s="57"/>
    </row>
    <row r="69" spans="1:26" s="50" customFormat="1" x14ac:dyDescent="0.25">
      <c r="D69" s="59" t="s">
        <v>205</v>
      </c>
      <c r="E69" s="53" t="s">
        <v>367</v>
      </c>
      <c r="F69" s="53" t="s">
        <v>30</v>
      </c>
      <c r="G69" s="54" t="s">
        <v>31</v>
      </c>
      <c r="H69" s="55"/>
      <c r="I69" s="57"/>
      <c r="L69" s="56">
        <v>69</v>
      </c>
      <c r="M69" s="56">
        <v>91</v>
      </c>
      <c r="N69" s="56">
        <v>270</v>
      </c>
      <c r="O69" s="54" t="s">
        <v>322</v>
      </c>
      <c r="Q69" s="57"/>
    </row>
    <row r="70" spans="1:26" s="23" customFormat="1" x14ac:dyDescent="0.25">
      <c r="D70" s="24" t="s">
        <v>206</v>
      </c>
      <c r="E70" s="25" t="s">
        <v>368</v>
      </c>
      <c r="F70" s="25"/>
      <c r="G70" s="26"/>
      <c r="H70" s="33"/>
      <c r="I70" s="34"/>
      <c r="L70" s="35"/>
      <c r="M70" s="35"/>
      <c r="N70" s="35"/>
      <c r="O70" s="26"/>
      <c r="Q70" s="34" t="s">
        <v>382</v>
      </c>
    </row>
    <row r="71" spans="1:26" s="50" customFormat="1" x14ac:dyDescent="0.25">
      <c r="D71" s="59" t="s">
        <v>207</v>
      </c>
      <c r="E71" s="53" t="s">
        <v>369</v>
      </c>
      <c r="F71" s="53" t="s">
        <v>30</v>
      </c>
      <c r="G71" s="54" t="s">
        <v>341</v>
      </c>
      <c r="H71" s="55"/>
      <c r="I71" s="57"/>
      <c r="L71" s="56">
        <v>99</v>
      </c>
      <c r="M71" s="56">
        <v>117</v>
      </c>
      <c r="N71" s="56">
        <v>578</v>
      </c>
      <c r="O71" s="54" t="s">
        <v>322</v>
      </c>
      <c r="Q71" s="57"/>
      <c r="T71" s="50" t="s">
        <v>384</v>
      </c>
      <c r="V71" s="50" t="s">
        <v>383</v>
      </c>
    </row>
    <row r="72" spans="1:26" s="50" customFormat="1" x14ac:dyDescent="0.25">
      <c r="D72" s="59" t="s">
        <v>208</v>
      </c>
      <c r="E72" s="53" t="s">
        <v>370</v>
      </c>
      <c r="F72" s="53" t="s">
        <v>30</v>
      </c>
      <c r="G72" s="54" t="s">
        <v>324</v>
      </c>
      <c r="H72" s="55"/>
      <c r="I72" s="57"/>
      <c r="L72" s="56">
        <v>106</v>
      </c>
      <c r="M72" s="56">
        <v>126</v>
      </c>
      <c r="N72" s="56">
        <v>235</v>
      </c>
      <c r="O72" s="54" t="s">
        <v>36</v>
      </c>
      <c r="Q72" s="57"/>
    </row>
    <row r="73" spans="1:26" s="50" customFormat="1" x14ac:dyDescent="0.25">
      <c r="D73" s="59" t="s">
        <v>209</v>
      </c>
      <c r="E73" s="53" t="s">
        <v>371</v>
      </c>
      <c r="F73" s="53" t="s">
        <v>30</v>
      </c>
      <c r="G73" s="54" t="s">
        <v>324</v>
      </c>
      <c r="H73" s="55"/>
      <c r="I73" s="57"/>
      <c r="L73" s="56">
        <v>99</v>
      </c>
      <c r="M73" s="56">
        <v>121</v>
      </c>
      <c r="N73" s="56">
        <v>453</v>
      </c>
      <c r="O73" s="54"/>
      <c r="Q73" s="57" t="s">
        <v>385</v>
      </c>
    </row>
    <row r="74" spans="1:26" s="50" customFormat="1" x14ac:dyDescent="0.25">
      <c r="D74" s="59" t="s">
        <v>210</v>
      </c>
      <c r="E74" s="53" t="s">
        <v>372</v>
      </c>
      <c r="F74" s="53" t="s">
        <v>30</v>
      </c>
      <c r="G74" s="54" t="s">
        <v>341</v>
      </c>
      <c r="H74" s="55"/>
      <c r="I74" s="57"/>
      <c r="L74" s="56">
        <v>108</v>
      </c>
      <c r="M74" s="56">
        <v>128</v>
      </c>
      <c r="N74" s="56">
        <v>280</v>
      </c>
      <c r="O74" s="54" t="s">
        <v>36</v>
      </c>
      <c r="Q74" s="57"/>
    </row>
    <row r="75" spans="1:26" s="50" customFormat="1" x14ac:dyDescent="0.25">
      <c r="D75" s="59" t="s">
        <v>211</v>
      </c>
      <c r="E75" s="53" t="s">
        <v>373</v>
      </c>
      <c r="F75" s="53" t="s">
        <v>30</v>
      </c>
      <c r="G75" s="54" t="s">
        <v>324</v>
      </c>
      <c r="H75" s="55"/>
      <c r="I75" s="57"/>
      <c r="L75" s="56">
        <v>105</v>
      </c>
      <c r="M75" s="56">
        <v>125</v>
      </c>
      <c r="N75" s="56">
        <v>435</v>
      </c>
      <c r="O75" s="54" t="s">
        <v>36</v>
      </c>
      <c r="Q75" s="57" t="s">
        <v>386</v>
      </c>
    </row>
    <row r="76" spans="1:26" s="23" customFormat="1" x14ac:dyDescent="0.25">
      <c r="D76" s="24" t="s">
        <v>212</v>
      </c>
      <c r="E76" s="25" t="s">
        <v>374</v>
      </c>
      <c r="F76" s="25"/>
      <c r="G76" s="26"/>
      <c r="H76" s="33"/>
      <c r="I76" s="34"/>
      <c r="L76" s="35"/>
      <c r="M76" s="35"/>
      <c r="N76" s="35"/>
      <c r="O76" s="26"/>
      <c r="Q76" s="34" t="s">
        <v>387</v>
      </c>
    </row>
    <row r="77" spans="1:26" s="14" customFormat="1" x14ac:dyDescent="0.25">
      <c r="A77" s="14" t="s">
        <v>25</v>
      </c>
      <c r="B77" s="14" t="s">
        <v>26</v>
      </c>
      <c r="C77" s="14" t="s">
        <v>27</v>
      </c>
      <c r="D77" s="15" t="s">
        <v>213</v>
      </c>
      <c r="E77" s="16" t="s">
        <v>214</v>
      </c>
      <c r="F77" s="16" t="s">
        <v>67</v>
      </c>
      <c r="G77" s="17" t="s">
        <v>31</v>
      </c>
      <c r="H77" s="18" t="s">
        <v>215</v>
      </c>
      <c r="I77" s="17" t="s">
        <v>216</v>
      </c>
      <c r="J77" s="17" t="s">
        <v>217</v>
      </c>
      <c r="K77" s="17" t="s">
        <v>218</v>
      </c>
      <c r="L77" s="19">
        <v>121</v>
      </c>
      <c r="M77" s="19">
        <v>146</v>
      </c>
      <c r="N77" s="19">
        <v>1567</v>
      </c>
      <c r="O77" s="17" t="s">
        <v>36</v>
      </c>
      <c r="Q77" s="20"/>
      <c r="S77" s="14">
        <v>0.21368599999999999</v>
      </c>
      <c r="T77" s="21"/>
      <c r="V77" s="21"/>
      <c r="X77" s="14">
        <f t="shared" ref="X77:X105" si="1">SUM(W77,U77,S77)</f>
        <v>0.21368599999999999</v>
      </c>
      <c r="Y77" s="14" t="s">
        <v>159</v>
      </c>
    </row>
    <row r="78" spans="1:26" s="14" customFormat="1" x14ac:dyDescent="0.25">
      <c r="A78" s="14" t="s">
        <v>25</v>
      </c>
      <c r="B78" s="14" t="s">
        <v>26</v>
      </c>
      <c r="C78" s="14" t="s">
        <v>27</v>
      </c>
      <c r="D78" s="15" t="s">
        <v>219</v>
      </c>
      <c r="E78" s="16" t="s">
        <v>220</v>
      </c>
      <c r="F78" s="16" t="s">
        <v>30</v>
      </c>
      <c r="G78" s="17" t="s">
        <v>31</v>
      </c>
      <c r="H78" s="18" t="s">
        <v>221</v>
      </c>
      <c r="I78" s="17" t="s">
        <v>222</v>
      </c>
      <c r="J78" s="17" t="s">
        <v>223</v>
      </c>
      <c r="K78" s="17" t="s">
        <v>224</v>
      </c>
      <c r="L78" s="19">
        <v>120</v>
      </c>
      <c r="M78" s="19">
        <v>151</v>
      </c>
      <c r="N78" s="19">
        <v>465</v>
      </c>
      <c r="O78" s="17" t="s">
        <v>36</v>
      </c>
      <c r="Q78" s="20"/>
      <c r="S78" s="14">
        <v>5.6646099999999998E-2</v>
      </c>
      <c r="T78" s="21"/>
      <c r="V78" s="21"/>
      <c r="X78" s="14">
        <f t="shared" si="1"/>
        <v>5.6646099999999998E-2</v>
      </c>
      <c r="Y78" s="14">
        <v>0.26290000000000002</v>
      </c>
      <c r="Z78" s="14">
        <v>2.5289999999999999</v>
      </c>
    </row>
    <row r="79" spans="1:26" s="50" customFormat="1" x14ac:dyDescent="0.25">
      <c r="D79" s="59" t="s">
        <v>225</v>
      </c>
      <c r="E79" s="53" t="s">
        <v>375</v>
      </c>
      <c r="F79" s="53" t="s">
        <v>30</v>
      </c>
      <c r="G79" s="54" t="s">
        <v>324</v>
      </c>
      <c r="H79" s="55"/>
      <c r="I79" s="54"/>
      <c r="J79" s="54"/>
      <c r="K79" s="54"/>
      <c r="L79" s="56">
        <v>118</v>
      </c>
      <c r="M79" s="56">
        <v>139</v>
      </c>
      <c r="N79" s="56">
        <v>226</v>
      </c>
      <c r="O79" s="54" t="s">
        <v>36</v>
      </c>
      <c r="Q79" s="57"/>
      <c r="T79" s="58"/>
      <c r="V79" s="58"/>
    </row>
    <row r="80" spans="1:26" s="14" customFormat="1" x14ac:dyDescent="0.25">
      <c r="A80" s="14" t="s">
        <v>25</v>
      </c>
      <c r="B80" s="14" t="s">
        <v>26</v>
      </c>
      <c r="C80" s="14" t="s">
        <v>27</v>
      </c>
      <c r="D80" s="15" t="s">
        <v>226</v>
      </c>
      <c r="E80" s="16" t="s">
        <v>227</v>
      </c>
      <c r="F80" s="16" t="s">
        <v>30</v>
      </c>
      <c r="G80" s="17" t="s">
        <v>31</v>
      </c>
      <c r="H80" s="18" t="s">
        <v>228</v>
      </c>
      <c r="I80" s="17" t="s">
        <v>229</v>
      </c>
      <c r="J80" s="17" t="s">
        <v>230</v>
      </c>
      <c r="K80" s="17" t="s">
        <v>231</v>
      </c>
      <c r="L80" s="19">
        <v>132</v>
      </c>
      <c r="M80" s="19">
        <v>177</v>
      </c>
      <c r="N80" s="19">
        <v>842</v>
      </c>
      <c r="O80" s="17" t="s">
        <v>36</v>
      </c>
      <c r="Q80" s="20"/>
      <c r="S80" s="14">
        <v>3.5560300000000003E-2</v>
      </c>
      <c r="T80" s="21" t="s">
        <v>232</v>
      </c>
      <c r="U80" s="14">
        <v>4.5823200000000001E-2</v>
      </c>
      <c r="V80" s="21" t="s">
        <v>233</v>
      </c>
      <c r="W80" s="14">
        <v>6.0066399999999999E-2</v>
      </c>
      <c r="X80" s="14">
        <f t="shared" si="1"/>
        <v>0.14144990000000002</v>
      </c>
      <c r="Y80" s="14">
        <v>0.62919999999999998</v>
      </c>
      <c r="Z80" s="14">
        <v>5.2709999999999999</v>
      </c>
    </row>
    <row r="81" spans="1:28" s="50" customFormat="1" x14ac:dyDescent="0.25">
      <c r="D81" s="59" t="s">
        <v>234</v>
      </c>
      <c r="E81" s="53" t="s">
        <v>377</v>
      </c>
      <c r="F81" s="53" t="s">
        <v>30</v>
      </c>
      <c r="G81" s="54" t="s">
        <v>324</v>
      </c>
      <c r="H81" s="55"/>
      <c r="I81" s="54"/>
      <c r="J81" s="54"/>
      <c r="K81" s="54"/>
      <c r="L81" s="56">
        <v>145</v>
      </c>
      <c r="M81" s="56">
        <v>160</v>
      </c>
      <c r="N81" s="56">
        <v>227</v>
      </c>
      <c r="O81" s="54" t="s">
        <v>36</v>
      </c>
      <c r="Q81" s="57"/>
      <c r="T81" s="58"/>
      <c r="V81" s="58" t="s">
        <v>400</v>
      </c>
    </row>
    <row r="82" spans="1:28" s="50" customFormat="1" x14ac:dyDescent="0.25">
      <c r="D82" s="59" t="s">
        <v>235</v>
      </c>
      <c r="E82" s="53" t="s">
        <v>378</v>
      </c>
      <c r="F82" s="53" t="s">
        <v>30</v>
      </c>
      <c r="G82" s="54" t="s">
        <v>31</v>
      </c>
      <c r="H82" s="55"/>
      <c r="I82" s="54"/>
      <c r="J82" s="54"/>
      <c r="K82" s="54"/>
      <c r="L82" s="56">
        <v>153</v>
      </c>
      <c r="M82" s="56">
        <v>166</v>
      </c>
      <c r="N82" s="56">
        <v>216</v>
      </c>
      <c r="O82" s="54" t="s">
        <v>322</v>
      </c>
      <c r="Q82" s="57"/>
      <c r="T82" s="58"/>
      <c r="V82" s="58"/>
    </row>
    <row r="83" spans="1:28" s="14" customFormat="1" x14ac:dyDescent="0.25">
      <c r="A83" s="14" t="s">
        <v>25</v>
      </c>
      <c r="B83" s="14" t="s">
        <v>26</v>
      </c>
      <c r="C83" s="14" t="s">
        <v>27</v>
      </c>
      <c r="D83" s="15" t="s">
        <v>236</v>
      </c>
      <c r="E83" s="16" t="s">
        <v>237</v>
      </c>
      <c r="F83" s="16" t="s">
        <v>30</v>
      </c>
      <c r="G83" s="17" t="s">
        <v>31</v>
      </c>
      <c r="H83" s="18" t="s">
        <v>238</v>
      </c>
      <c r="I83" s="17" t="s">
        <v>239</v>
      </c>
      <c r="J83" s="17" t="s">
        <v>240</v>
      </c>
      <c r="K83" s="17" t="s">
        <v>241</v>
      </c>
      <c r="L83" s="19">
        <v>139</v>
      </c>
      <c r="M83" s="19">
        <v>164</v>
      </c>
      <c r="N83" s="19">
        <v>954</v>
      </c>
      <c r="O83" s="17" t="s">
        <v>36</v>
      </c>
      <c r="Q83" s="20" t="s">
        <v>242</v>
      </c>
      <c r="S83" s="14">
        <v>7.2235300000000002E-2</v>
      </c>
      <c r="T83" s="21" t="s">
        <v>243</v>
      </c>
      <c r="U83" s="14">
        <v>5.58781E-2</v>
      </c>
      <c r="V83" s="21"/>
      <c r="X83" s="14">
        <f t="shared" si="1"/>
        <v>0.12811339999999999</v>
      </c>
      <c r="Y83" s="14" t="s">
        <v>159</v>
      </c>
    </row>
    <row r="84" spans="1:28" s="14" customFormat="1" x14ac:dyDescent="0.25">
      <c r="A84" s="14" t="s">
        <v>25</v>
      </c>
      <c r="B84" s="14" t="s">
        <v>26</v>
      </c>
      <c r="C84" s="14" t="s">
        <v>27</v>
      </c>
      <c r="D84" s="15" t="s">
        <v>244</v>
      </c>
      <c r="E84" s="16" t="s">
        <v>245</v>
      </c>
      <c r="F84" s="16" t="s">
        <v>67</v>
      </c>
      <c r="G84" s="17" t="s">
        <v>31</v>
      </c>
      <c r="H84" s="18" t="s">
        <v>246</v>
      </c>
      <c r="I84" s="17" t="s">
        <v>247</v>
      </c>
      <c r="J84" s="17" t="s">
        <v>248</v>
      </c>
      <c r="K84" s="17" t="s">
        <v>249</v>
      </c>
      <c r="L84" s="19">
        <v>188</v>
      </c>
      <c r="M84" s="19">
        <v>212</v>
      </c>
      <c r="N84" s="19">
        <v>647</v>
      </c>
      <c r="O84" s="17" t="s">
        <v>36</v>
      </c>
      <c r="Q84" s="20"/>
      <c r="S84" s="14">
        <v>0.214918</v>
      </c>
      <c r="T84" s="21" t="s">
        <v>250</v>
      </c>
      <c r="U84" s="14">
        <v>4.5746700000000001E-2</v>
      </c>
      <c r="V84" s="21"/>
      <c r="X84" s="14">
        <f t="shared" si="1"/>
        <v>0.26066469999999997</v>
      </c>
      <c r="Y84" s="14">
        <v>0.3962</v>
      </c>
      <c r="Z84" s="14">
        <v>4.0679999999999996</v>
      </c>
    </row>
    <row r="85" spans="1:28" s="22" customFormat="1" x14ac:dyDescent="0.25">
      <c r="A85" s="36" t="s">
        <v>25</v>
      </c>
      <c r="B85" s="36" t="s">
        <v>26</v>
      </c>
      <c r="C85" s="36" t="s">
        <v>27</v>
      </c>
      <c r="D85" s="37" t="s">
        <v>251</v>
      </c>
      <c r="E85" s="38" t="s">
        <v>252</v>
      </c>
      <c r="F85" s="38" t="s">
        <v>30</v>
      </c>
      <c r="G85" s="39" t="s">
        <v>31</v>
      </c>
      <c r="H85" s="40" t="s">
        <v>253</v>
      </c>
      <c r="I85" s="39" t="s">
        <v>254</v>
      </c>
      <c r="J85" s="39" t="s">
        <v>255</v>
      </c>
      <c r="K85" s="39" t="s">
        <v>256</v>
      </c>
      <c r="L85" s="41">
        <v>159</v>
      </c>
      <c r="M85" s="41">
        <v>201</v>
      </c>
      <c r="N85" s="41">
        <v>293</v>
      </c>
      <c r="O85" s="39" t="s">
        <v>36</v>
      </c>
      <c r="P85" s="36"/>
      <c r="Q85" s="42"/>
      <c r="R85" s="36"/>
      <c r="S85" s="36">
        <v>3.2042899999999999E-2</v>
      </c>
      <c r="T85" s="43"/>
      <c r="U85" s="36"/>
      <c r="V85" s="43"/>
      <c r="W85" s="36"/>
      <c r="X85" s="36">
        <f t="shared" si="1"/>
        <v>3.2042899999999999E-2</v>
      </c>
      <c r="Y85" s="36">
        <v>0.13730000000000001</v>
      </c>
      <c r="Z85" s="36">
        <v>2.1509999999999998</v>
      </c>
      <c r="AA85" s="36"/>
      <c r="AB85" s="36"/>
    </row>
    <row r="86" spans="1:28" s="22" customFormat="1" x14ac:dyDescent="0.25">
      <c r="A86" s="14" t="s">
        <v>25</v>
      </c>
      <c r="B86" s="14" t="s">
        <v>26</v>
      </c>
      <c r="C86" s="14" t="s">
        <v>27</v>
      </c>
      <c r="D86" s="15" t="s">
        <v>257</v>
      </c>
      <c r="E86" s="16" t="s">
        <v>258</v>
      </c>
      <c r="F86" s="16" t="s">
        <v>30</v>
      </c>
      <c r="G86" s="17" t="s">
        <v>31</v>
      </c>
      <c r="H86" s="18" t="s">
        <v>259</v>
      </c>
      <c r="I86" s="17" t="s">
        <v>260</v>
      </c>
      <c r="J86" s="17" t="s">
        <v>261</v>
      </c>
      <c r="K86" s="17" t="s">
        <v>262</v>
      </c>
      <c r="L86" s="19">
        <v>76</v>
      </c>
      <c r="M86" s="19">
        <v>96</v>
      </c>
      <c r="N86" s="19">
        <v>585</v>
      </c>
      <c r="O86" s="17" t="s">
        <v>36</v>
      </c>
      <c r="P86" s="14"/>
      <c r="Q86" s="20"/>
      <c r="R86" s="14"/>
      <c r="S86" s="14">
        <v>0.102962</v>
      </c>
      <c r="T86" s="21"/>
      <c r="U86" s="14"/>
      <c r="V86" s="21"/>
      <c r="W86" s="14"/>
      <c r="X86" s="14">
        <f t="shared" si="1"/>
        <v>0.102962</v>
      </c>
      <c r="Y86" s="14">
        <v>0.221</v>
      </c>
      <c r="Z86" s="14">
        <v>2.1190000000000002</v>
      </c>
      <c r="AA86" s="14"/>
      <c r="AB86" s="14"/>
    </row>
    <row r="87" spans="1:28" s="67" customFormat="1" x14ac:dyDescent="0.25">
      <c r="A87" s="50"/>
      <c r="B87" s="50"/>
      <c r="C87" s="50"/>
      <c r="D87" s="59" t="s">
        <v>263</v>
      </c>
      <c r="E87" s="53" t="s">
        <v>388</v>
      </c>
      <c r="F87" s="53" t="s">
        <v>30</v>
      </c>
      <c r="G87" s="54" t="s">
        <v>341</v>
      </c>
      <c r="H87" s="55"/>
      <c r="I87" s="54"/>
      <c r="J87" s="54"/>
      <c r="K87" s="54"/>
      <c r="L87" s="56">
        <v>77</v>
      </c>
      <c r="M87" s="56">
        <v>94</v>
      </c>
      <c r="N87" s="56">
        <v>670</v>
      </c>
      <c r="O87" s="54" t="s">
        <v>36</v>
      </c>
      <c r="P87" s="50"/>
      <c r="Q87" s="57"/>
      <c r="R87" s="50"/>
      <c r="S87" s="50"/>
      <c r="T87" s="58"/>
      <c r="U87" s="50"/>
      <c r="V87" s="58"/>
      <c r="W87" s="50"/>
      <c r="X87" s="50"/>
      <c r="Y87" s="50"/>
      <c r="Z87" s="50"/>
      <c r="AA87" s="50"/>
      <c r="AB87" s="50"/>
    </row>
    <row r="88" spans="1:28" s="67" customFormat="1" x14ac:dyDescent="0.25">
      <c r="A88" s="50"/>
      <c r="B88" s="50"/>
      <c r="C88" s="50"/>
      <c r="D88" s="59" t="s">
        <v>264</v>
      </c>
      <c r="E88" s="53" t="s">
        <v>389</v>
      </c>
      <c r="F88" s="53" t="s">
        <v>30</v>
      </c>
      <c r="G88" s="54" t="s">
        <v>324</v>
      </c>
      <c r="H88" s="55"/>
      <c r="I88" s="54"/>
      <c r="J88" s="54"/>
      <c r="K88" s="54"/>
      <c r="L88" s="56">
        <v>67</v>
      </c>
      <c r="M88" s="56">
        <v>80</v>
      </c>
      <c r="N88" s="56">
        <v>107</v>
      </c>
      <c r="O88" s="54" t="s">
        <v>322</v>
      </c>
      <c r="P88" s="50"/>
      <c r="Q88" s="57"/>
      <c r="R88" s="50"/>
      <c r="S88" s="50"/>
      <c r="T88" s="58"/>
      <c r="U88" s="50"/>
      <c r="V88" s="58"/>
      <c r="W88" s="50"/>
      <c r="X88" s="50"/>
      <c r="Y88" s="50"/>
      <c r="Z88" s="50"/>
      <c r="AA88" s="50"/>
      <c r="AB88" s="50"/>
    </row>
    <row r="89" spans="1:28" s="22" customFormat="1" x14ac:dyDescent="0.25">
      <c r="A89" s="14" t="s">
        <v>25</v>
      </c>
      <c r="B89" s="14" t="s">
        <v>26</v>
      </c>
      <c r="C89" s="14" t="s">
        <v>27</v>
      </c>
      <c r="D89" s="15" t="s">
        <v>265</v>
      </c>
      <c r="E89" s="16" t="s">
        <v>266</v>
      </c>
      <c r="F89" s="16" t="s">
        <v>30</v>
      </c>
      <c r="G89" s="17" t="s">
        <v>31</v>
      </c>
      <c r="H89" s="18" t="s">
        <v>267</v>
      </c>
      <c r="I89" s="17" t="s">
        <v>268</v>
      </c>
      <c r="J89" s="17" t="s">
        <v>269</v>
      </c>
      <c r="K89" s="17" t="s">
        <v>270</v>
      </c>
      <c r="L89" s="19">
        <v>63</v>
      </c>
      <c r="M89" s="19">
        <v>88</v>
      </c>
      <c r="N89" s="19">
        <v>613</v>
      </c>
      <c r="O89" s="17" t="s">
        <v>36</v>
      </c>
      <c r="P89" s="14"/>
      <c r="Q89" s="20"/>
      <c r="R89" s="14"/>
      <c r="S89" s="14">
        <v>4.2089000000000001E-2</v>
      </c>
      <c r="T89" s="21" t="s">
        <v>271</v>
      </c>
      <c r="U89" s="14">
        <v>0.14766000000000001</v>
      </c>
      <c r="V89" s="21"/>
      <c r="W89" s="14"/>
      <c r="X89" s="14">
        <f t="shared" si="1"/>
        <v>0.189749</v>
      </c>
      <c r="Y89" s="14">
        <v>0.33119999999999999</v>
      </c>
      <c r="Z89" s="14">
        <v>2.9849999999999999</v>
      </c>
      <c r="AA89" s="14"/>
      <c r="AB89" s="14"/>
    </row>
    <row r="90" spans="1:28" s="29" customFormat="1" x14ac:dyDescent="0.25">
      <c r="A90" s="23"/>
      <c r="B90" s="23"/>
      <c r="C90" s="23"/>
      <c r="D90" s="24" t="s">
        <v>272</v>
      </c>
      <c r="E90" s="25"/>
      <c r="F90" s="25"/>
      <c r="G90" s="26"/>
      <c r="H90" s="33"/>
      <c r="I90" s="26"/>
      <c r="J90" s="26"/>
      <c r="K90" s="26"/>
      <c r="L90" s="35"/>
      <c r="M90" s="35"/>
      <c r="N90" s="35"/>
      <c r="O90" s="26"/>
      <c r="P90" s="23"/>
      <c r="Q90" s="34" t="s">
        <v>387</v>
      </c>
      <c r="R90" s="23"/>
      <c r="S90" s="23"/>
      <c r="T90" s="49"/>
      <c r="U90" s="23"/>
      <c r="V90" s="49"/>
      <c r="W90" s="23"/>
      <c r="X90" s="23"/>
      <c r="Y90" s="23"/>
      <c r="Z90" s="23"/>
      <c r="AA90" s="23"/>
      <c r="AB90" s="23"/>
    </row>
    <row r="91" spans="1:28" s="67" customFormat="1" x14ac:dyDescent="0.25">
      <c r="A91" s="50"/>
      <c r="B91" s="50"/>
      <c r="C91" s="50"/>
      <c r="D91" s="59" t="s">
        <v>273</v>
      </c>
      <c r="E91" s="53" t="s">
        <v>390</v>
      </c>
      <c r="F91" s="53" t="s">
        <v>30</v>
      </c>
      <c r="G91" s="54" t="s">
        <v>341</v>
      </c>
      <c r="H91" s="55"/>
      <c r="I91" s="54"/>
      <c r="J91" s="54"/>
      <c r="K91" s="54"/>
      <c r="L91" s="56">
        <v>82</v>
      </c>
      <c r="M91" s="56">
        <v>101</v>
      </c>
      <c r="N91" s="56">
        <v>597</v>
      </c>
      <c r="O91" s="54" t="s">
        <v>36</v>
      </c>
      <c r="P91" s="50"/>
      <c r="Q91" s="57"/>
      <c r="R91" s="50"/>
      <c r="S91" s="50"/>
      <c r="T91" s="58"/>
      <c r="U91" s="50"/>
      <c r="V91" s="58"/>
      <c r="W91" s="50"/>
      <c r="X91" s="50"/>
      <c r="Y91" s="50"/>
      <c r="Z91" s="50"/>
      <c r="AA91" s="50"/>
      <c r="AB91" s="50"/>
    </row>
    <row r="92" spans="1:28" s="67" customFormat="1" x14ac:dyDescent="0.25">
      <c r="A92" s="50"/>
      <c r="B92" s="50"/>
      <c r="C92" s="50"/>
      <c r="D92" s="59" t="s">
        <v>274</v>
      </c>
      <c r="E92" s="53" t="s">
        <v>391</v>
      </c>
      <c r="F92" s="53" t="s">
        <v>30</v>
      </c>
      <c r="G92" s="54" t="s">
        <v>324</v>
      </c>
      <c r="H92" s="55"/>
      <c r="I92" s="54"/>
      <c r="J92" s="54"/>
      <c r="K92" s="54"/>
      <c r="L92" s="56">
        <v>61</v>
      </c>
      <c r="M92" s="56">
        <v>78</v>
      </c>
      <c r="N92" s="56">
        <v>199</v>
      </c>
      <c r="O92" s="54" t="s">
        <v>36</v>
      </c>
      <c r="P92" s="50"/>
      <c r="Q92" s="57" t="s">
        <v>401</v>
      </c>
      <c r="R92" s="50"/>
      <c r="S92" s="50"/>
      <c r="T92" s="58"/>
      <c r="U92" s="50"/>
      <c r="V92" s="58"/>
      <c r="W92" s="50"/>
      <c r="X92" s="50"/>
      <c r="Y92" s="50"/>
      <c r="Z92" s="50"/>
      <c r="AA92" s="50"/>
      <c r="AB92" s="50"/>
    </row>
    <row r="93" spans="1:28" s="67" customFormat="1" x14ac:dyDescent="0.25">
      <c r="A93" s="50"/>
      <c r="B93" s="50"/>
      <c r="C93" s="50"/>
      <c r="D93" s="59" t="s">
        <v>275</v>
      </c>
      <c r="E93" s="53" t="s">
        <v>392</v>
      </c>
      <c r="F93" s="53" t="s">
        <v>30</v>
      </c>
      <c r="G93" s="54" t="s">
        <v>324</v>
      </c>
      <c r="H93" s="55"/>
      <c r="I93" s="54"/>
      <c r="J93" s="54"/>
      <c r="K93" s="54"/>
      <c r="L93" s="56">
        <v>73</v>
      </c>
      <c r="M93" s="56">
        <v>92</v>
      </c>
      <c r="N93" s="56">
        <v>421</v>
      </c>
      <c r="O93" s="54" t="s">
        <v>322</v>
      </c>
      <c r="P93" s="50"/>
      <c r="Q93" s="57"/>
      <c r="R93" s="50"/>
      <c r="S93" s="50"/>
      <c r="T93" s="58"/>
      <c r="U93" s="50"/>
      <c r="V93" s="58"/>
      <c r="W93" s="50"/>
      <c r="X93" s="50"/>
      <c r="Y93" s="50"/>
      <c r="Z93" s="50"/>
      <c r="AA93" s="50"/>
      <c r="AB93" s="50"/>
    </row>
    <row r="94" spans="1:28" s="67" customFormat="1" x14ac:dyDescent="0.25">
      <c r="A94" s="50"/>
      <c r="B94" s="50"/>
      <c r="C94" s="50"/>
      <c r="D94" s="59" t="s">
        <v>276</v>
      </c>
      <c r="E94" s="53" t="s">
        <v>393</v>
      </c>
      <c r="F94" s="53" t="s">
        <v>30</v>
      </c>
      <c r="G94" s="54" t="s">
        <v>341</v>
      </c>
      <c r="H94" s="55"/>
      <c r="I94" s="54"/>
      <c r="J94" s="54"/>
      <c r="K94" s="54"/>
      <c r="L94" s="56">
        <v>99</v>
      </c>
      <c r="M94" s="56">
        <v>117</v>
      </c>
      <c r="N94" s="56">
        <v>782</v>
      </c>
      <c r="O94" s="54" t="s">
        <v>36</v>
      </c>
      <c r="P94" s="50"/>
      <c r="Q94" s="57"/>
      <c r="R94" s="50"/>
      <c r="S94" s="50"/>
      <c r="T94" s="58"/>
      <c r="U94" s="50"/>
      <c r="V94" s="58"/>
      <c r="W94" s="50"/>
      <c r="X94" s="50"/>
      <c r="Y94" s="50"/>
      <c r="Z94" s="50"/>
      <c r="AA94" s="50"/>
      <c r="AB94" s="50"/>
    </row>
    <row r="95" spans="1:28" s="67" customFormat="1" x14ac:dyDescent="0.25">
      <c r="A95" s="50"/>
      <c r="B95" s="50"/>
      <c r="C95" s="50"/>
      <c r="D95" s="59" t="s">
        <v>277</v>
      </c>
      <c r="E95" s="53" t="s">
        <v>394</v>
      </c>
      <c r="F95" s="53" t="s">
        <v>30</v>
      </c>
      <c r="G95" s="54" t="s">
        <v>341</v>
      </c>
      <c r="H95" s="55"/>
      <c r="I95" s="54"/>
      <c r="J95" s="54"/>
      <c r="K95" s="54"/>
      <c r="L95" s="56">
        <v>111</v>
      </c>
      <c r="M95" s="56">
        <v>131</v>
      </c>
      <c r="N95" s="56">
        <v>305</v>
      </c>
      <c r="O95" s="54" t="s">
        <v>36</v>
      </c>
      <c r="P95" s="50"/>
      <c r="Q95" s="57"/>
      <c r="R95" s="50"/>
      <c r="S95" s="50"/>
      <c r="T95" s="58"/>
      <c r="U95" s="50"/>
      <c r="V95" s="58"/>
      <c r="W95" s="50"/>
      <c r="X95" s="50"/>
      <c r="Y95" s="50"/>
      <c r="Z95" s="50"/>
      <c r="AA95" s="50"/>
      <c r="AB95" s="50"/>
    </row>
    <row r="96" spans="1:28" s="67" customFormat="1" x14ac:dyDescent="0.25">
      <c r="A96" s="50"/>
      <c r="B96" s="50"/>
      <c r="C96" s="50"/>
      <c r="D96" s="59" t="s">
        <v>278</v>
      </c>
      <c r="E96" s="53" t="s">
        <v>395</v>
      </c>
      <c r="F96" s="53" t="s">
        <v>30</v>
      </c>
      <c r="G96" s="54" t="s">
        <v>31</v>
      </c>
      <c r="H96" s="55"/>
      <c r="I96" s="54"/>
      <c r="J96" s="54"/>
      <c r="K96" s="54"/>
      <c r="L96" s="56">
        <v>106</v>
      </c>
      <c r="M96" s="56">
        <v>127</v>
      </c>
      <c r="N96" s="56">
        <v>278</v>
      </c>
      <c r="O96" s="54" t="s">
        <v>36</v>
      </c>
      <c r="P96" s="50"/>
      <c r="Q96" s="57"/>
      <c r="R96" s="50"/>
      <c r="S96" s="50"/>
      <c r="T96" s="58"/>
      <c r="U96" s="50"/>
      <c r="V96" s="58"/>
      <c r="W96" s="50"/>
      <c r="X96" s="50"/>
      <c r="Y96" s="50"/>
      <c r="Z96" s="50"/>
      <c r="AA96" s="50"/>
      <c r="AB96" s="50"/>
    </row>
    <row r="97" spans="1:28" s="22" customFormat="1" x14ac:dyDescent="0.25">
      <c r="A97" s="14" t="s">
        <v>25</v>
      </c>
      <c r="B97" s="14" t="s">
        <v>26</v>
      </c>
      <c r="C97" s="14" t="s">
        <v>27</v>
      </c>
      <c r="D97" s="15" t="s">
        <v>279</v>
      </c>
      <c r="E97" s="16" t="s">
        <v>280</v>
      </c>
      <c r="F97" s="16" t="s">
        <v>30</v>
      </c>
      <c r="G97" s="17" t="s">
        <v>31</v>
      </c>
      <c r="H97" s="18" t="s">
        <v>281</v>
      </c>
      <c r="I97" s="17" t="s">
        <v>282</v>
      </c>
      <c r="J97" s="17" t="s">
        <v>283</v>
      </c>
      <c r="K97" s="17" t="s">
        <v>284</v>
      </c>
      <c r="L97" s="19">
        <v>94</v>
      </c>
      <c r="M97" s="19">
        <v>119</v>
      </c>
      <c r="N97" s="19">
        <v>597</v>
      </c>
      <c r="O97" s="17" t="s">
        <v>36</v>
      </c>
      <c r="P97" s="14"/>
      <c r="Q97" s="20"/>
      <c r="R97" s="14"/>
      <c r="S97" s="14">
        <v>5.44708E-2</v>
      </c>
      <c r="T97" s="21" t="s">
        <v>285</v>
      </c>
      <c r="U97" s="14">
        <v>8.5121699999999995E-2</v>
      </c>
      <c r="V97" s="21"/>
      <c r="W97" s="14"/>
      <c r="X97" s="14">
        <f t="shared" si="1"/>
        <v>0.13959250000000001</v>
      </c>
      <c r="Y97" s="14">
        <v>0.24660000000000001</v>
      </c>
      <c r="Z97" s="14">
        <v>2.3820000000000001</v>
      </c>
      <c r="AA97" s="14"/>
      <c r="AB97" s="14"/>
    </row>
    <row r="98" spans="1:28" s="67" customFormat="1" x14ac:dyDescent="0.25">
      <c r="A98" s="50"/>
      <c r="B98" s="50"/>
      <c r="C98" s="50"/>
      <c r="D98" s="59" t="s">
        <v>286</v>
      </c>
      <c r="E98" s="53" t="s">
        <v>396</v>
      </c>
      <c r="F98" s="53" t="s">
        <v>30</v>
      </c>
      <c r="G98" s="54" t="s">
        <v>324</v>
      </c>
      <c r="H98" s="55"/>
      <c r="I98" s="54"/>
      <c r="J98" s="54"/>
      <c r="K98" s="54"/>
      <c r="L98" s="56">
        <v>100</v>
      </c>
      <c r="M98" s="56">
        <v>109</v>
      </c>
      <c r="N98" s="56">
        <v>99</v>
      </c>
      <c r="O98" s="54" t="s">
        <v>322</v>
      </c>
      <c r="P98" s="50"/>
      <c r="Q98" s="57"/>
      <c r="R98" s="50"/>
      <c r="S98" s="50"/>
      <c r="T98" s="58"/>
      <c r="U98" s="50"/>
      <c r="V98" s="58"/>
      <c r="W98" s="50"/>
      <c r="X98" s="50"/>
      <c r="Y98" s="50"/>
      <c r="Z98" s="50"/>
      <c r="AA98" s="50"/>
      <c r="AB98" s="50"/>
    </row>
    <row r="99" spans="1:28" s="22" customFormat="1" x14ac:dyDescent="0.25">
      <c r="A99" s="14" t="s">
        <v>25</v>
      </c>
      <c r="B99" s="14" t="s">
        <v>26</v>
      </c>
      <c r="C99" s="14" t="s">
        <v>27</v>
      </c>
      <c r="D99" s="15" t="s">
        <v>287</v>
      </c>
      <c r="E99" s="16" t="s">
        <v>288</v>
      </c>
      <c r="F99" s="16" t="s">
        <v>67</v>
      </c>
      <c r="G99" s="17" t="s">
        <v>31</v>
      </c>
      <c r="H99" s="18" t="s">
        <v>289</v>
      </c>
      <c r="I99" s="17" t="s">
        <v>290</v>
      </c>
      <c r="J99" s="17" t="s">
        <v>291</v>
      </c>
      <c r="K99" s="17" t="s">
        <v>292</v>
      </c>
      <c r="L99" s="19">
        <v>76</v>
      </c>
      <c r="M99" s="19">
        <v>104</v>
      </c>
      <c r="N99" s="19">
        <v>774</v>
      </c>
      <c r="O99" s="17" t="s">
        <v>36</v>
      </c>
      <c r="P99" s="14"/>
      <c r="Q99" s="20" t="s">
        <v>293</v>
      </c>
      <c r="R99" s="14"/>
      <c r="S99" s="14">
        <v>0.24148800000000001</v>
      </c>
      <c r="T99" s="21"/>
      <c r="U99" s="14"/>
      <c r="V99" s="21"/>
      <c r="W99" s="14"/>
      <c r="X99" s="14">
        <f t="shared" si="1"/>
        <v>0.24148800000000001</v>
      </c>
      <c r="Y99" s="14">
        <v>0.30609999999999998</v>
      </c>
      <c r="Z99" s="14">
        <v>2.8109999999999999</v>
      </c>
      <c r="AA99" s="14"/>
      <c r="AB99" s="14"/>
    </row>
    <row r="100" spans="1:28" s="67" customFormat="1" x14ac:dyDescent="0.25">
      <c r="A100" s="50"/>
      <c r="B100" s="50"/>
      <c r="C100" s="50"/>
      <c r="D100" s="59" t="s">
        <v>294</v>
      </c>
      <c r="E100" s="53" t="s">
        <v>397</v>
      </c>
      <c r="F100" s="53" t="s">
        <v>30</v>
      </c>
      <c r="G100" s="54" t="s">
        <v>324</v>
      </c>
      <c r="H100" s="55"/>
      <c r="I100" s="54"/>
      <c r="J100" s="54"/>
      <c r="K100" s="54"/>
      <c r="L100" s="56">
        <v>89</v>
      </c>
      <c r="M100" s="56">
        <v>117</v>
      </c>
      <c r="N100" s="56">
        <v>393</v>
      </c>
      <c r="O100" s="54" t="s">
        <v>36</v>
      </c>
      <c r="P100" s="50"/>
      <c r="Q100" s="57"/>
      <c r="R100" s="50"/>
      <c r="S100" s="50"/>
      <c r="T100" s="58"/>
      <c r="U100" s="50"/>
      <c r="V100" s="58"/>
      <c r="W100" s="50"/>
      <c r="X100" s="50"/>
      <c r="Y100" s="50"/>
      <c r="Z100" s="50"/>
      <c r="AA100" s="50"/>
      <c r="AB100" s="50"/>
    </row>
    <row r="101" spans="1:28" s="67" customFormat="1" x14ac:dyDescent="0.25">
      <c r="A101" s="50"/>
      <c r="B101" s="50"/>
      <c r="C101" s="50"/>
      <c r="D101" s="59" t="s">
        <v>295</v>
      </c>
      <c r="E101" s="53" t="s">
        <v>398</v>
      </c>
      <c r="F101" s="53" t="s">
        <v>30</v>
      </c>
      <c r="G101" s="54" t="s">
        <v>31</v>
      </c>
      <c r="H101" s="55"/>
      <c r="I101" s="54"/>
      <c r="J101" s="54"/>
      <c r="K101" s="54"/>
      <c r="L101" s="56">
        <v>105</v>
      </c>
      <c r="M101" s="56">
        <v>126</v>
      </c>
      <c r="N101" s="56">
        <v>940</v>
      </c>
      <c r="O101" s="54" t="s">
        <v>36</v>
      </c>
      <c r="P101" s="50"/>
      <c r="Q101" s="57"/>
      <c r="R101" s="50"/>
      <c r="S101" s="50"/>
      <c r="T101" s="58"/>
      <c r="U101" s="50"/>
      <c r="V101" s="58" t="s">
        <v>402</v>
      </c>
      <c r="W101" s="50"/>
      <c r="X101" s="50"/>
      <c r="Y101" s="50"/>
      <c r="Z101" s="50"/>
      <c r="AA101" s="50"/>
      <c r="AB101" s="50"/>
    </row>
    <row r="102" spans="1:28" s="67" customFormat="1" x14ac:dyDescent="0.25">
      <c r="A102" s="50"/>
      <c r="B102" s="50"/>
      <c r="C102" s="50"/>
      <c r="D102" s="59" t="s">
        <v>296</v>
      </c>
      <c r="E102" s="53" t="s">
        <v>399</v>
      </c>
      <c r="F102" s="53" t="s">
        <v>30</v>
      </c>
      <c r="G102" s="54" t="s">
        <v>324</v>
      </c>
      <c r="H102" s="55"/>
      <c r="I102" s="54"/>
      <c r="J102" s="54"/>
      <c r="K102" s="54"/>
      <c r="L102" s="56">
        <v>89</v>
      </c>
      <c r="M102" s="56">
        <v>113</v>
      </c>
      <c r="N102" s="56">
        <v>179</v>
      </c>
      <c r="O102" s="54" t="s">
        <v>322</v>
      </c>
      <c r="P102" s="50"/>
      <c r="Q102" s="57"/>
      <c r="R102" s="50"/>
      <c r="S102" s="50"/>
      <c r="T102" s="58"/>
      <c r="U102" s="50"/>
      <c r="V102" s="58"/>
      <c r="W102" s="50"/>
      <c r="X102" s="50"/>
      <c r="Y102" s="50"/>
      <c r="Z102" s="50"/>
      <c r="AA102" s="50"/>
      <c r="AB102" s="50"/>
    </row>
    <row r="103" spans="1:28" s="22" customFormat="1" x14ac:dyDescent="0.25">
      <c r="A103" s="14" t="s">
        <v>25</v>
      </c>
      <c r="B103" s="14" t="s">
        <v>26</v>
      </c>
      <c r="C103" s="14" t="s">
        <v>27</v>
      </c>
      <c r="D103" s="15" t="s">
        <v>297</v>
      </c>
      <c r="E103" s="16" t="s">
        <v>298</v>
      </c>
      <c r="F103" s="16" t="s">
        <v>30</v>
      </c>
      <c r="G103" s="17" t="s">
        <v>31</v>
      </c>
      <c r="H103" s="18" t="s">
        <v>299</v>
      </c>
      <c r="I103" s="17" t="s">
        <v>300</v>
      </c>
      <c r="J103" s="17" t="s">
        <v>301</v>
      </c>
      <c r="K103" s="17" t="s">
        <v>302</v>
      </c>
      <c r="L103" s="19">
        <v>45</v>
      </c>
      <c r="M103" s="19">
        <v>72</v>
      </c>
      <c r="N103" s="19">
        <v>615</v>
      </c>
      <c r="O103" s="17" t="s">
        <v>36</v>
      </c>
      <c r="P103" s="14"/>
      <c r="Q103" s="20"/>
      <c r="R103" s="14"/>
      <c r="S103" s="14">
        <v>0.191105</v>
      </c>
      <c r="T103" s="21"/>
      <c r="U103" s="14"/>
      <c r="V103" s="21"/>
      <c r="W103" s="14"/>
      <c r="X103" s="14">
        <f t="shared" si="1"/>
        <v>0.191105</v>
      </c>
      <c r="Y103" s="14">
        <v>0.2263</v>
      </c>
      <c r="Z103" s="14">
        <v>2.3530000000000002</v>
      </c>
      <c r="AA103" s="14"/>
      <c r="AB103" s="14"/>
    </row>
    <row r="104" spans="1:28" s="22" customFormat="1" x14ac:dyDescent="0.25">
      <c r="A104" s="14" t="s">
        <v>25</v>
      </c>
      <c r="B104" s="14" t="s">
        <v>26</v>
      </c>
      <c r="C104" s="14" t="s">
        <v>27</v>
      </c>
      <c r="D104" s="15" t="s">
        <v>303</v>
      </c>
      <c r="E104" s="16" t="s">
        <v>304</v>
      </c>
      <c r="F104" s="16" t="s">
        <v>30</v>
      </c>
      <c r="G104" s="17" t="s">
        <v>31</v>
      </c>
      <c r="H104" s="18" t="s">
        <v>305</v>
      </c>
      <c r="I104" s="17" t="s">
        <v>306</v>
      </c>
      <c r="J104" s="17" t="s">
        <v>307</v>
      </c>
      <c r="K104" s="17" t="s">
        <v>308</v>
      </c>
      <c r="L104" s="19">
        <v>117</v>
      </c>
      <c r="M104" s="19">
        <v>131</v>
      </c>
      <c r="N104" s="19">
        <v>341</v>
      </c>
      <c r="O104" s="17" t="s">
        <v>36</v>
      </c>
      <c r="P104" s="14"/>
      <c r="Q104" s="20"/>
      <c r="R104" s="14"/>
      <c r="S104" s="14">
        <v>0.122826</v>
      </c>
      <c r="T104" s="21"/>
      <c r="U104" s="14"/>
      <c r="V104" s="21"/>
      <c r="W104" s="14"/>
      <c r="X104" s="14">
        <f t="shared" si="1"/>
        <v>0.122826</v>
      </c>
      <c r="Y104" s="14">
        <v>0.23899999999999999</v>
      </c>
      <c r="Z104" s="14">
        <v>2.8170000000000002</v>
      </c>
      <c r="AA104" s="14"/>
      <c r="AB104" s="14"/>
    </row>
    <row r="105" spans="1:28" s="22" customFormat="1" x14ac:dyDescent="0.25">
      <c r="A105" s="14" t="s">
        <v>25</v>
      </c>
      <c r="B105" s="14" t="s">
        <v>26</v>
      </c>
      <c r="C105" s="14" t="s">
        <v>27</v>
      </c>
      <c r="D105" s="15" t="s">
        <v>309</v>
      </c>
      <c r="E105" s="16" t="s">
        <v>310</v>
      </c>
      <c r="F105" s="16" t="s">
        <v>30</v>
      </c>
      <c r="G105" s="17" t="s">
        <v>31</v>
      </c>
      <c r="H105" s="18" t="s">
        <v>311</v>
      </c>
      <c r="I105" s="17" t="s">
        <v>312</v>
      </c>
      <c r="J105" s="17" t="s">
        <v>313</v>
      </c>
      <c r="K105" s="17" t="s">
        <v>314</v>
      </c>
      <c r="L105" s="19">
        <v>127</v>
      </c>
      <c r="M105" s="19">
        <v>148</v>
      </c>
      <c r="N105" s="19">
        <v>966</v>
      </c>
      <c r="O105" s="17" t="s">
        <v>36</v>
      </c>
      <c r="P105" s="14"/>
      <c r="Q105" s="20"/>
      <c r="R105" s="14"/>
      <c r="S105" s="14">
        <v>6.08987E-2</v>
      </c>
      <c r="T105" s="21" t="s">
        <v>315</v>
      </c>
      <c r="U105" s="14">
        <v>0.16173199999999999</v>
      </c>
      <c r="V105" s="21"/>
      <c r="W105" s="14"/>
      <c r="X105" s="14">
        <f t="shared" si="1"/>
        <v>0.22263069999999999</v>
      </c>
      <c r="Y105" s="14">
        <v>0.36349999999999999</v>
      </c>
      <c r="Z105" s="14">
        <v>3.3450000000000002</v>
      </c>
      <c r="AA105" s="14"/>
      <c r="AB105" s="14"/>
    </row>
    <row r="106" spans="1:28" s="29" customFormat="1" x14ac:dyDescent="0.25">
      <c r="A106" s="23" t="s">
        <v>25</v>
      </c>
      <c r="B106" s="23" t="s">
        <v>26</v>
      </c>
      <c r="C106" s="23" t="s">
        <v>27</v>
      </c>
      <c r="D106" s="24" t="s">
        <v>316</v>
      </c>
      <c r="E106" s="25" t="s">
        <v>317</v>
      </c>
      <c r="F106" s="25" t="s">
        <v>30</v>
      </c>
      <c r="G106" s="26" t="s">
        <v>31</v>
      </c>
      <c r="H106" s="44" t="s">
        <v>318</v>
      </c>
      <c r="I106" s="45"/>
      <c r="L106" s="46"/>
      <c r="M106" s="46"/>
      <c r="N106" s="46" t="s">
        <v>75</v>
      </c>
      <c r="O106" s="45" t="s">
        <v>36</v>
      </c>
      <c r="P106" s="45" t="s">
        <v>319</v>
      </c>
      <c r="Q106" s="45"/>
    </row>
  </sheetData>
  <autoFilter ref="A1:Z108" xr:uid="{00000000-0009-0000-0000-000000000000}"/>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FHLTD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Lyndsey</dc:creator>
  <cp:lastModifiedBy>Kyle Zatyko</cp:lastModifiedBy>
  <dcterms:created xsi:type="dcterms:W3CDTF">2019-02-14T17:27:53Z</dcterms:created>
  <dcterms:modified xsi:type="dcterms:W3CDTF">2019-03-06T07:10:25Z</dcterms:modified>
</cp:coreProperties>
</file>