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売場課題の抽出_問題" sheetId="1" r:id="rId4"/>
  </sheets>
  <definedNames/>
  <calcPr/>
</workbook>
</file>

<file path=xl/sharedStrings.xml><?xml version="1.0" encoding="utf-8"?>
<sst xmlns="http://schemas.openxmlformats.org/spreadsheetml/2006/main" count="27" uniqueCount="27">
  <si>
    <t>カテゴリーAの実績</t>
  </si>
  <si>
    <t>今年</t>
  </si>
  <si>
    <t>前年</t>
  </si>
  <si>
    <t>伸び率</t>
  </si>
  <si>
    <t>バイトでやったら喜ばれますよ</t>
  </si>
  <si>
    <t>購買金額（円）</t>
  </si>
  <si>
    <t>①課題のある指標はどれでしょうか？</t>
  </si>
  <si>
    <t>購買点数（点）</t>
  </si>
  <si>
    <t>購買率</t>
  </si>
  <si>
    <t>購買回数(回）</t>
  </si>
  <si>
    <t>購買人数（人）</t>
  </si>
  <si>
    <t>購買回数（店舗全体）</t>
  </si>
  <si>
    <t>購買人数（店舗全体）</t>
  </si>
  <si>
    <t>①購買金額（円）</t>
  </si>
  <si>
    <t>②その指標から、どのようなことが考えられますか？</t>
  </si>
  <si>
    <t>②のべ購買回数（回）</t>
  </si>
  <si>
    <t>前年比で下がっている、新規顧客の獲得や既存顧客の再購入促進が求められると考える</t>
  </si>
  <si>
    <t>③1回当たり購買金額（円/回）</t>
  </si>
  <si>
    <t>④購買経験率（％）</t>
  </si>
  <si>
    <t>⑤購買頻度（回/人）</t>
  </si>
  <si>
    <t>⑥1回当たり購買点数（点/回）</t>
  </si>
  <si>
    <t>⑦購買商品単価（円）</t>
  </si>
  <si>
    <t>③他の指標で気になるものがあれば、そこから読み取れることも含めて、改善案を考えてみましょう。</t>
  </si>
  <si>
    <t>⑧店舗来店頻度</t>
  </si>
  <si>
    <t>店舗来店頻度の低下が長期的に継続すると、購買回数や購買頻度に影響を与える可能性がある</t>
  </si>
  <si>
    <t>⑨購買率（％）</t>
  </si>
  <si>
    <t>⑩1人当たり購買金額（円/人）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</si>
</sst>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 "/>
    <numFmt numFmtId="165" formatCode="#,##0.0;[Red]\-#,##0.0"/>
    <numFmt numFmtId="166" formatCode="0.0%"/>
    <numFmt numFmtId="167" formatCode="0.0_ "/>
    <numFmt numFmtId="168" formatCode="0.00_ "/>
  </numFmts>
  <fonts count="4">
    <font>
      <sz val="11.0"/>
      <color theme="1"/>
      <name val="Calibri"/>
      <scheme val="minor"/>
    </font>
    <font>
      <sz val="11.0"/>
      <color theme="1"/>
      <name val="MS PGothic"/>
    </font>
    <font>
      <color theme="1"/>
      <name val="Calibri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vertical="center"/>
    </xf>
    <xf borderId="0" fillId="0" fontId="1" numFmtId="38" xfId="0" applyAlignment="1" applyFont="1" applyNumberFormat="1">
      <alignment vertical="center"/>
    </xf>
    <xf borderId="0" fillId="0" fontId="1" numFmtId="40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1" numFmtId="38" xfId="0" applyAlignment="1" applyFont="1" applyNumberFormat="1">
      <alignment readingOrder="0" vertical="center"/>
    </xf>
    <xf borderId="1" fillId="0" fontId="1" numFmtId="0" xfId="0" applyAlignment="1" applyBorder="1" applyFont="1">
      <alignment horizontal="left" shrinkToFit="0" vertical="top" wrapText="1"/>
    </xf>
    <xf borderId="1" fillId="0" fontId="1" numFmtId="164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2" fillId="0" fontId="1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2" fillId="0" fontId="1" numFmtId="0" xfId="0" applyAlignment="1" applyBorder="1" applyFont="1">
      <alignment horizontal="left" readingOrder="0" shrinkToFit="0" vertical="top" wrapText="1"/>
    </xf>
    <xf borderId="1" fillId="0" fontId="1" numFmtId="167" xfId="0" applyAlignment="1" applyBorder="1" applyFont="1" applyNumberFormat="1">
      <alignment vertical="center"/>
    </xf>
    <xf borderId="1" fillId="0" fontId="1" numFmtId="168" xfId="0" applyAlignment="1" applyBorder="1" applyFont="1" applyNumberFormat="1">
      <alignment vertical="center"/>
    </xf>
    <xf borderId="0" fillId="0" fontId="1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1.43"/>
    <col customWidth="1" min="3" max="3" width="10.57"/>
    <col customWidth="1" min="4" max="4" width="8.71"/>
    <col customWidth="1" min="5" max="5" width="2.43"/>
    <col customWidth="1" min="6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4"/>
      <c r="I1" s="4"/>
      <c r="J1" s="4"/>
      <c r="K1" s="5"/>
      <c r="L1" s="6"/>
      <c r="M1" s="6"/>
      <c r="N1" s="7" t="s">
        <v>4</v>
      </c>
      <c r="O1" s="6"/>
      <c r="P1" s="4"/>
    </row>
    <row r="2" ht="12.75" customHeight="1">
      <c r="A2" s="8" t="s">
        <v>5</v>
      </c>
      <c r="B2" s="9">
        <v>109856.0</v>
      </c>
      <c r="C2" s="9">
        <v>122328.0</v>
      </c>
      <c r="D2" s="10">
        <f t="shared" ref="D2:D17" si="1">B2/C2</f>
        <v>0.8980446014</v>
      </c>
      <c r="F2" s="11" t="s">
        <v>6</v>
      </c>
    </row>
    <row r="3" ht="12.75" customHeight="1">
      <c r="A3" s="8" t="s">
        <v>7</v>
      </c>
      <c r="B3" s="9">
        <v>178.0</v>
      </c>
      <c r="C3" s="9">
        <v>216.0</v>
      </c>
      <c r="D3" s="10">
        <f t="shared" si="1"/>
        <v>0.8240740741</v>
      </c>
      <c r="F3" s="12" t="s">
        <v>8</v>
      </c>
      <c r="G3" s="13"/>
      <c r="H3" s="13"/>
      <c r="I3" s="13"/>
      <c r="J3" s="13"/>
      <c r="K3" s="13"/>
      <c r="L3" s="14"/>
    </row>
    <row r="4" ht="12.75" customHeight="1">
      <c r="A4" s="8" t="s">
        <v>9</v>
      </c>
      <c r="B4" s="9">
        <v>184.0</v>
      </c>
      <c r="C4" s="9">
        <v>206.0</v>
      </c>
      <c r="D4" s="10">
        <f t="shared" si="1"/>
        <v>0.8932038835</v>
      </c>
      <c r="F4" s="15"/>
      <c r="L4" s="16"/>
    </row>
    <row r="5" ht="12.75" customHeight="1">
      <c r="A5" s="8" t="s">
        <v>10</v>
      </c>
      <c r="B5" s="9">
        <v>128.0</v>
      </c>
      <c r="C5" s="9">
        <v>172.0</v>
      </c>
      <c r="D5" s="10">
        <f t="shared" si="1"/>
        <v>0.7441860465</v>
      </c>
      <c r="F5" s="15"/>
      <c r="L5" s="16"/>
    </row>
    <row r="6" ht="12.75" customHeight="1">
      <c r="A6" s="8" t="s">
        <v>11</v>
      </c>
      <c r="B6" s="9">
        <v>21988.0</v>
      </c>
      <c r="C6" s="9">
        <v>24891.0</v>
      </c>
      <c r="D6" s="10">
        <f t="shared" si="1"/>
        <v>0.8833714997</v>
      </c>
      <c r="F6" s="17"/>
      <c r="G6" s="18"/>
      <c r="H6" s="18"/>
      <c r="I6" s="18"/>
      <c r="J6" s="18"/>
      <c r="K6" s="18"/>
      <c r="L6" s="19"/>
    </row>
    <row r="7" ht="12.75" customHeight="1">
      <c r="A7" s="8" t="s">
        <v>12</v>
      </c>
      <c r="B7" s="9">
        <v>980.0</v>
      </c>
      <c r="C7" s="9">
        <v>999.0</v>
      </c>
      <c r="D7" s="10">
        <f t="shared" si="1"/>
        <v>0.980980981</v>
      </c>
    </row>
    <row r="8" ht="12.75" customHeight="1">
      <c r="A8" s="8" t="s">
        <v>13</v>
      </c>
      <c r="B8" s="9">
        <f t="shared" ref="B8:C8" si="2">B2</f>
        <v>109856</v>
      </c>
      <c r="C8" s="9">
        <f t="shared" si="2"/>
        <v>122328</v>
      </c>
      <c r="D8" s="10">
        <f t="shared" si="1"/>
        <v>0.8980446014</v>
      </c>
      <c r="F8" s="11" t="s">
        <v>14</v>
      </c>
    </row>
    <row r="9" ht="12.75" customHeight="1">
      <c r="A9" s="8" t="s">
        <v>15</v>
      </c>
      <c r="B9" s="9">
        <f t="shared" ref="B9:C9" si="3">B4</f>
        <v>184</v>
      </c>
      <c r="C9" s="9">
        <f t="shared" si="3"/>
        <v>206</v>
      </c>
      <c r="D9" s="10">
        <f t="shared" si="1"/>
        <v>0.8932038835</v>
      </c>
      <c r="F9" s="20" t="s">
        <v>16</v>
      </c>
      <c r="G9" s="13"/>
      <c r="H9" s="13"/>
      <c r="I9" s="13"/>
      <c r="J9" s="13"/>
      <c r="K9" s="13"/>
      <c r="L9" s="14"/>
    </row>
    <row r="10" ht="12.75" customHeight="1">
      <c r="A10" s="8" t="s">
        <v>17</v>
      </c>
      <c r="B10" s="21">
        <f t="shared" ref="B10:C10" si="4">B2/B4</f>
        <v>597.0434783</v>
      </c>
      <c r="C10" s="21">
        <f t="shared" si="4"/>
        <v>593.8252427</v>
      </c>
      <c r="D10" s="10">
        <f t="shared" si="1"/>
        <v>1.005419499</v>
      </c>
      <c r="F10" s="15"/>
      <c r="L10" s="16"/>
    </row>
    <row r="11" ht="12.75" customHeight="1">
      <c r="A11" s="8" t="s">
        <v>18</v>
      </c>
      <c r="B11" s="10">
        <f t="shared" ref="B11:C11" si="5">B5/B7</f>
        <v>0.1306122449</v>
      </c>
      <c r="C11" s="10">
        <f t="shared" si="5"/>
        <v>0.1721721722</v>
      </c>
      <c r="D11" s="10">
        <f t="shared" si="1"/>
        <v>0.7586141433</v>
      </c>
      <c r="F11" s="15"/>
      <c r="L11" s="16"/>
    </row>
    <row r="12" ht="12.75" customHeight="1">
      <c r="A12" s="8" t="s">
        <v>19</v>
      </c>
      <c r="B12" s="21">
        <f t="shared" ref="B12:C12" si="6">B4/B5</f>
        <v>1.4375</v>
      </c>
      <c r="C12" s="21">
        <f t="shared" si="6"/>
        <v>1.197674419</v>
      </c>
      <c r="D12" s="10">
        <f t="shared" si="1"/>
        <v>1.200242718</v>
      </c>
      <c r="F12" s="17"/>
      <c r="G12" s="18"/>
      <c r="H12" s="18"/>
      <c r="I12" s="18"/>
      <c r="J12" s="18"/>
      <c r="K12" s="18"/>
      <c r="L12" s="19"/>
    </row>
    <row r="13" ht="12.75" customHeight="1">
      <c r="A13" s="8" t="s">
        <v>20</v>
      </c>
      <c r="B13" s="22">
        <f t="shared" ref="B13:C13" si="7">B3/B4</f>
        <v>0.9673913043</v>
      </c>
      <c r="C13" s="22">
        <f t="shared" si="7"/>
        <v>1.048543689</v>
      </c>
      <c r="D13" s="10">
        <f t="shared" si="1"/>
        <v>0.9226046699</v>
      </c>
      <c r="E13" s="23"/>
      <c r="F13" s="23"/>
      <c r="G13" s="23"/>
      <c r="H13" s="23"/>
      <c r="I13" s="23"/>
      <c r="J13" s="23"/>
      <c r="K13" s="23"/>
      <c r="L13" s="23"/>
      <c r="M13" s="23"/>
    </row>
    <row r="14" ht="12.75" customHeight="1">
      <c r="A14" s="8" t="s">
        <v>21</v>
      </c>
      <c r="B14" s="21">
        <f t="shared" ref="B14:C14" si="8">B2/B3</f>
        <v>617.1685393</v>
      </c>
      <c r="C14" s="21">
        <f t="shared" si="8"/>
        <v>566.3333333</v>
      </c>
      <c r="D14" s="10">
        <f t="shared" si="1"/>
        <v>1.089761988</v>
      </c>
      <c r="F14" s="11" t="s">
        <v>22</v>
      </c>
    </row>
    <row r="15" ht="12.75" customHeight="1">
      <c r="A15" s="8" t="s">
        <v>23</v>
      </c>
      <c r="B15" s="21">
        <f t="shared" ref="B15:C15" si="9">B16*100*B12</f>
        <v>18.4</v>
      </c>
      <c r="C15" s="21">
        <f t="shared" si="9"/>
        <v>20.6</v>
      </c>
      <c r="D15" s="10">
        <f t="shared" si="1"/>
        <v>0.8932038835</v>
      </c>
      <c r="F15" s="20" t="s">
        <v>24</v>
      </c>
      <c r="G15" s="13"/>
      <c r="H15" s="13"/>
      <c r="I15" s="13"/>
      <c r="J15" s="13"/>
      <c r="K15" s="13"/>
      <c r="L15" s="14"/>
    </row>
    <row r="16" ht="12.75" customHeight="1">
      <c r="A16" s="8" t="s">
        <v>25</v>
      </c>
      <c r="B16" s="10">
        <f t="shared" ref="B16:C16" si="10">B9/B12*0.001</f>
        <v>0.128</v>
      </c>
      <c r="C16" s="10">
        <f t="shared" si="10"/>
        <v>0.172</v>
      </c>
      <c r="D16" s="10">
        <f t="shared" si="1"/>
        <v>0.7441860465</v>
      </c>
      <c r="F16" s="15"/>
      <c r="L16" s="16"/>
    </row>
    <row r="17" ht="12.75" customHeight="1">
      <c r="A17" s="8" t="s">
        <v>26</v>
      </c>
      <c r="B17" s="21">
        <f t="shared" ref="B17:C17" si="11">B2/B5</f>
        <v>858.25</v>
      </c>
      <c r="C17" s="21">
        <f t="shared" si="11"/>
        <v>711.2093023</v>
      </c>
      <c r="D17" s="10">
        <f t="shared" si="1"/>
        <v>1.206747433</v>
      </c>
      <c r="F17" s="15"/>
      <c r="L17" s="16"/>
    </row>
    <row r="18" ht="12.75" customHeight="1">
      <c r="F18" s="17"/>
      <c r="G18" s="18"/>
      <c r="H18" s="18"/>
      <c r="I18" s="18"/>
      <c r="J18" s="18"/>
      <c r="K18" s="18"/>
      <c r="L18" s="19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F3:L6"/>
    <mergeCell ref="F15:L18"/>
    <mergeCell ref="F9:L12"/>
  </mergeCells>
  <printOptions/>
  <pageMargins bottom="0.75" footer="0.0" header="0.0" left="0.7" right="0.7" top="0.75"/>
  <pageSetup orientation="landscape"/>
  <drawing r:id="rId1"/>
</worksheet>
</file>