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shuuniv-my.sharepoint.com/personal/ne211084_senshu-u_jp/Documents/情報分析演習/"/>
    </mc:Choice>
  </mc:AlternateContent>
  <xr:revisionPtr revIDLastSave="43" documentId="11_EBC5750CF39210FD7BB57D61059DCCE16CCB73B4" xr6:coauthVersionLast="47" xr6:coauthVersionMax="47" xr10:uidLastSave="{F5563604-44E6-C64D-9A00-CF4C44AB4217}"/>
  <bookViews>
    <workbookView xWindow="1140" yWindow="500" windowWidth="13820" windowHeight="17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9" i="1" s="1"/>
  <c r="H6" i="1"/>
  <c r="H7" i="1"/>
  <c r="H8" i="1"/>
  <c r="H3" i="1"/>
  <c r="G4" i="1"/>
  <c r="G5" i="1"/>
  <c r="G6" i="1"/>
  <c r="G7" i="1"/>
  <c r="G8" i="1"/>
  <c r="G3" i="1"/>
  <c r="F4" i="1"/>
  <c r="F5" i="1"/>
  <c r="F6" i="1"/>
  <c r="F7" i="1"/>
  <c r="F8" i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<sst xmlns="http://schemas.openxmlformats.org/spreadsheetml/2006/main" count="14" uniqueCount="13">
  <si>
    <t>日</t>
  </si>
  <si>
    <t>通話区分</t>
  </si>
  <si>
    <t>距離</t>
  </si>
  <si>
    <t>通話時間（秒）</t>
  </si>
  <si>
    <t>10円で話せる時間</t>
  </si>
  <si>
    <t>度数
（切り上げ前)</t>
  </si>
  <si>
    <t>度数
（切り上げ後)</t>
  </si>
  <si>
    <t>金額</t>
  </si>
  <si>
    <t>合計</t>
  </si>
  <si>
    <t>料金表（１０円で話せる時間）</t>
  </si>
  <si>
    <t>1
平日昼間</t>
  </si>
  <si>
    <t>2
夜・休日昼夜</t>
  </si>
  <si>
    <t>3
深夜早朝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</si>
</sst>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56" fontId="0" fillId="0" borderId="1" xfId="0" applyNumberFormat="1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9"/>
  <sheetViews>
    <sheetView tabSelected="1" zoomScaleNormal="100" workbookViewId="0">
      <selection activeCell="G12" sqref="G12"/>
    </sheetView>
  </sheetViews>
  <sheetFormatPr baseColWidth="10" defaultColWidth="8.83203125" defaultRowHeight="14"/>
  <cols>
    <col min="2" max="2" width="10" customWidth="1"/>
    <col min="3" max="3" width="12.5" customWidth="1"/>
    <col min="4" max="4" width="11.5" customWidth="1"/>
    <col min="5" max="5" width="16" customWidth="1"/>
    <col min="6" max="6" width="15.83203125" customWidth="1"/>
    <col min="7" max="7" width="15.1640625" customWidth="1"/>
  </cols>
  <sheetData>
    <row r="1" spans="1:8" ht="15" thickBot="1"/>
    <row r="2" spans="1:8" ht="15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ht="15" thickBot="1">
      <c r="A3" s="2">
        <v>37052</v>
      </c>
      <c r="B3" s="1">
        <v>1</v>
      </c>
      <c r="C3" s="1">
        <v>35</v>
      </c>
      <c r="D3" s="1">
        <v>588</v>
      </c>
      <c r="E3" s="1">
        <f>VLOOKUP(C3,$A$14:$D$19,B3+1,1)</f>
        <v>45</v>
      </c>
      <c r="F3" s="1">
        <f>$D3/$E3</f>
        <v>13.066666666666666</v>
      </c>
      <c r="G3" s="1">
        <f>ROUNDUP(F3,0)</f>
        <v>14</v>
      </c>
      <c r="H3" s="1">
        <f>G3*10</f>
        <v>140</v>
      </c>
    </row>
    <row r="4" spans="1:8" ht="15" thickBot="1">
      <c r="A4" s="2">
        <v>37053</v>
      </c>
      <c r="B4" s="1">
        <v>2</v>
      </c>
      <c r="C4" s="1">
        <v>48</v>
      </c>
      <c r="D4" s="1">
        <v>627</v>
      </c>
      <c r="E4" s="1">
        <f t="shared" ref="E4:E8" si="0">VLOOKUP(C4,$A$14:$D$19,B4+1,1)</f>
        <v>60</v>
      </c>
      <c r="F4" s="1">
        <f t="shared" ref="F4:G8" si="1">$D4/$E4</f>
        <v>10.45</v>
      </c>
      <c r="G4" s="1">
        <f t="shared" ref="G4:G8" si="2">ROUNDUP(F4,0)</f>
        <v>11</v>
      </c>
      <c r="H4" s="1">
        <f t="shared" ref="H4:H8" si="3">G4*10</f>
        <v>110</v>
      </c>
    </row>
    <row r="5" spans="1:8" ht="15" thickBot="1">
      <c r="A5" s="2">
        <v>37054</v>
      </c>
      <c r="B5" s="1">
        <v>3</v>
      </c>
      <c r="C5" s="1">
        <v>165</v>
      </c>
      <c r="D5" s="1">
        <v>37</v>
      </c>
      <c r="E5" s="1">
        <f t="shared" si="0"/>
        <v>45</v>
      </c>
      <c r="F5" s="1">
        <f t="shared" si="1"/>
        <v>0.82222222222222219</v>
      </c>
      <c r="G5" s="1">
        <f t="shared" si="2"/>
        <v>1</v>
      </c>
      <c r="H5" s="1">
        <f t="shared" si="3"/>
        <v>10</v>
      </c>
    </row>
    <row r="6" spans="1:8" ht="15" thickBot="1">
      <c r="A6" s="2">
        <v>37054</v>
      </c>
      <c r="B6" s="1">
        <v>3</v>
      </c>
      <c r="C6" s="1">
        <v>165</v>
      </c>
      <c r="D6" s="1">
        <v>156</v>
      </c>
      <c r="E6" s="1">
        <f t="shared" si="0"/>
        <v>45</v>
      </c>
      <c r="F6" s="1">
        <f t="shared" si="1"/>
        <v>3.4666666666666668</v>
      </c>
      <c r="G6" s="1">
        <f t="shared" si="2"/>
        <v>4</v>
      </c>
      <c r="H6" s="1">
        <f t="shared" si="3"/>
        <v>40</v>
      </c>
    </row>
    <row r="7" spans="1:8" ht="15" thickBot="1">
      <c r="A7" s="2">
        <v>37055</v>
      </c>
      <c r="B7" s="1">
        <v>2</v>
      </c>
      <c r="C7" s="1">
        <v>23</v>
      </c>
      <c r="D7" s="1">
        <v>251</v>
      </c>
      <c r="E7" s="1">
        <f t="shared" si="0"/>
        <v>60</v>
      </c>
      <c r="F7" s="1">
        <f t="shared" si="1"/>
        <v>4.1833333333333336</v>
      </c>
      <c r="G7" s="1">
        <f t="shared" si="2"/>
        <v>5</v>
      </c>
      <c r="H7" s="1">
        <f t="shared" si="3"/>
        <v>50</v>
      </c>
    </row>
    <row r="8" spans="1:8" ht="15" thickBot="1">
      <c r="A8" s="2">
        <v>37057</v>
      </c>
      <c r="B8" s="1">
        <v>1</v>
      </c>
      <c r="C8" s="1">
        <v>18</v>
      </c>
      <c r="D8" s="1">
        <v>1028</v>
      </c>
      <c r="E8" s="1">
        <f t="shared" si="0"/>
        <v>90</v>
      </c>
      <c r="F8" s="1">
        <f t="shared" si="1"/>
        <v>11.422222222222222</v>
      </c>
      <c r="G8" s="1">
        <f t="shared" si="2"/>
        <v>12</v>
      </c>
      <c r="H8" s="1">
        <f t="shared" si="3"/>
        <v>120</v>
      </c>
    </row>
    <row r="9" spans="1:8" ht="15" thickBot="1">
      <c r="G9" s="1" t="s">
        <v>8</v>
      </c>
      <c r="H9" s="1">
        <f>SUM(H3:H8)</f>
        <v>470</v>
      </c>
    </row>
    <row r="11" spans="1:8" ht="15" thickBot="1"/>
    <row r="12" spans="1:8" ht="15" thickBot="1">
      <c r="A12" s="1" t="s">
        <v>9</v>
      </c>
      <c r="B12" s="1"/>
      <c r="C12" s="1"/>
      <c r="D12" s="1"/>
    </row>
    <row r="13" spans="1:8" ht="15" thickBot="1">
      <c r="A13" s="1" t="s">
        <v>2</v>
      </c>
      <c r="B13" s="1" t="s">
        <v>10</v>
      </c>
      <c r="C13" s="1" t="s">
        <v>11</v>
      </c>
      <c r="D13" s="1" t="s">
        <v>12</v>
      </c>
    </row>
    <row r="14" spans="1:8" ht="15" thickBot="1">
      <c r="A14" s="1">
        <v>0</v>
      </c>
      <c r="B14" s="1">
        <v>90</v>
      </c>
      <c r="C14" s="1">
        <v>90</v>
      </c>
      <c r="D14" s="1">
        <v>120</v>
      </c>
    </row>
    <row r="15" spans="1:8" ht="15" thickBot="1">
      <c r="A15" s="1">
        <v>20</v>
      </c>
      <c r="B15" s="1">
        <v>60</v>
      </c>
      <c r="C15" s="1">
        <v>60</v>
      </c>
      <c r="D15" s="1">
        <v>75</v>
      </c>
    </row>
    <row r="16" spans="1:8" ht="15" thickBot="1">
      <c r="A16" s="1">
        <v>30</v>
      </c>
      <c r="B16" s="1">
        <v>45</v>
      </c>
      <c r="C16" s="1">
        <v>60</v>
      </c>
      <c r="D16" s="1">
        <v>75</v>
      </c>
    </row>
    <row r="17" spans="1:4" ht="15" thickBot="1">
      <c r="A17" s="1">
        <v>60</v>
      </c>
      <c r="B17" s="1">
        <v>26</v>
      </c>
      <c r="C17" s="1">
        <v>45</v>
      </c>
      <c r="D17" s="1">
        <v>60</v>
      </c>
    </row>
    <row r="18" spans="1:4" ht="15" thickBot="1">
      <c r="A18" s="1">
        <v>100</v>
      </c>
      <c r="B18" s="1">
        <v>20</v>
      </c>
      <c r="C18" s="1">
        <v>26</v>
      </c>
      <c r="D18" s="1">
        <v>45</v>
      </c>
    </row>
    <row r="19" spans="1:4" ht="15" thickBot="1">
      <c r="A19" s="1">
        <v>170</v>
      </c>
      <c r="B19" s="1">
        <v>20</v>
      </c>
      <c r="C19" s="1">
        <v>26</v>
      </c>
      <c r="D19" s="1">
        <v>36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/>
  <pageMargins left="0.78700000000000003" right="0.78700000000000003" top="0.98399999999999999" bottom="0.98399999999999999" header="0.51200000000000001" footer="0.51200000000000001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/>
  <pageMargins left="0.78700000000000003" right="0.78700000000000003" top="0.98399999999999999" bottom="0.98399999999999999" header="0.51200000000000001" footer="0.51200000000000001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高萩</dc:creator>
  <cp:lastModifiedBy>笹川　高聖</cp:lastModifiedBy>
  <cp:lastPrinted>2021-11-01T12:38:55Z</cp:lastPrinted>
  <dcterms:created xsi:type="dcterms:W3CDTF">2001-03-15T08:55:10Z</dcterms:created>
  <dcterms:modified xsi:type="dcterms:W3CDTF">2021-11-01T12:39:40Z</dcterms:modified>
</cp:coreProperties>
</file>