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119" documentId="13_ncr:1_{037D53AC-B581-4D0C-B1DC-EFF331207136}" xr6:coauthVersionLast="47" xr6:coauthVersionMax="47" xr10:uidLastSave="{034F4BAC-F9A7-7846-983F-AF139DF1F948}"/>
  <bookViews>
    <workbookView xWindow="1220" yWindow="500" windowWidth="27580" windowHeight="17500" xr2:uid="{00000000-000D-0000-FFFF-FFFF00000000}"/>
  </bookViews>
  <sheets>
    <sheet name="Sheet1" sheetId="3" r:id="rId1"/>
  </sheets>
  <definedNames>
    <definedName name="_xlchart.v1.0" hidden="1">Sheet1!$B$2:$B$270</definedName>
    <definedName name="_xlnm.Print_Area" localSheetId="0">Sheet1!$D$1:$E$12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3" l="1"/>
  <c r="H4" i="3"/>
  <c r="H3" i="3"/>
  <c r="H2" i="3"/>
  <c r="H1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<sst xmlns="http://schemas.openxmlformats.org/spreadsheetml/2006/main" count="288" uniqueCount="288">
  <si>
    <t>NE19-1003B</t>
  </si>
  <si>
    <t>NE19-1076A</t>
  </si>
  <si>
    <t>NE19-1157A</t>
  </si>
  <si>
    <t>NE19-1242H</t>
  </si>
  <si>
    <t>NE19-1245B</t>
  </si>
  <si>
    <t>NE19-1253B</t>
  </si>
  <si>
    <t>NE20-1001B</t>
  </si>
  <si>
    <t>NE20-1022C</t>
  </si>
  <si>
    <t>NE20-1034F</t>
  </si>
  <si>
    <t>NE20-1162C</t>
  </si>
  <si>
    <t>NE20-1172K</t>
  </si>
  <si>
    <t>NE20-1195G</t>
  </si>
  <si>
    <t>NE20-1204F</t>
  </si>
  <si>
    <t>NE20-1215A</t>
  </si>
  <si>
    <t>NE20-1222B</t>
  </si>
  <si>
    <t>NE20-1223A</t>
  </si>
  <si>
    <t>学籍番号</t>
    <phoneticPr fontId="18"/>
  </si>
  <si>
    <t>NE19-1060E</t>
  </si>
  <si>
    <t>NE19-1119B</t>
  </si>
  <si>
    <t>NE19-1207C</t>
  </si>
  <si>
    <t>NE20-1020G</t>
  </si>
  <si>
    <t>NE20-1049C</t>
  </si>
  <si>
    <t>NE20-1078D</t>
  </si>
  <si>
    <t>NE20-1168B</t>
  </si>
  <si>
    <t>NE20-1198B</t>
  </si>
  <si>
    <t>NE20-1208J</t>
  </si>
  <si>
    <t>NE20-1248D</t>
  </si>
  <si>
    <t>NE30-0237K</t>
  </si>
  <si>
    <t>点数</t>
    <rPh sb="0" eb="2">
      <t>テンスウ</t>
    </rPh>
    <phoneticPr fontId="18"/>
  </si>
  <si>
    <t>NE21-1006H</t>
  </si>
  <si>
    <t>NE21-1007F</t>
  </si>
  <si>
    <t>NE21-1009B</t>
  </si>
  <si>
    <t>NE21-1010E</t>
  </si>
  <si>
    <t>NE21-1016D</t>
  </si>
  <si>
    <t>NE21-1017B</t>
  </si>
  <si>
    <t>NE21-1018A</t>
  </si>
  <si>
    <t>NE21-1019J</t>
  </si>
  <si>
    <t>NE21-1026A</t>
  </si>
  <si>
    <t>NE21-1027J</t>
  </si>
  <si>
    <t>NE21-1028G</t>
  </si>
  <si>
    <t>NE21-1029E</t>
  </si>
  <si>
    <t>NE21-1030H</t>
  </si>
  <si>
    <t>NE21-1036G</t>
  </si>
  <si>
    <t>NE21-1037E</t>
  </si>
  <si>
    <t>NE21-1038C</t>
  </si>
  <si>
    <t>NE21-1039B</t>
  </si>
  <si>
    <t>NE21-1040D</t>
  </si>
  <si>
    <t>NE21-1046C</t>
  </si>
  <si>
    <t>NE21-1047B</t>
  </si>
  <si>
    <t>NE21-1048K</t>
  </si>
  <si>
    <t>NE21-1049H</t>
  </si>
  <si>
    <t>NE21-1050A</t>
  </si>
  <si>
    <t>NE21-1056K</t>
  </si>
  <si>
    <t>NE21-1057H</t>
  </si>
  <si>
    <t>NE21-1058F</t>
  </si>
  <si>
    <t>NE21-1059D</t>
  </si>
  <si>
    <t>NE21-1060G</t>
  </si>
  <si>
    <t>NE21-1066F</t>
  </si>
  <si>
    <t>NE21-1067D</t>
  </si>
  <si>
    <t>NE21-1068B</t>
  </si>
  <si>
    <t>NE21-1069A</t>
  </si>
  <si>
    <t>NE21-1070C</t>
  </si>
  <si>
    <t>NE21-1076B</t>
  </si>
  <si>
    <t>NE21-1077A</t>
  </si>
  <si>
    <t>NE21-1078J</t>
  </si>
  <si>
    <t>NE21-1079G</t>
  </si>
  <si>
    <t>NE21-1080K</t>
  </si>
  <si>
    <t>NE21-1086J</t>
  </si>
  <si>
    <t>NE21-1087G</t>
  </si>
  <si>
    <t>NE21-1088E</t>
  </si>
  <si>
    <t>NE21-1089C</t>
  </si>
  <si>
    <t>NE21-1090F</t>
  </si>
  <si>
    <t>NE21-1096E</t>
  </si>
  <si>
    <t>NE21-1097C</t>
  </si>
  <si>
    <t>NE21-1099K</t>
  </si>
  <si>
    <t>NE21-1100C</t>
  </si>
  <si>
    <t>NE21-1106B</t>
  </si>
  <si>
    <t>NE21-1107A</t>
  </si>
  <si>
    <t>NE21-1108J</t>
  </si>
  <si>
    <t>NE21-1109G</t>
  </si>
  <si>
    <t>NE21-1110K</t>
  </si>
  <si>
    <t>NE21-1116J</t>
  </si>
  <si>
    <t>NE21-1117G</t>
  </si>
  <si>
    <t>NE21-1118E</t>
  </si>
  <si>
    <t>NE21-1119C</t>
  </si>
  <si>
    <t>NE21-1120F</t>
  </si>
  <si>
    <t>NE21-1126E</t>
  </si>
  <si>
    <t>NE21-1127C</t>
  </si>
  <si>
    <t>NE21-1128B</t>
  </si>
  <si>
    <t>NE21-1129K</t>
  </si>
  <si>
    <t>NE21-1130B</t>
  </si>
  <si>
    <t>NE21-1136B</t>
  </si>
  <si>
    <t>NE21-1137K</t>
  </si>
  <si>
    <t>NE21-1138H</t>
  </si>
  <si>
    <t>NE21-1139F</t>
  </si>
  <si>
    <t>NE21-1140J</t>
  </si>
  <si>
    <t>NE21-1147F</t>
  </si>
  <si>
    <t>NE21-1148D</t>
  </si>
  <si>
    <t>NE21-1150E</t>
  </si>
  <si>
    <t>NE21-1156D</t>
  </si>
  <si>
    <t>NE21-1157B</t>
  </si>
  <si>
    <t>NE21-1158A</t>
  </si>
  <si>
    <t>NE21-1159J</t>
  </si>
  <si>
    <t>NE21-1160B</t>
  </si>
  <si>
    <t>NE21-1167J</t>
  </si>
  <si>
    <t>NE21-1168G</t>
  </si>
  <si>
    <t>NE21-1169E</t>
  </si>
  <si>
    <t>NE21-1170H</t>
  </si>
  <si>
    <t>NE21-1176G</t>
  </si>
  <si>
    <t>NE21-1179B</t>
  </si>
  <si>
    <t>NE21-1180D</t>
  </si>
  <si>
    <t>NE21-1186C</t>
  </si>
  <si>
    <t>NE21-1187B</t>
  </si>
  <si>
    <t>NE21-1188K</t>
  </si>
  <si>
    <t>NE21-1189H</t>
  </si>
  <si>
    <t>NE21-1190A</t>
  </si>
  <si>
    <t>NE21-1196K</t>
  </si>
  <si>
    <t>NE21-1197H</t>
  </si>
  <si>
    <t>NE21-1198F</t>
  </si>
  <si>
    <t>NE21-1199D</t>
  </si>
  <si>
    <t>NE21-1200H</t>
  </si>
  <si>
    <t>NE21-1206G</t>
  </si>
  <si>
    <t>NE21-1207E</t>
  </si>
  <si>
    <t>NE21-1208C</t>
  </si>
  <si>
    <t>NE21-1209B</t>
  </si>
  <si>
    <t>NE21-1210D</t>
  </si>
  <si>
    <t>NE21-1216C</t>
  </si>
  <si>
    <t>NE21-1217B</t>
  </si>
  <si>
    <t>NE21-1218K</t>
  </si>
  <si>
    <t>NE21-1219H</t>
  </si>
  <si>
    <t>NE21-1220A</t>
  </si>
  <si>
    <t>NE21-1226K</t>
  </si>
  <si>
    <t>NE21-1227H</t>
  </si>
  <si>
    <t>NE21-1228F</t>
  </si>
  <si>
    <t>NE21-1229D</t>
  </si>
  <si>
    <t>NE21-1230G</t>
  </si>
  <si>
    <t>NE21-1236F</t>
  </si>
  <si>
    <t>NE21-1237D</t>
  </si>
  <si>
    <t>NE21-1238B</t>
  </si>
  <si>
    <t>NE21-1239A</t>
  </si>
  <si>
    <t>NE21-1240C</t>
  </si>
  <si>
    <t>NE21-1246B</t>
  </si>
  <si>
    <t>NE21-1247A</t>
  </si>
  <si>
    <t>NE21-1248J</t>
  </si>
  <si>
    <t>NE21-1249G</t>
  </si>
  <si>
    <t>NE21-1250K</t>
  </si>
  <si>
    <t>NE21-1256J</t>
  </si>
  <si>
    <t>NE21-1257G</t>
  </si>
  <si>
    <t>NE21-1258E</t>
  </si>
  <si>
    <t>NE21-1259C</t>
  </si>
  <si>
    <t>NE21-1260F</t>
  </si>
  <si>
    <t>NE21-1001G</t>
  </si>
  <si>
    <t>NE21-1002E</t>
  </si>
  <si>
    <t>NE21-1003C</t>
  </si>
  <si>
    <t>NE21-1004B</t>
  </si>
  <si>
    <t>NE21-1005K</t>
  </si>
  <si>
    <t>NE21-1013K</t>
  </si>
  <si>
    <t>NE21-1014H</t>
  </si>
  <si>
    <t>NE21-1015F</t>
  </si>
  <si>
    <t>NE21-1021K</t>
  </si>
  <si>
    <t>NE21-1022H</t>
  </si>
  <si>
    <t>NE21-1023F</t>
  </si>
  <si>
    <t>NE21-1024D</t>
  </si>
  <si>
    <t>NE21-1025B</t>
  </si>
  <si>
    <t>NE21-1031F</t>
  </si>
  <si>
    <t>NE21-1033B</t>
  </si>
  <si>
    <t>NE21-1034A</t>
  </si>
  <si>
    <t>NE21-1035J</t>
  </si>
  <si>
    <t>NE21-1041B</t>
  </si>
  <si>
    <t>NE21-1042A</t>
  </si>
  <si>
    <t>NE21-1043J</t>
  </si>
  <si>
    <t>NE21-1045E</t>
  </si>
  <si>
    <t>NE21-1051J</t>
  </si>
  <si>
    <t>NE21-1052G</t>
  </si>
  <si>
    <t>NE21-1053E</t>
  </si>
  <si>
    <t>NE21-1054C</t>
  </si>
  <si>
    <t>NE21-1055B</t>
  </si>
  <si>
    <t>NE21-1061E</t>
  </si>
  <si>
    <t>NE21-1062C</t>
  </si>
  <si>
    <t>NE21-1063B</t>
  </si>
  <si>
    <t>NE21-1064K</t>
  </si>
  <si>
    <t>NE21-1065H</t>
  </si>
  <si>
    <t>NE21-1071B</t>
  </si>
  <si>
    <t>NE21-1072K</t>
  </si>
  <si>
    <t>NE21-1073H</t>
  </si>
  <si>
    <t>NE21-1074F</t>
  </si>
  <si>
    <t>NE21-1075D</t>
  </si>
  <si>
    <t>NE21-1082F</t>
  </si>
  <si>
    <t>NE21-1083D</t>
  </si>
  <si>
    <t>NE21-1084B</t>
  </si>
  <si>
    <t>NE21-1085A</t>
  </si>
  <si>
    <t>NE21-1091D</t>
  </si>
  <si>
    <t>NE21-1092B</t>
  </si>
  <si>
    <t>NE21-1093A</t>
  </si>
  <si>
    <t>NE21-1094J</t>
  </si>
  <si>
    <t>NE21-1095G</t>
  </si>
  <si>
    <t>NE21-1101B</t>
  </si>
  <si>
    <t>NE21-1102K</t>
  </si>
  <si>
    <t>NE21-1103H</t>
  </si>
  <si>
    <t>NE21-1104F</t>
  </si>
  <si>
    <t>NE21-1105D</t>
  </si>
  <si>
    <t>NE21-1112F</t>
  </si>
  <si>
    <t>NE21-1113D</t>
  </si>
  <si>
    <t>NE21-1114B</t>
  </si>
  <si>
    <t>NE21-1115A</t>
  </si>
  <si>
    <t>NE21-1121D</t>
  </si>
  <si>
    <t>NE21-1123A</t>
  </si>
  <si>
    <t>NE21-1124J</t>
  </si>
  <si>
    <t>NE21-1125G</t>
  </si>
  <si>
    <t>NE21-1131A</t>
  </si>
  <si>
    <t>NE21-1132J</t>
  </si>
  <si>
    <t>NE21-1133G</t>
  </si>
  <si>
    <t>NE21-1134E</t>
  </si>
  <si>
    <t>NE21-1135C</t>
  </si>
  <si>
    <t>NE21-1141G</t>
  </si>
  <si>
    <t>NE21-1142E</t>
  </si>
  <si>
    <t>NE21-1143C</t>
  </si>
  <si>
    <t>NE21-1144B</t>
  </si>
  <si>
    <t>NE21-1145K</t>
  </si>
  <si>
    <t>NE21-1151C</t>
  </si>
  <si>
    <t>NE21-1152B</t>
  </si>
  <si>
    <t>NE21-1153K</t>
  </si>
  <si>
    <t>NE21-1154H</t>
  </si>
  <si>
    <t>NE21-1155F</t>
  </si>
  <si>
    <t>NE21-1161K</t>
  </si>
  <si>
    <t>NE21-1162H</t>
  </si>
  <si>
    <t>NE21-1163F</t>
  </si>
  <si>
    <t>NE21-1164D</t>
  </si>
  <si>
    <t>NE21-1171F</t>
  </si>
  <si>
    <t>NE21-1172D</t>
  </si>
  <si>
    <t>NE21-1173B</t>
  </si>
  <si>
    <t>NE21-1174A</t>
  </si>
  <si>
    <t>NE21-1175J</t>
  </si>
  <si>
    <t>NE21-1181B</t>
  </si>
  <si>
    <t>NE21-1182A</t>
  </si>
  <si>
    <t>NE21-1183J</t>
  </si>
  <si>
    <t>NE21-1184G</t>
  </si>
  <si>
    <t>NE21-1191J</t>
  </si>
  <si>
    <t>NE21-1192G</t>
  </si>
  <si>
    <t>NE21-1193E</t>
  </si>
  <si>
    <t>NE21-1194C</t>
  </si>
  <si>
    <t>NE21-1195B</t>
  </si>
  <si>
    <t>NE21-1201F</t>
  </si>
  <si>
    <t>NE21-1202D</t>
  </si>
  <si>
    <t>NE21-1203B</t>
  </si>
  <si>
    <t>NE21-1204A</t>
  </si>
  <si>
    <t>NE21-1211B</t>
  </si>
  <si>
    <t>NE21-1212A</t>
  </si>
  <si>
    <t>NE21-1213J</t>
  </si>
  <si>
    <t>NE21-1215E</t>
  </si>
  <si>
    <t>NE21-1221J</t>
  </si>
  <si>
    <t>NE21-1222G</t>
  </si>
  <si>
    <t>NE21-1224C</t>
  </si>
  <si>
    <t>NE21-1225B</t>
  </si>
  <si>
    <t>NE21-1231E</t>
  </si>
  <si>
    <t>NE21-1232C</t>
  </si>
  <si>
    <t>NE21-1233B</t>
  </si>
  <si>
    <t>NE21-1234K</t>
  </si>
  <si>
    <t>NE21-1235H</t>
  </si>
  <si>
    <t>NE21-1241B</t>
  </si>
  <si>
    <t>NE21-1242K</t>
  </si>
  <si>
    <t>NE21-1244F</t>
  </si>
  <si>
    <t>NE21-1245D</t>
  </si>
  <si>
    <t>NE21-1251H</t>
  </si>
  <si>
    <t>NE21-1252F</t>
  </si>
  <si>
    <t>NE21-1253D</t>
  </si>
  <si>
    <t>NE21-1254B</t>
  </si>
  <si>
    <t>NE21-1255A</t>
  </si>
  <si>
    <t>NE21-1261D</t>
  </si>
  <si>
    <t>NE21-1262B</t>
  </si>
  <si>
    <t>NE21-1263A</t>
  </si>
  <si>
    <t>階級</t>
    <rPh sb="0" eb="2">
      <t>カイキュウ</t>
    </rPh>
    <phoneticPr fontId="18"/>
  </si>
  <si>
    <t>度数</t>
    <rPh sb="0" eb="2">
      <t>ドスウ</t>
    </rPh>
    <phoneticPr fontId="18"/>
  </si>
  <si>
    <t>0~9</t>
    <phoneticPr fontId="18"/>
  </si>
  <si>
    <t>10~19</t>
  </si>
  <si>
    <t>20~29</t>
  </si>
  <si>
    <t>30~39</t>
  </si>
  <si>
    <t>40~49</t>
  </si>
  <si>
    <t>50~59</t>
  </si>
  <si>
    <t>60~69</t>
  </si>
  <si>
    <t>70~79</t>
  </si>
  <si>
    <t>80~89</t>
  </si>
  <si>
    <t>90~99</t>
  </si>
  <si>
    <t>平均点</t>
    <rPh sb="0" eb="3">
      <t>ヘイキｎン</t>
    </rPh>
    <phoneticPr fontId="18"/>
  </si>
  <si>
    <t>標準偏差</t>
    <rPh sb="0" eb="4">
      <t>ヒョウジュｎン</t>
    </rPh>
    <phoneticPr fontId="18"/>
  </si>
  <si>
    <t>変動係数</t>
    <rPh sb="0" eb="4">
      <t>ヘンドウ</t>
    </rPh>
    <phoneticPr fontId="18"/>
  </si>
  <si>
    <t>偏差値</t>
    <rPh sb="0" eb="3">
      <t>ヘンｓア</t>
    </rPh>
    <phoneticPr fontId="18"/>
  </si>
  <si>
    <t>合計</t>
    <rPh sb="0" eb="2">
      <t>ゴウケイ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</si>
</sst>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/>
    <xf numFmtId="49" fontId="1" fillId="0" borderId="0" xfId="42" applyNumberFormat="1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Fill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207EF17B-A452-4BE3-8AA7-9BAACEC8E38B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ヒストグラム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Sheet1!$D$2:$D$11</c:f>
              <c:strCache>
                <c:ptCount val="10"/>
                <c:pt idx="0">
                  <c:v>0~9</c:v>
                </c:pt>
                <c:pt idx="1">
                  <c:v>10~19</c:v>
                </c:pt>
                <c:pt idx="2">
                  <c:v>20~29</c:v>
                </c:pt>
                <c:pt idx="3">
                  <c:v>30~39</c:v>
                </c:pt>
                <c:pt idx="4">
                  <c:v>40~49</c:v>
                </c:pt>
                <c:pt idx="5">
                  <c:v>50~59</c:v>
                </c:pt>
                <c:pt idx="6">
                  <c:v>60~69</c:v>
                </c:pt>
                <c:pt idx="7">
                  <c:v>70~79</c:v>
                </c:pt>
                <c:pt idx="8">
                  <c:v>80~89</c:v>
                </c:pt>
                <c:pt idx="9">
                  <c:v>90~99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32</c:v>
                </c:pt>
                <c:pt idx="1">
                  <c:v>25</c:v>
                </c:pt>
                <c:pt idx="2">
                  <c:v>28</c:v>
                </c:pt>
                <c:pt idx="3">
                  <c:v>30</c:v>
                </c:pt>
                <c:pt idx="4">
                  <c:v>22</c:v>
                </c:pt>
                <c:pt idx="5">
                  <c:v>31</c:v>
                </c:pt>
                <c:pt idx="6">
                  <c:v>27</c:v>
                </c:pt>
                <c:pt idx="7">
                  <c:v>21</c:v>
                </c:pt>
                <c:pt idx="8">
                  <c:v>30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2-FD40-B707-ADAFF4D8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336129007"/>
        <c:axId val="2025218864"/>
      </c:barChart>
      <c:catAx>
        <c:axId val="13361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5218864"/>
        <c:crosses val="autoZero"/>
        <c:auto val="1"/>
        <c:lblAlgn val="ctr"/>
        <c:lblOffset val="100"/>
        <c:noMultiLvlLbl val="0"/>
      </c:catAx>
      <c:valAx>
        <c:axId val="20252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12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箱ひげ図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34" charset="-128"/>
            </a:rPr>
            <a:t>箱ひげ図</a:t>
          </a:r>
        </a:p>
      </cx:txPr>
    </cx:title>
    <cx:plotArea>
      <cx:plotAreaRegion>
        <cx:series layoutId="boxWhisker" uniqueId="{06EC4B2E-4CCB-0F43-A1CE-38E56E9781F3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15</xdr:row>
      <xdr:rowOff>6350</xdr:rowOff>
    </xdr:from>
    <xdr:to>
      <xdr:col>17</xdr:col>
      <xdr:colOff>63500</xdr:colOff>
      <xdr:row>30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D972B2-1039-964C-9F3D-5C033849A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34</xdr:row>
      <xdr:rowOff>31750</xdr:rowOff>
    </xdr:from>
    <xdr:to>
      <xdr:col>17</xdr:col>
      <xdr:colOff>0</xdr:colOff>
      <xdr:row>45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31783370-12EC-5D4B-9F55-ED999E73D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7750" y="7956550"/>
              <a:ext cx="9442450" cy="267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1E07-602E-4BB2-8DA4-BB52F4A37E3D}">
  <sheetPr>
    <pageSetUpPr fitToPage="1"/>
  </sheetPr>
  <dimension ref="A1:H270"/>
  <sheetViews>
    <sheetView tabSelected="1" view="pageBreakPreview" zoomScale="60" zoomScaleNormal="100" workbookViewId="0">
      <selection activeCell="B26" sqref="B26"/>
    </sheetView>
  </sheetViews>
  <sheetFormatPr baseColWidth="10" defaultColWidth="8.83203125" defaultRowHeight="18"/>
  <cols>
    <col min="1" max="1" width="12.5" style="1" bestFit="1" customWidth="1"/>
    <col min="4" max="5" width="8.83203125" customWidth="1"/>
    <col min="8" max="8" width="9.33203125" bestFit="1" customWidth="1"/>
  </cols>
  <sheetData>
    <row r="1" spans="1:8" ht="19" thickBot="1">
      <c r="A1" s="1" t="s">
        <v>16</v>
      </c>
      <c r="B1" t="s">
        <v>28</v>
      </c>
      <c r="D1" s="4" t="s">
        <v>271</v>
      </c>
      <c r="E1" s="4" t="s">
        <v>272</v>
      </c>
      <c r="G1" t="s">
        <v>283</v>
      </c>
      <c r="H1">
        <f>AVERAGE(B2:B270)</f>
        <v>47.962825278810406</v>
      </c>
    </row>
    <row r="2" spans="1:8" ht="19" thickBot="1">
      <c r="A2" s="3" t="s">
        <v>27</v>
      </c>
      <c r="B2">
        <v>5</v>
      </c>
      <c r="D2" s="4" t="s">
        <v>273</v>
      </c>
      <c r="E2" s="4">
        <f>COUNTIF($B$2:$B$270,"&lt;10")</f>
        <v>32</v>
      </c>
      <c r="G2" t="s">
        <v>284</v>
      </c>
      <c r="H2">
        <f>_xlfn.STDEV.P(B2:B270)</f>
        <v>29.077107351720016</v>
      </c>
    </row>
    <row r="3" spans="1:8" ht="19" thickBot="1">
      <c r="A3" s="3" t="s">
        <v>0</v>
      </c>
      <c r="B3">
        <v>19</v>
      </c>
      <c r="D3" s="5" t="s">
        <v>274</v>
      </c>
      <c r="E3" s="4">
        <f>COUNTIF($B$2:$B$270,"&lt;20")-E2</f>
        <v>25</v>
      </c>
      <c r="G3" t="s">
        <v>285</v>
      </c>
      <c r="H3">
        <f>H2/H1</f>
        <v>0.60624258856089641</v>
      </c>
    </row>
    <row r="4" spans="1:8" ht="19" thickBot="1">
      <c r="A4" s="2" t="s">
        <v>17</v>
      </c>
      <c r="B4">
        <v>64</v>
      </c>
      <c r="D4" s="4" t="s">
        <v>275</v>
      </c>
      <c r="E4" s="4">
        <f>COUNTIF($B$2:$B$270,"&lt;30")-(E3+E2)</f>
        <v>28</v>
      </c>
      <c r="G4" t="s">
        <v>286</v>
      </c>
      <c r="H4">
        <f>(B105-H1)/H2*10+50</f>
        <v>54.483656012783676</v>
      </c>
    </row>
    <row r="5" spans="1:8" ht="19" thickBot="1">
      <c r="A5" s="2" t="s">
        <v>1</v>
      </c>
      <c r="B5">
        <v>7</v>
      </c>
      <c r="D5" s="4" t="s">
        <v>276</v>
      </c>
      <c r="E5" s="4">
        <f>COUNTIF($B$2:$B$270,"&lt;40")-SUM(E2:E4)</f>
        <v>30</v>
      </c>
    </row>
    <row r="6" spans="1:8" ht="19" thickBot="1">
      <c r="A6" s="2" t="s">
        <v>18</v>
      </c>
      <c r="B6">
        <v>7</v>
      </c>
      <c r="D6" s="4" t="s">
        <v>277</v>
      </c>
      <c r="E6" s="4">
        <f>COUNTIF($B$2:$B$270,"&lt;50")-SUM(E2:E5)</f>
        <v>22</v>
      </c>
    </row>
    <row r="7" spans="1:8" ht="19" thickBot="1">
      <c r="A7" s="2" t="s">
        <v>2</v>
      </c>
      <c r="B7">
        <v>71</v>
      </c>
      <c r="D7" s="4" t="s">
        <v>278</v>
      </c>
      <c r="E7" s="4">
        <f>COUNTIF($B$2:$B$270,"&lt;60")-SUM(E2:E6)</f>
        <v>31</v>
      </c>
    </row>
    <row r="8" spans="1:8" ht="19" thickBot="1">
      <c r="A8" s="3" t="s">
        <v>19</v>
      </c>
      <c r="B8">
        <v>54</v>
      </c>
      <c r="D8" s="4" t="s">
        <v>279</v>
      </c>
      <c r="E8" s="4">
        <f>COUNTIF($B$2:$B$270,"&lt;70")-SUM(E2:E7)</f>
        <v>27</v>
      </c>
    </row>
    <row r="9" spans="1:8" ht="19" thickBot="1">
      <c r="A9" s="3" t="s">
        <v>3</v>
      </c>
      <c r="B9">
        <v>35</v>
      </c>
      <c r="D9" s="4" t="s">
        <v>280</v>
      </c>
      <c r="E9" s="4">
        <f>COUNTIF($B$2:$B$270,"&lt;80")-SUM(E2:E8)</f>
        <v>21</v>
      </c>
    </row>
    <row r="10" spans="1:8" ht="19" thickBot="1">
      <c r="A10" s="3" t="s">
        <v>4</v>
      </c>
      <c r="B10">
        <v>50</v>
      </c>
      <c r="D10" s="4" t="s">
        <v>281</v>
      </c>
      <c r="E10" s="4">
        <f>COUNTIF($B$2:$B$270,"&lt;90")-SUM(E2:E9)</f>
        <v>30</v>
      </c>
    </row>
    <row r="11" spans="1:8" ht="19" thickBot="1">
      <c r="A11" s="3" t="s">
        <v>5</v>
      </c>
      <c r="B11">
        <v>38</v>
      </c>
      <c r="D11" s="4" t="s">
        <v>282</v>
      </c>
      <c r="E11" s="4">
        <f>COUNTIF($B$2:$B$270,"&lt;100")-SUM(E2:E10)</f>
        <v>23</v>
      </c>
    </row>
    <row r="12" spans="1:8" ht="19" thickBot="1">
      <c r="A12" s="3" t="s">
        <v>6</v>
      </c>
      <c r="B12">
        <v>46</v>
      </c>
      <c r="D12" s="6" t="s">
        <v>287</v>
      </c>
      <c r="E12" s="4">
        <f>SUM(E2:E11)</f>
        <v>269</v>
      </c>
    </row>
    <row r="13" spans="1:8">
      <c r="A13" s="2" t="s">
        <v>20</v>
      </c>
      <c r="B13">
        <v>38</v>
      </c>
    </row>
    <row r="14" spans="1:8">
      <c r="A14" s="3" t="s">
        <v>7</v>
      </c>
      <c r="B14">
        <v>96</v>
      </c>
    </row>
    <row r="15" spans="1:8">
      <c r="A15" s="3" t="s">
        <v>8</v>
      </c>
      <c r="B15">
        <v>28</v>
      </c>
    </row>
    <row r="16" spans="1:8">
      <c r="A16" s="2" t="s">
        <v>21</v>
      </c>
      <c r="B16">
        <v>1</v>
      </c>
    </row>
    <row r="17" spans="1:2">
      <c r="A17" s="2" t="s">
        <v>22</v>
      </c>
      <c r="B17">
        <v>62</v>
      </c>
    </row>
    <row r="18" spans="1:2">
      <c r="A18" s="3" t="s">
        <v>9</v>
      </c>
      <c r="B18">
        <v>66</v>
      </c>
    </row>
    <row r="19" spans="1:2">
      <c r="A19" s="2" t="s">
        <v>23</v>
      </c>
      <c r="B19">
        <v>81</v>
      </c>
    </row>
    <row r="20" spans="1:2">
      <c r="A20" s="3" t="s">
        <v>10</v>
      </c>
      <c r="B20">
        <v>77</v>
      </c>
    </row>
    <row r="21" spans="1:2">
      <c r="A21" s="3" t="s">
        <v>11</v>
      </c>
      <c r="B21">
        <v>30</v>
      </c>
    </row>
    <row r="22" spans="1:2">
      <c r="A22" s="2" t="s">
        <v>24</v>
      </c>
      <c r="B22">
        <v>15</v>
      </c>
    </row>
    <row r="23" spans="1:2">
      <c r="A23" s="3" t="s">
        <v>12</v>
      </c>
      <c r="B23">
        <v>76</v>
      </c>
    </row>
    <row r="24" spans="1:2">
      <c r="A24" s="2" t="s">
        <v>25</v>
      </c>
      <c r="B24">
        <v>22</v>
      </c>
    </row>
    <row r="25" spans="1:2">
      <c r="A25" s="3" t="s">
        <v>13</v>
      </c>
      <c r="B25">
        <v>18</v>
      </c>
    </row>
    <row r="26" spans="1:2">
      <c r="A26" s="3" t="s">
        <v>14</v>
      </c>
      <c r="B26">
        <v>81</v>
      </c>
    </row>
    <row r="27" spans="1:2">
      <c r="A27" s="3" t="s">
        <v>15</v>
      </c>
      <c r="B27">
        <v>55</v>
      </c>
    </row>
    <row r="28" spans="1:2">
      <c r="A28" s="2" t="s">
        <v>26</v>
      </c>
      <c r="B28">
        <v>37</v>
      </c>
    </row>
    <row r="29" spans="1:2">
      <c r="A29" s="3" t="s">
        <v>151</v>
      </c>
      <c r="B29">
        <v>46</v>
      </c>
    </row>
    <row r="30" spans="1:2">
      <c r="A30" s="3" t="s">
        <v>152</v>
      </c>
      <c r="B30">
        <v>36</v>
      </c>
    </row>
    <row r="31" spans="1:2">
      <c r="A31" s="3" t="s">
        <v>153</v>
      </c>
      <c r="B31">
        <v>44</v>
      </c>
    </row>
    <row r="32" spans="1:2">
      <c r="A32" s="3" t="s">
        <v>154</v>
      </c>
      <c r="B32">
        <v>55</v>
      </c>
    </row>
    <row r="33" spans="1:2">
      <c r="A33" s="3" t="s">
        <v>155</v>
      </c>
      <c r="B33">
        <v>86</v>
      </c>
    </row>
    <row r="34" spans="1:2">
      <c r="A34" s="2" t="s">
        <v>29</v>
      </c>
      <c r="B34">
        <v>1</v>
      </c>
    </row>
    <row r="35" spans="1:2">
      <c r="A35" s="2" t="s">
        <v>30</v>
      </c>
      <c r="B35">
        <v>48</v>
      </c>
    </row>
    <row r="36" spans="1:2">
      <c r="A36" s="2" t="s">
        <v>31</v>
      </c>
      <c r="B36">
        <v>1</v>
      </c>
    </row>
    <row r="37" spans="1:2">
      <c r="A37" s="2" t="s">
        <v>32</v>
      </c>
      <c r="B37">
        <v>26</v>
      </c>
    </row>
    <row r="38" spans="1:2">
      <c r="A38" s="3" t="s">
        <v>156</v>
      </c>
      <c r="B38">
        <v>16</v>
      </c>
    </row>
    <row r="39" spans="1:2">
      <c r="A39" s="3" t="s">
        <v>157</v>
      </c>
      <c r="B39">
        <v>6</v>
      </c>
    </row>
    <row r="40" spans="1:2">
      <c r="A40" s="3" t="s">
        <v>158</v>
      </c>
      <c r="B40">
        <v>21</v>
      </c>
    </row>
    <row r="41" spans="1:2">
      <c r="A41" s="2" t="s">
        <v>33</v>
      </c>
      <c r="B41">
        <v>64</v>
      </c>
    </row>
    <row r="42" spans="1:2">
      <c r="A42" s="2" t="s">
        <v>34</v>
      </c>
      <c r="B42">
        <v>78</v>
      </c>
    </row>
    <row r="43" spans="1:2">
      <c r="A43" s="2" t="s">
        <v>35</v>
      </c>
      <c r="B43">
        <v>20</v>
      </c>
    </row>
    <row r="44" spans="1:2">
      <c r="A44" s="2" t="s">
        <v>36</v>
      </c>
      <c r="B44">
        <v>69</v>
      </c>
    </row>
    <row r="45" spans="1:2">
      <c r="A45" s="3" t="s">
        <v>159</v>
      </c>
      <c r="B45">
        <v>58</v>
      </c>
    </row>
    <row r="46" spans="1:2">
      <c r="A46" s="3" t="s">
        <v>160</v>
      </c>
      <c r="B46">
        <v>61</v>
      </c>
    </row>
    <row r="47" spans="1:2">
      <c r="A47" s="3" t="s">
        <v>161</v>
      </c>
      <c r="B47">
        <v>10</v>
      </c>
    </row>
    <row r="48" spans="1:2">
      <c r="A48" s="3" t="s">
        <v>162</v>
      </c>
      <c r="B48">
        <v>15</v>
      </c>
    </row>
    <row r="49" spans="1:2">
      <c r="A49" s="3" t="s">
        <v>163</v>
      </c>
      <c r="B49">
        <v>20</v>
      </c>
    </row>
    <row r="50" spans="1:2">
      <c r="A50" s="2" t="s">
        <v>37</v>
      </c>
      <c r="B50">
        <v>85</v>
      </c>
    </row>
    <row r="51" spans="1:2">
      <c r="A51" s="2" t="s">
        <v>38</v>
      </c>
      <c r="B51">
        <v>91</v>
      </c>
    </row>
    <row r="52" spans="1:2">
      <c r="A52" s="2" t="s">
        <v>39</v>
      </c>
      <c r="B52">
        <v>31</v>
      </c>
    </row>
    <row r="53" spans="1:2">
      <c r="A53" s="2" t="s">
        <v>40</v>
      </c>
      <c r="B53">
        <v>44</v>
      </c>
    </row>
    <row r="54" spans="1:2">
      <c r="A54" s="2" t="s">
        <v>41</v>
      </c>
      <c r="B54">
        <v>97</v>
      </c>
    </row>
    <row r="55" spans="1:2">
      <c r="A55" s="3" t="s">
        <v>164</v>
      </c>
      <c r="B55">
        <v>51</v>
      </c>
    </row>
    <row r="56" spans="1:2">
      <c r="A56" s="3" t="s">
        <v>165</v>
      </c>
      <c r="B56">
        <v>68</v>
      </c>
    </row>
    <row r="57" spans="1:2">
      <c r="A57" s="3" t="s">
        <v>166</v>
      </c>
      <c r="B57">
        <v>66</v>
      </c>
    </row>
    <row r="58" spans="1:2">
      <c r="A58" s="3" t="s">
        <v>167</v>
      </c>
      <c r="B58">
        <v>77</v>
      </c>
    </row>
    <row r="59" spans="1:2">
      <c r="A59" s="2" t="s">
        <v>42</v>
      </c>
      <c r="B59">
        <v>66</v>
      </c>
    </row>
    <row r="60" spans="1:2">
      <c r="A60" s="2" t="s">
        <v>43</v>
      </c>
      <c r="B60">
        <v>7</v>
      </c>
    </row>
    <row r="61" spans="1:2">
      <c r="A61" s="2" t="s">
        <v>44</v>
      </c>
      <c r="B61">
        <v>81</v>
      </c>
    </row>
    <row r="62" spans="1:2">
      <c r="A62" s="2" t="s">
        <v>45</v>
      </c>
      <c r="B62">
        <v>50</v>
      </c>
    </row>
    <row r="63" spans="1:2">
      <c r="A63" s="2" t="s">
        <v>46</v>
      </c>
      <c r="B63">
        <v>59</v>
      </c>
    </row>
    <row r="64" spans="1:2">
      <c r="A64" s="3" t="s">
        <v>168</v>
      </c>
      <c r="B64">
        <v>48</v>
      </c>
    </row>
    <row r="65" spans="1:2">
      <c r="A65" s="3" t="s">
        <v>169</v>
      </c>
      <c r="B65">
        <v>50</v>
      </c>
    </row>
    <row r="66" spans="1:2">
      <c r="A66" s="3" t="s">
        <v>170</v>
      </c>
      <c r="B66">
        <v>29</v>
      </c>
    </row>
    <row r="67" spans="1:2">
      <c r="A67" s="3" t="s">
        <v>171</v>
      </c>
      <c r="B67">
        <v>29</v>
      </c>
    </row>
    <row r="68" spans="1:2">
      <c r="A68" s="2" t="s">
        <v>47</v>
      </c>
      <c r="B68">
        <v>7</v>
      </c>
    </row>
    <row r="69" spans="1:2">
      <c r="A69" s="2" t="s">
        <v>48</v>
      </c>
      <c r="B69">
        <v>40</v>
      </c>
    </row>
    <row r="70" spans="1:2">
      <c r="A70" s="2" t="s">
        <v>49</v>
      </c>
      <c r="B70">
        <v>10</v>
      </c>
    </row>
    <row r="71" spans="1:2">
      <c r="A71" s="2" t="s">
        <v>50</v>
      </c>
      <c r="B71">
        <v>9</v>
      </c>
    </row>
    <row r="72" spans="1:2">
      <c r="A72" s="2" t="s">
        <v>51</v>
      </c>
      <c r="B72">
        <v>2</v>
      </c>
    </row>
    <row r="73" spans="1:2">
      <c r="A73" s="3" t="s">
        <v>172</v>
      </c>
      <c r="B73">
        <v>3</v>
      </c>
    </row>
    <row r="74" spans="1:2">
      <c r="A74" s="3" t="s">
        <v>173</v>
      </c>
      <c r="B74">
        <v>92</v>
      </c>
    </row>
    <row r="75" spans="1:2">
      <c r="A75" s="3" t="s">
        <v>174</v>
      </c>
      <c r="B75">
        <v>6</v>
      </c>
    </row>
    <row r="76" spans="1:2">
      <c r="A76" s="3" t="s">
        <v>175</v>
      </c>
      <c r="B76">
        <v>53</v>
      </c>
    </row>
    <row r="77" spans="1:2">
      <c r="A77" s="3" t="s">
        <v>176</v>
      </c>
      <c r="B77">
        <v>62</v>
      </c>
    </row>
    <row r="78" spans="1:2">
      <c r="A78" s="2" t="s">
        <v>52</v>
      </c>
      <c r="B78">
        <v>43</v>
      </c>
    </row>
    <row r="79" spans="1:2">
      <c r="A79" s="2" t="s">
        <v>53</v>
      </c>
      <c r="B79">
        <v>89</v>
      </c>
    </row>
    <row r="80" spans="1:2">
      <c r="A80" s="2" t="s">
        <v>54</v>
      </c>
      <c r="B80">
        <v>96</v>
      </c>
    </row>
    <row r="81" spans="1:2">
      <c r="A81" s="2" t="s">
        <v>55</v>
      </c>
      <c r="B81">
        <v>94</v>
      </c>
    </row>
    <row r="82" spans="1:2">
      <c r="A82" s="2" t="s">
        <v>56</v>
      </c>
      <c r="B82">
        <v>97</v>
      </c>
    </row>
    <row r="83" spans="1:2">
      <c r="A83" s="3" t="s">
        <v>177</v>
      </c>
      <c r="B83">
        <v>4</v>
      </c>
    </row>
    <row r="84" spans="1:2">
      <c r="A84" s="3" t="s">
        <v>178</v>
      </c>
      <c r="B84">
        <v>69</v>
      </c>
    </row>
    <row r="85" spans="1:2">
      <c r="A85" s="3" t="s">
        <v>179</v>
      </c>
      <c r="B85">
        <v>16</v>
      </c>
    </row>
    <row r="86" spans="1:2">
      <c r="A86" s="3" t="s">
        <v>180</v>
      </c>
      <c r="B86">
        <v>12</v>
      </c>
    </row>
    <row r="87" spans="1:2">
      <c r="A87" s="3" t="s">
        <v>181</v>
      </c>
      <c r="B87">
        <v>56</v>
      </c>
    </row>
    <row r="88" spans="1:2">
      <c r="A88" s="2" t="s">
        <v>57</v>
      </c>
      <c r="B88">
        <v>14</v>
      </c>
    </row>
    <row r="89" spans="1:2">
      <c r="A89" s="2" t="s">
        <v>58</v>
      </c>
      <c r="B89">
        <v>92</v>
      </c>
    </row>
    <row r="90" spans="1:2">
      <c r="A90" s="2" t="s">
        <v>59</v>
      </c>
      <c r="B90">
        <v>64</v>
      </c>
    </row>
    <row r="91" spans="1:2">
      <c r="A91" s="2" t="s">
        <v>60</v>
      </c>
      <c r="B91">
        <v>59</v>
      </c>
    </row>
    <row r="92" spans="1:2">
      <c r="A92" s="2" t="s">
        <v>61</v>
      </c>
      <c r="B92">
        <v>13</v>
      </c>
    </row>
    <row r="93" spans="1:2">
      <c r="A93" s="3" t="s">
        <v>182</v>
      </c>
      <c r="B93">
        <v>35</v>
      </c>
    </row>
    <row r="94" spans="1:2">
      <c r="A94" s="3" t="s">
        <v>183</v>
      </c>
      <c r="B94">
        <v>22</v>
      </c>
    </row>
    <row r="95" spans="1:2">
      <c r="A95" s="3" t="s">
        <v>184</v>
      </c>
      <c r="B95">
        <v>84</v>
      </c>
    </row>
    <row r="96" spans="1:2">
      <c r="A96" s="3" t="s">
        <v>185</v>
      </c>
      <c r="B96">
        <v>20</v>
      </c>
    </row>
    <row r="97" spans="1:2">
      <c r="A97" s="3" t="s">
        <v>186</v>
      </c>
      <c r="B97">
        <v>67</v>
      </c>
    </row>
    <row r="98" spans="1:2">
      <c r="A98" s="2" t="s">
        <v>62</v>
      </c>
      <c r="B98">
        <v>6</v>
      </c>
    </row>
    <row r="99" spans="1:2">
      <c r="A99" s="2" t="s">
        <v>63</v>
      </c>
      <c r="B99">
        <v>1</v>
      </c>
    </row>
    <row r="100" spans="1:2">
      <c r="A100" s="2" t="s">
        <v>64</v>
      </c>
      <c r="B100">
        <v>68</v>
      </c>
    </row>
    <row r="101" spans="1:2">
      <c r="A101" s="2" t="s">
        <v>65</v>
      </c>
      <c r="B101">
        <v>90</v>
      </c>
    </row>
    <row r="102" spans="1:2">
      <c r="A102" s="2" t="s">
        <v>66</v>
      </c>
      <c r="B102">
        <v>80</v>
      </c>
    </row>
    <row r="103" spans="1:2">
      <c r="A103" s="3" t="s">
        <v>187</v>
      </c>
      <c r="B103">
        <v>13</v>
      </c>
    </row>
    <row r="104" spans="1:2">
      <c r="A104" s="3" t="s">
        <v>188</v>
      </c>
      <c r="B104">
        <v>3</v>
      </c>
    </row>
    <row r="105" spans="1:2">
      <c r="A105" s="3" t="s">
        <v>189</v>
      </c>
      <c r="B105">
        <v>61</v>
      </c>
    </row>
    <row r="106" spans="1:2">
      <c r="A106" s="3" t="s">
        <v>190</v>
      </c>
      <c r="B106">
        <v>85</v>
      </c>
    </row>
    <row r="107" spans="1:2">
      <c r="A107" s="2" t="s">
        <v>67</v>
      </c>
      <c r="B107">
        <v>74</v>
      </c>
    </row>
    <row r="108" spans="1:2">
      <c r="A108" s="2" t="s">
        <v>68</v>
      </c>
      <c r="B108">
        <v>40</v>
      </c>
    </row>
    <row r="109" spans="1:2">
      <c r="A109" s="2" t="s">
        <v>69</v>
      </c>
      <c r="B109">
        <v>14</v>
      </c>
    </row>
    <row r="110" spans="1:2">
      <c r="A110" s="2" t="s">
        <v>70</v>
      </c>
      <c r="B110">
        <v>51</v>
      </c>
    </row>
    <row r="111" spans="1:2">
      <c r="A111" s="2" t="s">
        <v>71</v>
      </c>
      <c r="B111">
        <v>36</v>
      </c>
    </row>
    <row r="112" spans="1:2">
      <c r="A112" s="3" t="s">
        <v>191</v>
      </c>
      <c r="B112">
        <v>83</v>
      </c>
    </row>
    <row r="113" spans="1:2">
      <c r="A113" s="3" t="s">
        <v>192</v>
      </c>
      <c r="B113">
        <v>54</v>
      </c>
    </row>
    <row r="114" spans="1:2">
      <c r="A114" s="3" t="s">
        <v>193</v>
      </c>
      <c r="B114">
        <v>18</v>
      </c>
    </row>
    <row r="115" spans="1:2">
      <c r="A115" s="3" t="s">
        <v>194</v>
      </c>
      <c r="B115">
        <v>70</v>
      </c>
    </row>
    <row r="116" spans="1:2">
      <c r="A116" s="3" t="s">
        <v>195</v>
      </c>
      <c r="B116">
        <v>86</v>
      </c>
    </row>
    <row r="117" spans="1:2">
      <c r="A117" s="2" t="s">
        <v>72</v>
      </c>
      <c r="B117">
        <v>82</v>
      </c>
    </row>
    <row r="118" spans="1:2">
      <c r="A118" s="2" t="s">
        <v>73</v>
      </c>
      <c r="B118">
        <v>39</v>
      </c>
    </row>
    <row r="119" spans="1:2">
      <c r="A119" s="2" t="s">
        <v>74</v>
      </c>
      <c r="B119">
        <v>33</v>
      </c>
    </row>
    <row r="120" spans="1:2">
      <c r="A120" s="2" t="s">
        <v>75</v>
      </c>
      <c r="B120">
        <v>56</v>
      </c>
    </row>
    <row r="121" spans="1:2">
      <c r="A121" s="3" t="s">
        <v>196</v>
      </c>
      <c r="B121">
        <v>32</v>
      </c>
    </row>
    <row r="122" spans="1:2">
      <c r="A122" s="3" t="s">
        <v>197</v>
      </c>
      <c r="B122">
        <v>68</v>
      </c>
    </row>
    <row r="123" spans="1:2">
      <c r="A123" s="3" t="s">
        <v>198</v>
      </c>
      <c r="B123">
        <v>9</v>
      </c>
    </row>
    <row r="124" spans="1:2">
      <c r="A124" s="3" t="s">
        <v>199</v>
      </c>
      <c r="B124">
        <v>61</v>
      </c>
    </row>
    <row r="125" spans="1:2">
      <c r="A125" s="3" t="s">
        <v>200</v>
      </c>
      <c r="B125">
        <v>50</v>
      </c>
    </row>
    <row r="126" spans="1:2">
      <c r="A126" s="2" t="s">
        <v>76</v>
      </c>
      <c r="B126">
        <v>83</v>
      </c>
    </row>
    <row r="127" spans="1:2">
      <c r="A127" s="2" t="s">
        <v>77</v>
      </c>
      <c r="B127">
        <v>2</v>
      </c>
    </row>
    <row r="128" spans="1:2">
      <c r="A128" s="2" t="s">
        <v>78</v>
      </c>
      <c r="B128">
        <v>47</v>
      </c>
    </row>
    <row r="129" spans="1:2">
      <c r="A129" s="2" t="s">
        <v>79</v>
      </c>
      <c r="B129">
        <v>89</v>
      </c>
    </row>
    <row r="130" spans="1:2">
      <c r="A130" s="2" t="s">
        <v>80</v>
      </c>
      <c r="B130">
        <v>5</v>
      </c>
    </row>
    <row r="131" spans="1:2">
      <c r="A131" s="3" t="s">
        <v>201</v>
      </c>
      <c r="B131">
        <v>65</v>
      </c>
    </row>
    <row r="132" spans="1:2">
      <c r="A132" s="3" t="s">
        <v>202</v>
      </c>
      <c r="B132">
        <v>81</v>
      </c>
    </row>
    <row r="133" spans="1:2">
      <c r="A133" s="3" t="s">
        <v>203</v>
      </c>
      <c r="B133">
        <v>77</v>
      </c>
    </row>
    <row r="134" spans="1:2">
      <c r="A134" s="3" t="s">
        <v>204</v>
      </c>
      <c r="B134">
        <v>78</v>
      </c>
    </row>
    <row r="135" spans="1:2">
      <c r="A135" s="2" t="s">
        <v>81</v>
      </c>
      <c r="B135">
        <v>34</v>
      </c>
    </row>
    <row r="136" spans="1:2">
      <c r="A136" s="2" t="s">
        <v>82</v>
      </c>
      <c r="B136">
        <v>58</v>
      </c>
    </row>
    <row r="137" spans="1:2">
      <c r="A137" s="2" t="s">
        <v>83</v>
      </c>
      <c r="B137">
        <v>21</v>
      </c>
    </row>
    <row r="138" spans="1:2">
      <c r="A138" s="2" t="s">
        <v>84</v>
      </c>
      <c r="B138">
        <v>0</v>
      </c>
    </row>
    <row r="139" spans="1:2">
      <c r="A139" s="2" t="s">
        <v>85</v>
      </c>
      <c r="B139">
        <v>3</v>
      </c>
    </row>
    <row r="140" spans="1:2">
      <c r="A140" s="3" t="s">
        <v>205</v>
      </c>
      <c r="B140">
        <v>50</v>
      </c>
    </row>
    <row r="141" spans="1:2">
      <c r="A141" s="3" t="s">
        <v>206</v>
      </c>
      <c r="B141">
        <v>87</v>
      </c>
    </row>
    <row r="142" spans="1:2">
      <c r="A142" s="3" t="s">
        <v>207</v>
      </c>
      <c r="B142">
        <v>92</v>
      </c>
    </row>
    <row r="143" spans="1:2">
      <c r="A143" s="3" t="s">
        <v>208</v>
      </c>
      <c r="B143">
        <v>36</v>
      </c>
    </row>
    <row r="144" spans="1:2">
      <c r="A144" s="2" t="s">
        <v>86</v>
      </c>
      <c r="B144">
        <v>27</v>
      </c>
    </row>
    <row r="145" spans="1:2">
      <c r="A145" s="2" t="s">
        <v>87</v>
      </c>
      <c r="B145">
        <v>89</v>
      </c>
    </row>
    <row r="146" spans="1:2">
      <c r="A146" s="2" t="s">
        <v>88</v>
      </c>
      <c r="B146">
        <v>23</v>
      </c>
    </row>
    <row r="147" spans="1:2">
      <c r="A147" s="2" t="s">
        <v>89</v>
      </c>
      <c r="B147">
        <v>42</v>
      </c>
    </row>
    <row r="148" spans="1:2">
      <c r="A148" s="2" t="s">
        <v>90</v>
      </c>
      <c r="B148">
        <v>37</v>
      </c>
    </row>
    <row r="149" spans="1:2">
      <c r="A149" s="3" t="s">
        <v>209</v>
      </c>
      <c r="B149">
        <v>71</v>
      </c>
    </row>
    <row r="150" spans="1:2">
      <c r="A150" s="3" t="s">
        <v>210</v>
      </c>
      <c r="B150">
        <v>75</v>
      </c>
    </row>
    <row r="151" spans="1:2">
      <c r="A151" s="3" t="s">
        <v>211</v>
      </c>
      <c r="B151">
        <v>50</v>
      </c>
    </row>
    <row r="152" spans="1:2">
      <c r="A152" s="3" t="s">
        <v>212</v>
      </c>
      <c r="B152">
        <v>14</v>
      </c>
    </row>
    <row r="153" spans="1:2">
      <c r="A153" s="3" t="s">
        <v>213</v>
      </c>
      <c r="B153">
        <v>82</v>
      </c>
    </row>
    <row r="154" spans="1:2">
      <c r="A154" s="2" t="s">
        <v>91</v>
      </c>
      <c r="B154">
        <v>16</v>
      </c>
    </row>
    <row r="155" spans="1:2">
      <c r="A155" s="2" t="s">
        <v>92</v>
      </c>
      <c r="B155">
        <v>59</v>
      </c>
    </row>
    <row r="156" spans="1:2">
      <c r="A156" s="2" t="s">
        <v>93</v>
      </c>
      <c r="B156">
        <v>66</v>
      </c>
    </row>
    <row r="157" spans="1:2">
      <c r="A157" s="2" t="s">
        <v>94</v>
      </c>
      <c r="B157">
        <v>5</v>
      </c>
    </row>
    <row r="158" spans="1:2">
      <c r="A158" s="2" t="s">
        <v>95</v>
      </c>
      <c r="B158">
        <v>56</v>
      </c>
    </row>
    <row r="159" spans="1:2">
      <c r="A159" s="3" t="s">
        <v>214</v>
      </c>
      <c r="B159">
        <v>96</v>
      </c>
    </row>
    <row r="160" spans="1:2">
      <c r="A160" s="3" t="s">
        <v>215</v>
      </c>
      <c r="B160">
        <v>53</v>
      </c>
    </row>
    <row r="161" spans="1:2">
      <c r="A161" s="3" t="s">
        <v>216</v>
      </c>
      <c r="B161">
        <v>44</v>
      </c>
    </row>
    <row r="162" spans="1:2">
      <c r="A162" s="3" t="s">
        <v>217</v>
      </c>
      <c r="B162">
        <v>66</v>
      </c>
    </row>
    <row r="163" spans="1:2">
      <c r="A163" s="3" t="s">
        <v>218</v>
      </c>
      <c r="B163">
        <v>68</v>
      </c>
    </row>
    <row r="164" spans="1:2">
      <c r="A164" s="2" t="s">
        <v>96</v>
      </c>
      <c r="B164">
        <v>76</v>
      </c>
    </row>
    <row r="165" spans="1:2">
      <c r="A165" s="2" t="s">
        <v>97</v>
      </c>
      <c r="B165">
        <v>4</v>
      </c>
    </row>
    <row r="166" spans="1:2">
      <c r="A166" s="2" t="s">
        <v>98</v>
      </c>
      <c r="B166">
        <v>51</v>
      </c>
    </row>
    <row r="167" spans="1:2">
      <c r="A167" s="3" t="s">
        <v>219</v>
      </c>
      <c r="B167">
        <v>28</v>
      </c>
    </row>
    <row r="168" spans="1:2">
      <c r="A168" s="3" t="s">
        <v>220</v>
      </c>
      <c r="B168">
        <v>88</v>
      </c>
    </row>
    <row r="169" spans="1:2">
      <c r="A169" s="3" t="s">
        <v>221</v>
      </c>
      <c r="B169">
        <v>12</v>
      </c>
    </row>
    <row r="170" spans="1:2">
      <c r="A170" s="3" t="s">
        <v>222</v>
      </c>
      <c r="B170">
        <v>73</v>
      </c>
    </row>
    <row r="171" spans="1:2">
      <c r="A171" s="3" t="s">
        <v>223</v>
      </c>
      <c r="B171">
        <v>21</v>
      </c>
    </row>
    <row r="172" spans="1:2">
      <c r="A172" s="2" t="s">
        <v>99</v>
      </c>
      <c r="B172">
        <v>40</v>
      </c>
    </row>
    <row r="173" spans="1:2">
      <c r="A173" s="2" t="s">
        <v>100</v>
      </c>
      <c r="B173">
        <v>82</v>
      </c>
    </row>
    <row r="174" spans="1:2">
      <c r="A174" s="2" t="s">
        <v>101</v>
      </c>
      <c r="B174">
        <v>71</v>
      </c>
    </row>
    <row r="175" spans="1:2">
      <c r="A175" s="2" t="s">
        <v>102</v>
      </c>
      <c r="B175">
        <v>85</v>
      </c>
    </row>
    <row r="176" spans="1:2">
      <c r="A176" s="2" t="s">
        <v>103</v>
      </c>
      <c r="B176">
        <v>70</v>
      </c>
    </row>
    <row r="177" spans="1:2">
      <c r="A177" s="3" t="s">
        <v>224</v>
      </c>
      <c r="B177">
        <v>47</v>
      </c>
    </row>
    <row r="178" spans="1:2">
      <c r="A178" s="3" t="s">
        <v>225</v>
      </c>
      <c r="B178">
        <v>96</v>
      </c>
    </row>
    <row r="179" spans="1:2">
      <c r="A179" s="3" t="s">
        <v>226</v>
      </c>
      <c r="B179">
        <v>99</v>
      </c>
    </row>
    <row r="180" spans="1:2">
      <c r="A180" s="3" t="s">
        <v>227</v>
      </c>
      <c r="B180">
        <v>58</v>
      </c>
    </row>
    <row r="181" spans="1:2">
      <c r="A181" s="2" t="s">
        <v>104</v>
      </c>
      <c r="B181">
        <v>89</v>
      </c>
    </row>
    <row r="182" spans="1:2">
      <c r="A182" s="2" t="s">
        <v>105</v>
      </c>
      <c r="B182">
        <v>45</v>
      </c>
    </row>
    <row r="183" spans="1:2">
      <c r="A183" s="2" t="s">
        <v>106</v>
      </c>
      <c r="B183">
        <v>46</v>
      </c>
    </row>
    <row r="184" spans="1:2">
      <c r="A184" s="2" t="s">
        <v>107</v>
      </c>
      <c r="B184">
        <v>9</v>
      </c>
    </row>
    <row r="185" spans="1:2">
      <c r="A185" s="3" t="s">
        <v>228</v>
      </c>
      <c r="B185">
        <v>18</v>
      </c>
    </row>
    <row r="186" spans="1:2">
      <c r="A186" s="3" t="s">
        <v>229</v>
      </c>
      <c r="B186">
        <v>65</v>
      </c>
    </row>
    <row r="187" spans="1:2">
      <c r="A187" s="3" t="s">
        <v>230</v>
      </c>
      <c r="B187">
        <v>76</v>
      </c>
    </row>
    <row r="188" spans="1:2">
      <c r="A188" s="3" t="s">
        <v>231</v>
      </c>
      <c r="B188">
        <v>59</v>
      </c>
    </row>
    <row r="189" spans="1:2">
      <c r="A189" s="3" t="s">
        <v>232</v>
      </c>
      <c r="B189">
        <v>1</v>
      </c>
    </row>
    <row r="190" spans="1:2">
      <c r="A190" s="2" t="s">
        <v>108</v>
      </c>
      <c r="B190">
        <v>82</v>
      </c>
    </row>
    <row r="191" spans="1:2">
      <c r="A191" s="2" t="s">
        <v>109</v>
      </c>
      <c r="B191">
        <v>38</v>
      </c>
    </row>
    <row r="192" spans="1:2">
      <c r="A192" s="2" t="s">
        <v>110</v>
      </c>
      <c r="B192">
        <v>44</v>
      </c>
    </row>
    <row r="193" spans="1:2">
      <c r="A193" s="3" t="s">
        <v>233</v>
      </c>
      <c r="B193">
        <v>28</v>
      </c>
    </row>
    <row r="194" spans="1:2">
      <c r="A194" s="3" t="s">
        <v>234</v>
      </c>
      <c r="B194">
        <v>64</v>
      </c>
    </row>
    <row r="195" spans="1:2">
      <c r="A195" s="3" t="s">
        <v>235</v>
      </c>
      <c r="B195">
        <v>82</v>
      </c>
    </row>
    <row r="196" spans="1:2">
      <c r="A196" s="3" t="s">
        <v>236</v>
      </c>
      <c r="B196">
        <v>98</v>
      </c>
    </row>
    <row r="197" spans="1:2">
      <c r="A197" s="2" t="s">
        <v>111</v>
      </c>
      <c r="B197">
        <v>31</v>
      </c>
    </row>
    <row r="198" spans="1:2">
      <c r="A198" s="2" t="s">
        <v>112</v>
      </c>
      <c r="B198">
        <v>18</v>
      </c>
    </row>
    <row r="199" spans="1:2">
      <c r="A199" s="2" t="s">
        <v>113</v>
      </c>
      <c r="B199">
        <v>6</v>
      </c>
    </row>
    <row r="200" spans="1:2">
      <c r="A200" s="2" t="s">
        <v>114</v>
      </c>
      <c r="B200">
        <v>5</v>
      </c>
    </row>
    <row r="201" spans="1:2">
      <c r="A201" s="2" t="s">
        <v>115</v>
      </c>
      <c r="B201">
        <v>53</v>
      </c>
    </row>
    <row r="202" spans="1:2">
      <c r="A202" s="3" t="s">
        <v>237</v>
      </c>
      <c r="B202">
        <v>29</v>
      </c>
    </row>
    <row r="203" spans="1:2">
      <c r="A203" s="3" t="s">
        <v>238</v>
      </c>
      <c r="B203">
        <v>36</v>
      </c>
    </row>
    <row r="204" spans="1:2">
      <c r="A204" s="3" t="s">
        <v>239</v>
      </c>
      <c r="B204">
        <v>86</v>
      </c>
    </row>
    <row r="205" spans="1:2">
      <c r="A205" s="3" t="s">
        <v>240</v>
      </c>
      <c r="B205">
        <v>32</v>
      </c>
    </row>
    <row r="206" spans="1:2">
      <c r="A206" s="3" t="s">
        <v>241</v>
      </c>
      <c r="B206">
        <v>22</v>
      </c>
    </row>
    <row r="207" spans="1:2">
      <c r="A207" s="2" t="s">
        <v>116</v>
      </c>
      <c r="B207">
        <v>34</v>
      </c>
    </row>
    <row r="208" spans="1:2">
      <c r="A208" s="2" t="s">
        <v>117</v>
      </c>
      <c r="B208">
        <v>62</v>
      </c>
    </row>
    <row r="209" spans="1:2">
      <c r="A209" s="2" t="s">
        <v>118</v>
      </c>
      <c r="B209">
        <v>66</v>
      </c>
    </row>
    <row r="210" spans="1:2">
      <c r="A210" s="2" t="s">
        <v>119</v>
      </c>
      <c r="B210">
        <v>36</v>
      </c>
    </row>
    <row r="211" spans="1:2">
      <c r="A211" s="2" t="s">
        <v>120</v>
      </c>
      <c r="B211">
        <v>28</v>
      </c>
    </row>
    <row r="212" spans="1:2">
      <c r="A212" s="3" t="s">
        <v>242</v>
      </c>
      <c r="B212">
        <v>20</v>
      </c>
    </row>
    <row r="213" spans="1:2">
      <c r="A213" s="3" t="s">
        <v>243</v>
      </c>
      <c r="B213">
        <v>97</v>
      </c>
    </row>
    <row r="214" spans="1:2">
      <c r="A214" s="3" t="s">
        <v>244</v>
      </c>
      <c r="B214">
        <v>66</v>
      </c>
    </row>
    <row r="215" spans="1:2">
      <c r="A215" s="3" t="s">
        <v>245</v>
      </c>
      <c r="B215">
        <v>96</v>
      </c>
    </row>
    <row r="216" spans="1:2">
      <c r="A216" s="2" t="s">
        <v>121</v>
      </c>
      <c r="B216">
        <v>23</v>
      </c>
    </row>
    <row r="217" spans="1:2">
      <c r="A217" s="2" t="s">
        <v>122</v>
      </c>
      <c r="B217">
        <v>53</v>
      </c>
    </row>
    <row r="218" spans="1:2">
      <c r="A218" s="2" t="s">
        <v>123</v>
      </c>
      <c r="B218">
        <v>51</v>
      </c>
    </row>
    <row r="219" spans="1:2">
      <c r="A219" s="2" t="s">
        <v>124</v>
      </c>
      <c r="B219">
        <v>29</v>
      </c>
    </row>
    <row r="220" spans="1:2">
      <c r="A220" s="2" t="s">
        <v>125</v>
      </c>
      <c r="B220">
        <v>30</v>
      </c>
    </row>
    <row r="221" spans="1:2">
      <c r="A221" s="3" t="s">
        <v>246</v>
      </c>
      <c r="B221">
        <v>31</v>
      </c>
    </row>
    <row r="222" spans="1:2">
      <c r="A222" s="3" t="s">
        <v>247</v>
      </c>
      <c r="B222">
        <v>4</v>
      </c>
    </row>
    <row r="223" spans="1:2">
      <c r="A223" s="3" t="s">
        <v>248</v>
      </c>
      <c r="B223">
        <v>98</v>
      </c>
    </row>
    <row r="224" spans="1:2">
      <c r="A224" s="3" t="s">
        <v>249</v>
      </c>
      <c r="B224">
        <v>22</v>
      </c>
    </row>
    <row r="225" spans="1:2">
      <c r="A225" s="2" t="s">
        <v>126</v>
      </c>
      <c r="B225">
        <v>82</v>
      </c>
    </row>
    <row r="226" spans="1:2">
      <c r="A226" s="2" t="s">
        <v>127</v>
      </c>
      <c r="B226">
        <v>93</v>
      </c>
    </row>
    <row r="227" spans="1:2">
      <c r="A227" s="2" t="s">
        <v>128</v>
      </c>
      <c r="B227">
        <v>94</v>
      </c>
    </row>
    <row r="228" spans="1:2">
      <c r="A228" s="2" t="s">
        <v>129</v>
      </c>
      <c r="B228">
        <v>23</v>
      </c>
    </row>
    <row r="229" spans="1:2">
      <c r="A229" s="2" t="s">
        <v>130</v>
      </c>
      <c r="B229">
        <v>84</v>
      </c>
    </row>
    <row r="230" spans="1:2">
      <c r="A230" s="3" t="s">
        <v>250</v>
      </c>
      <c r="B230">
        <v>72</v>
      </c>
    </row>
    <row r="231" spans="1:2">
      <c r="A231" s="3" t="s">
        <v>251</v>
      </c>
      <c r="B231">
        <v>34</v>
      </c>
    </row>
    <row r="232" spans="1:2">
      <c r="A232" s="3" t="s">
        <v>252</v>
      </c>
      <c r="B232">
        <v>42</v>
      </c>
    </row>
    <row r="233" spans="1:2">
      <c r="A233" s="3" t="s">
        <v>253</v>
      </c>
      <c r="B233">
        <v>89</v>
      </c>
    </row>
    <row r="234" spans="1:2">
      <c r="A234" s="2" t="s">
        <v>131</v>
      </c>
      <c r="B234">
        <v>87</v>
      </c>
    </row>
    <row r="235" spans="1:2">
      <c r="A235" s="2" t="s">
        <v>132</v>
      </c>
      <c r="B235">
        <v>12</v>
      </c>
    </row>
    <row r="236" spans="1:2">
      <c r="A236" s="2" t="s">
        <v>133</v>
      </c>
      <c r="B236">
        <v>13</v>
      </c>
    </row>
    <row r="237" spans="1:2">
      <c r="A237" s="2" t="s">
        <v>134</v>
      </c>
      <c r="B237">
        <v>61</v>
      </c>
    </row>
    <row r="238" spans="1:2">
      <c r="A238" s="2" t="s">
        <v>135</v>
      </c>
      <c r="B238">
        <v>93</v>
      </c>
    </row>
    <row r="239" spans="1:2">
      <c r="A239" s="3" t="s">
        <v>254</v>
      </c>
      <c r="B239">
        <v>43</v>
      </c>
    </row>
    <row r="240" spans="1:2">
      <c r="A240" s="3" t="s">
        <v>255</v>
      </c>
      <c r="B240">
        <v>37</v>
      </c>
    </row>
    <row r="241" spans="1:2">
      <c r="A241" s="3" t="s">
        <v>256</v>
      </c>
      <c r="B241">
        <v>75</v>
      </c>
    </row>
    <row r="242" spans="1:2">
      <c r="A242" s="3" t="s">
        <v>257</v>
      </c>
      <c r="B242">
        <v>40</v>
      </c>
    </row>
    <row r="243" spans="1:2">
      <c r="A243" s="3" t="s">
        <v>258</v>
      </c>
      <c r="B243">
        <v>55</v>
      </c>
    </row>
    <row r="244" spans="1:2">
      <c r="A244" s="2" t="s">
        <v>136</v>
      </c>
      <c r="B244">
        <v>27</v>
      </c>
    </row>
    <row r="245" spans="1:2">
      <c r="A245" s="2" t="s">
        <v>137</v>
      </c>
      <c r="B245">
        <v>94</v>
      </c>
    </row>
    <row r="246" spans="1:2">
      <c r="A246" s="2" t="s">
        <v>138</v>
      </c>
      <c r="B246">
        <v>59</v>
      </c>
    </row>
    <row r="247" spans="1:2">
      <c r="A247" s="2" t="s">
        <v>139</v>
      </c>
      <c r="B247">
        <v>54</v>
      </c>
    </row>
    <row r="248" spans="1:2">
      <c r="A248" s="2" t="s">
        <v>140</v>
      </c>
      <c r="B248">
        <v>37</v>
      </c>
    </row>
    <row r="249" spans="1:2">
      <c r="A249" s="3" t="s">
        <v>259</v>
      </c>
      <c r="B249">
        <v>33</v>
      </c>
    </row>
    <row r="250" spans="1:2">
      <c r="A250" s="3" t="s">
        <v>260</v>
      </c>
      <c r="B250">
        <v>17</v>
      </c>
    </row>
    <row r="251" spans="1:2">
      <c r="A251" s="3" t="s">
        <v>261</v>
      </c>
      <c r="B251">
        <v>20</v>
      </c>
    </row>
    <row r="252" spans="1:2">
      <c r="A252" s="3" t="s">
        <v>262</v>
      </c>
      <c r="B252">
        <v>99</v>
      </c>
    </row>
    <row r="253" spans="1:2">
      <c r="A253" s="2" t="s">
        <v>141</v>
      </c>
      <c r="B253">
        <v>35</v>
      </c>
    </row>
    <row r="254" spans="1:2">
      <c r="A254" s="2" t="s">
        <v>142</v>
      </c>
      <c r="B254">
        <v>7</v>
      </c>
    </row>
    <row r="255" spans="1:2">
      <c r="A255" s="2" t="s">
        <v>143</v>
      </c>
      <c r="B255">
        <v>74</v>
      </c>
    </row>
    <row r="256" spans="1:2">
      <c r="A256" s="2" t="s">
        <v>144</v>
      </c>
      <c r="B256">
        <v>43</v>
      </c>
    </row>
    <row r="257" spans="1:2">
      <c r="A257" s="2" t="s">
        <v>145</v>
      </c>
      <c r="B257">
        <v>24</v>
      </c>
    </row>
    <row r="258" spans="1:2">
      <c r="A258" s="3" t="s">
        <v>263</v>
      </c>
      <c r="B258">
        <v>0</v>
      </c>
    </row>
    <row r="259" spans="1:2">
      <c r="A259" s="3" t="s">
        <v>264</v>
      </c>
      <c r="B259">
        <v>16</v>
      </c>
    </row>
    <row r="260" spans="1:2">
      <c r="A260" s="3" t="s">
        <v>265</v>
      </c>
      <c r="B260">
        <v>4</v>
      </c>
    </row>
    <row r="261" spans="1:2">
      <c r="A261" s="3" t="s">
        <v>266</v>
      </c>
      <c r="B261">
        <v>23</v>
      </c>
    </row>
    <row r="262" spans="1:2">
      <c r="A262" s="3" t="s">
        <v>267</v>
      </c>
      <c r="B262">
        <v>13</v>
      </c>
    </row>
    <row r="263" spans="1:2">
      <c r="A263" s="2" t="s">
        <v>146</v>
      </c>
      <c r="B263">
        <v>40</v>
      </c>
    </row>
    <row r="264" spans="1:2">
      <c r="A264" s="2" t="s">
        <v>147</v>
      </c>
      <c r="B264">
        <v>32</v>
      </c>
    </row>
    <row r="265" spans="1:2">
      <c r="A265" s="2" t="s">
        <v>148</v>
      </c>
      <c r="B265">
        <v>82</v>
      </c>
    </row>
    <row r="266" spans="1:2">
      <c r="A266" s="2" t="s">
        <v>149</v>
      </c>
      <c r="B266">
        <v>79</v>
      </c>
    </row>
    <row r="267" spans="1:2">
      <c r="A267" s="2" t="s">
        <v>150</v>
      </c>
      <c r="B267">
        <v>11</v>
      </c>
    </row>
    <row r="268" spans="1:2">
      <c r="A268" s="3" t="s">
        <v>268</v>
      </c>
      <c r="B268">
        <v>78</v>
      </c>
    </row>
    <row r="269" spans="1:2">
      <c r="A269" s="3" t="s">
        <v>269</v>
      </c>
      <c r="B269">
        <v>37</v>
      </c>
    </row>
    <row r="270" spans="1:2">
      <c r="A270" s="3" t="s">
        <v>270</v>
      </c>
      <c r="B270">
        <v>97</v>
      </c>
    </row>
  </sheetData>
  <phoneticPr fontId="18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笹川　高聖</cp:lastModifiedBy>
  <cp:lastPrinted>2021-10-24T02:57:05Z</cp:lastPrinted>
  <dcterms:created xsi:type="dcterms:W3CDTF">2020-10-03T01:36:21Z</dcterms:created>
  <dcterms:modified xsi:type="dcterms:W3CDTF">2021-10-24T02:58:30Z</dcterms:modified>
</cp:coreProperties>
</file>