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shuuniv-my.sharepoint.com/personal/ne211084_senshu-u_jp/Documents/情報分析演習/"/>
    </mc:Choice>
  </mc:AlternateContent>
  <xr:revisionPtr revIDLastSave="161" documentId="13_ncr:1_{A6263BA1-870F-4B29-80F4-DB21D2D86409}" xr6:coauthVersionLast="47" xr6:coauthVersionMax="47" xr10:uidLastSave="{2D55BEA0-2D10-1D4B-BB44-87C6878D21EA}"/>
  <bookViews>
    <workbookView xWindow="1680" yWindow="500" windowWidth="24760" windowHeight="28300" xr2:uid="{FC26C61A-5C19-4447-9AB5-4CE63707F5B7}"/>
  </bookViews>
  <sheets>
    <sheet name="T3-1" sheetId="2" r:id="rId1"/>
    <sheet name="T3-2" sheetId="3" r:id="rId2"/>
  </sheets>
  <definedNames>
    <definedName name="_xlnm.Print_Area" localSheetId="0">'T3-1'!$C$1:$E$11</definedName>
    <definedName name="_xlnm.Print_Area" localSheetId="1">'T3-2'!$B$2:$L$16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<sst xmlns="http://schemas.openxmlformats.org/spreadsheetml/2006/main" count="13" uniqueCount="13">
  <si>
    <t>度数</t>
    <rPh sb="0" eb="2">
      <t>ドスウ</t>
    </rPh>
    <phoneticPr fontId="1"/>
  </si>
  <si>
    <t>靴のサイズ(cm)</t>
    <rPh sb="0" eb="1">
      <t>クｔウ</t>
    </rPh>
    <phoneticPr fontId="1"/>
  </si>
  <si>
    <t>足の大きさ(cm)</t>
    <rPh sb="0" eb="1">
      <t>アシｎオ</t>
    </rPh>
    <phoneticPr fontId="1"/>
  </si>
  <si>
    <t>22.8~23.2</t>
    <phoneticPr fontId="1"/>
  </si>
  <si>
    <t>23.3~23.7</t>
    <phoneticPr fontId="1"/>
  </si>
  <si>
    <t>23.8~24.2</t>
    <phoneticPr fontId="1"/>
  </si>
  <si>
    <t>24.3~24.7</t>
    <phoneticPr fontId="1"/>
  </si>
  <si>
    <t>24.8~25.2</t>
    <phoneticPr fontId="1"/>
  </si>
  <si>
    <t>25.3~25.7</t>
    <phoneticPr fontId="1"/>
  </si>
  <si>
    <t>25.8~26.2</t>
    <phoneticPr fontId="1"/>
  </si>
  <si>
    <t>26.3~26.7</t>
    <phoneticPr fontId="1"/>
  </si>
  <si>
    <t>26.8~27.2</t>
    <phoneticPr fontId="1"/>
  </si>
  <si>
    <t>27.3~27.7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</si>
</sst>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靴のサイズヒストグラム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'T3-1'!$C$2:$C$11</c:f>
              <c:numCache>
                <c:formatCode>General</c:formatCode>
                <c:ptCount val="10"/>
                <c:pt idx="0">
                  <c:v>23</c:v>
                </c:pt>
                <c:pt idx="1">
                  <c:v>23.5</c:v>
                </c:pt>
                <c:pt idx="2">
                  <c:v>24</c:v>
                </c:pt>
                <c:pt idx="3">
                  <c:v>24.5</c:v>
                </c:pt>
                <c:pt idx="4">
                  <c:v>25</c:v>
                </c:pt>
                <c:pt idx="5">
                  <c:v>25.5</c:v>
                </c:pt>
                <c:pt idx="6">
                  <c:v>26</c:v>
                </c:pt>
                <c:pt idx="7">
                  <c:v>26.5</c:v>
                </c:pt>
                <c:pt idx="8">
                  <c:v>27</c:v>
                </c:pt>
                <c:pt idx="9">
                  <c:v>27.5</c:v>
                </c:pt>
              </c:numCache>
            </c:numRef>
          </c:cat>
          <c:val>
            <c:numRef>
              <c:f>'T3-1'!$E$2:$E$11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4-CC47-ACC8-1C3F1B2E7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01828112"/>
        <c:axId val="401829760"/>
      </c:barChart>
      <c:catAx>
        <c:axId val="40182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829760"/>
        <c:crosses val="autoZero"/>
        <c:auto val="1"/>
        <c:lblAlgn val="ctr"/>
        <c:lblOffset val="100"/>
        <c:noMultiLvlLbl val="0"/>
      </c:catAx>
      <c:valAx>
        <c:axId val="4018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82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12700</xdr:rowOff>
    </xdr:from>
    <xdr:to>
      <xdr:col>11</xdr:col>
      <xdr:colOff>787400</xdr:colOff>
      <xdr:row>15</xdr:row>
      <xdr:rowOff>215900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13F9C-1D27-CF4D-AADD-0EDC3EAD5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5C94-98EB-4BF6-BA36-1EFACAF17308}">
  <sheetPr>
    <pageSetUpPr fitToPage="1"/>
  </sheetPr>
  <dimension ref="A1:E30"/>
  <sheetViews>
    <sheetView tabSelected="1" view="pageBreakPreview" zoomScale="60" zoomScaleNormal="100" workbookViewId="0">
      <selection activeCell="V50" sqref="V50"/>
    </sheetView>
  </sheetViews>
  <sheetFormatPr baseColWidth="10" defaultColWidth="8.83203125" defaultRowHeight="18"/>
  <cols>
    <col min="3" max="3" width="15.33203125" customWidth="1"/>
    <col min="4" max="4" width="18.33203125" customWidth="1"/>
  </cols>
  <sheetData>
    <row r="1" spans="1:5" ht="19" thickBot="1">
      <c r="A1">
        <v>25.4</v>
      </c>
      <c r="C1" s="1" t="s">
        <v>1</v>
      </c>
      <c r="D1" s="2" t="s">
        <v>2</v>
      </c>
      <c r="E1" s="1" t="s">
        <v>0</v>
      </c>
    </row>
    <row r="2" spans="1:5" ht="19" thickBot="1">
      <c r="A2">
        <v>24.5</v>
      </c>
      <c r="C2" s="3">
        <v>23</v>
      </c>
      <c r="D2" s="2" t="s">
        <v>3</v>
      </c>
      <c r="E2" s="1">
        <f>COUNTIF(A1:A30,"&lt;23.3")</f>
        <v>1</v>
      </c>
    </row>
    <row r="3" spans="1:5" ht="19" thickBot="1">
      <c r="A3">
        <v>27.4</v>
      </c>
      <c r="C3" s="3">
        <v>23.5</v>
      </c>
      <c r="D3" s="2" t="s">
        <v>4</v>
      </c>
      <c r="E3" s="1">
        <f>COUNTIF(A1:A30,"&lt;23.8")-E2</f>
        <v>2</v>
      </c>
    </row>
    <row r="4" spans="1:5" ht="19" thickBot="1">
      <c r="A4">
        <v>24.8</v>
      </c>
      <c r="C4" s="3">
        <v>24</v>
      </c>
      <c r="D4" s="2" t="s">
        <v>5</v>
      </c>
      <c r="E4" s="1">
        <f>COUNTIF($A$1:$A$30,"&lt;24.3")-SUM($E$2:E3)</f>
        <v>3</v>
      </c>
    </row>
    <row r="5" spans="1:5" ht="19" thickBot="1">
      <c r="A5">
        <v>27.1</v>
      </c>
      <c r="C5" s="3">
        <v>24.5</v>
      </c>
      <c r="D5" s="2" t="s">
        <v>6</v>
      </c>
      <c r="E5" s="1">
        <f>COUNTIF($A$1:$A$30,"&lt;24.8")-SUM($E$2:E4)</f>
        <v>4</v>
      </c>
    </row>
    <row r="6" spans="1:5" ht="19" thickBot="1">
      <c r="A6">
        <v>23.9</v>
      </c>
      <c r="C6" s="3">
        <v>25</v>
      </c>
      <c r="D6" s="2" t="s">
        <v>7</v>
      </c>
      <c r="E6" s="1">
        <f>COUNTIF($A$1:$A$30,"&lt;25.3")-SUM($E$2:E5)</f>
        <v>5</v>
      </c>
    </row>
    <row r="7" spans="1:5" ht="19" thickBot="1">
      <c r="A7">
        <v>25.5</v>
      </c>
      <c r="C7" s="3">
        <v>25.5</v>
      </c>
      <c r="D7" s="2" t="s">
        <v>8</v>
      </c>
      <c r="E7" s="1">
        <f>COUNTIF($A$1:$A$30,"&lt;25.8")-SUM($E$2:E6)</f>
        <v>7</v>
      </c>
    </row>
    <row r="8" spans="1:5" ht="19" thickBot="1">
      <c r="A8">
        <v>25.9</v>
      </c>
      <c r="C8" s="3">
        <v>26</v>
      </c>
      <c r="D8" s="2" t="s">
        <v>9</v>
      </c>
      <c r="E8" s="1">
        <f>COUNTIF($A$1:$A$30,"&lt;26.3")-SUM($E$2:E7)</f>
        <v>3</v>
      </c>
    </row>
    <row r="9" spans="1:5" ht="19" thickBot="1">
      <c r="A9">
        <v>25.6</v>
      </c>
      <c r="C9" s="3">
        <v>26.5</v>
      </c>
      <c r="D9" s="2" t="s">
        <v>10</v>
      </c>
      <c r="E9" s="1">
        <f>COUNTIF($A$1:$A$30,"&lt;26.8")-SUM($E$2:E8)</f>
        <v>2</v>
      </c>
    </row>
    <row r="10" spans="1:5" ht="19" thickBot="1">
      <c r="A10">
        <v>26.8</v>
      </c>
      <c r="C10" s="3">
        <v>27</v>
      </c>
      <c r="D10" s="2" t="s">
        <v>11</v>
      </c>
      <c r="E10" s="1">
        <f>COUNTIF($A$1:$A$30,"&lt;27.3")-SUM($E$2:E9)</f>
        <v>2</v>
      </c>
    </row>
    <row r="11" spans="1:5" ht="19" thickBot="1">
      <c r="A11">
        <v>24.1</v>
      </c>
      <c r="C11" s="3">
        <v>27.5</v>
      </c>
      <c r="D11" s="2" t="s">
        <v>12</v>
      </c>
      <c r="E11" s="1">
        <f>COUNTIF($A$1:$A$30,"&lt;27.8")-SUM($E$2:E10)</f>
        <v>1</v>
      </c>
    </row>
    <row r="12" spans="1:5" ht="19" thickBot="1">
      <c r="A12">
        <v>25.3</v>
      </c>
      <c r="E12" s="1">
        <f>SUM(E2:E11)</f>
        <v>30</v>
      </c>
    </row>
    <row r="13" spans="1:5">
      <c r="A13">
        <v>25.1</v>
      </c>
    </row>
    <row r="14" spans="1:5">
      <c r="A14">
        <v>25</v>
      </c>
    </row>
    <row r="15" spans="1:5">
      <c r="A15">
        <v>25.7</v>
      </c>
    </row>
    <row r="16" spans="1:5">
      <c r="A16">
        <v>23.1</v>
      </c>
    </row>
    <row r="17" spans="1:1">
      <c r="A17">
        <v>23.6</v>
      </c>
    </row>
    <row r="18" spans="1:1">
      <c r="A18">
        <v>26.3</v>
      </c>
    </row>
    <row r="19" spans="1:1">
      <c r="A19">
        <v>25.1</v>
      </c>
    </row>
    <row r="20" spans="1:1">
      <c r="A20">
        <v>25.3</v>
      </c>
    </row>
    <row r="21" spans="1:1">
      <c r="A21">
        <v>24.3</v>
      </c>
    </row>
    <row r="22" spans="1:1">
      <c r="A22">
        <v>25.8</v>
      </c>
    </row>
    <row r="23" spans="1:1">
      <c r="A23">
        <v>24.7</v>
      </c>
    </row>
    <row r="24" spans="1:1">
      <c r="A24">
        <v>24.6</v>
      </c>
    </row>
    <row r="25" spans="1:1">
      <c r="A25">
        <v>24</v>
      </c>
    </row>
    <row r="26" spans="1:1">
      <c r="A26">
        <v>25.6</v>
      </c>
    </row>
    <row r="27" spans="1:1">
      <c r="A27">
        <v>26.5</v>
      </c>
    </row>
    <row r="28" spans="1:1">
      <c r="A28">
        <v>26.1</v>
      </c>
    </row>
    <row r="29" spans="1:1">
      <c r="A29">
        <v>23.5</v>
      </c>
    </row>
    <row r="30" spans="1:1">
      <c r="A30">
        <v>24.9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BA68-8787-FD41-AF8C-66454522F12D}">
  <sheetPr>
    <pageSetUpPr fitToPage="1"/>
  </sheetPr>
  <dimension ref="A1"/>
  <sheetViews>
    <sheetView view="pageBreakPreview" zoomScale="60" zoomScaleNormal="100" workbookViewId="0">
      <selection activeCell="I22" sqref="I22"/>
    </sheetView>
  </sheetViews>
  <sheetFormatPr baseColWidth="10" defaultRowHeight="18"/>
  <sheetData/>
  <phoneticPr fontId="1"/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T3-1</vt:lpstr>
      <vt:lpstr>T3-2</vt:lpstr>
      <vt:lpstr>'T3-1'!Print_Area</vt:lpstr>
      <vt:lpstr>'T3-2'!Print_Area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河野敏鑑</dc:creator>
  <cp:lastModifiedBy>笹川　高聖</cp:lastModifiedBy>
  <cp:lastPrinted>2021-11-01T03:07:04Z</cp:lastPrinted>
  <dcterms:created xsi:type="dcterms:W3CDTF">2020-10-03T02:00:34Z</dcterms:created>
  <dcterms:modified xsi:type="dcterms:W3CDTF">2021-11-01T03:07:05Z</dcterms:modified>
</cp:coreProperties>
</file>