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kouichi\ExcelVBA\テーピング集計\"/>
    </mc:Choice>
  </mc:AlternateContent>
  <xr:revisionPtr revIDLastSave="0" documentId="13_ncr:1_{3F40618C-0869-4031-ADFF-41A573FAC182}" xr6:coauthVersionLast="47" xr6:coauthVersionMax="47" xr10:uidLastSave="{00000000-0000-0000-0000-000000000000}"/>
  <bookViews>
    <workbookView xWindow="-2676" yWindow="504" windowWidth="20508" windowHeight="11460" activeTab="2" xr2:uid="{00000000-000D-0000-FFFF-FFFF00000000}"/>
  </bookViews>
  <sheets>
    <sheet name="ジャム率" sheetId="2" r:id="rId1"/>
    <sheet name="合計" sheetId="3" r:id="rId2"/>
    <sheet name="ジャム表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6" i="1"/>
  <c r="K26" i="1"/>
  <c r="J5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5" i="1"/>
  <c r="K27" i="1" l="1"/>
  <c r="J27" i="1"/>
  <c r="I27" i="1" l="1"/>
  <c r="I4" i="3" l="1"/>
  <c r="G4" i="3"/>
  <c r="E4" i="2" l="1"/>
  <c r="E4" i="3"/>
  <c r="G4" i="2"/>
  <c r="F4" i="2"/>
</calcChain>
</file>

<file path=xl/sharedStrings.xml><?xml version="1.0" encoding="utf-8"?>
<sst xmlns="http://schemas.openxmlformats.org/spreadsheetml/2006/main" count="33" uniqueCount="28">
  <si>
    <t>エラーA</t>
  </si>
  <si>
    <t>エラーB</t>
  </si>
  <si>
    <t>エラーD</t>
  </si>
  <si>
    <t>エラーE</t>
  </si>
  <si>
    <t>エラーF</t>
  </si>
  <si>
    <t>エラーG</t>
  </si>
  <si>
    <t>エラーH</t>
  </si>
  <si>
    <t>エラーI</t>
  </si>
  <si>
    <t>エラーJ</t>
  </si>
  <si>
    <t>エラーK</t>
  </si>
  <si>
    <t>エラーL</t>
  </si>
  <si>
    <t>エラーM</t>
  </si>
  <si>
    <t>エラーN</t>
  </si>
  <si>
    <t>エラーO</t>
  </si>
  <si>
    <t>エラーP</t>
  </si>
  <si>
    <t>エラーQ</t>
  </si>
  <si>
    <t>エラーR</t>
  </si>
  <si>
    <t>エラーS</t>
  </si>
  <si>
    <t>エラーU</t>
  </si>
  <si>
    <t>ジャム数</t>
    <rPh sb="3" eb="4">
      <t>スウ</t>
    </rPh>
    <phoneticPr fontId="1"/>
  </si>
  <si>
    <t>#350</t>
    <phoneticPr fontId="1"/>
  </si>
  <si>
    <t>#351</t>
  </si>
  <si>
    <t>#352</t>
  </si>
  <si>
    <t>#353</t>
  </si>
  <si>
    <t>#354</t>
  </si>
  <si>
    <t>エラーC</t>
    <phoneticPr fontId="1"/>
  </si>
  <si>
    <t>エラーT</t>
    <phoneticPr fontId="1"/>
  </si>
  <si>
    <t>エラーX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</si>
</sst>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3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月"/>
      <sheetName val="マクロ実行"/>
    </sheetNames>
    <sheetDataSet>
      <sheetData sheetId="0">
        <row r="1">
          <cell r="B1">
            <v>44559</v>
          </cell>
          <cell r="D1">
            <v>44560</v>
          </cell>
          <cell r="F1">
            <v>44561</v>
          </cell>
        </row>
        <row r="2">
          <cell r="A2" t="str">
            <v>合計</v>
          </cell>
          <cell r="B2">
            <v>30</v>
          </cell>
          <cell r="C2" t="str">
            <v>合計</v>
          </cell>
          <cell r="D2">
            <v>22</v>
          </cell>
          <cell r="E2" t="str">
            <v>合計</v>
          </cell>
          <cell r="F2">
            <v>40</v>
          </cell>
        </row>
        <row r="3">
          <cell r="A3" t="str">
            <v>ジャム数</v>
          </cell>
          <cell r="B3">
            <v>13</v>
          </cell>
          <cell r="C3" t="str">
            <v>ジャム数</v>
          </cell>
          <cell r="D3">
            <v>17</v>
          </cell>
          <cell r="E3" t="str">
            <v>ジャム数</v>
          </cell>
          <cell r="F3">
            <v>21</v>
          </cell>
        </row>
        <row r="4">
          <cell r="A4" t="str">
            <v>ジャム率</v>
          </cell>
          <cell r="B4">
            <v>0.43333333333333335</v>
          </cell>
          <cell r="C4" t="str">
            <v>ジャム率</v>
          </cell>
          <cell r="D4">
            <v>0.77272727272727271</v>
          </cell>
          <cell r="E4" t="str">
            <v>ジャム率</v>
          </cell>
          <cell r="F4">
            <v>0.52500000000000002</v>
          </cell>
        </row>
        <row r="5">
          <cell r="A5" t="str">
            <v>エラーE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F3BB-19D8-4ED4-B644-4BAB230C09EA}">
  <sheetPr codeName="Sheet2"/>
  <dimension ref="D3:G8"/>
  <sheetViews>
    <sheetView workbookViewId="0">
      <selection activeCell="G4" sqref="G4"/>
    </sheetView>
  </sheetViews>
  <sheetFormatPr defaultRowHeight="18"/>
  <cols>
    <col min="5" max="7" width="16.69921875" customWidth="1"/>
  </cols>
  <sheetData>
    <row r="3" spans="4:7">
      <c r="E3" s="1">
        <v>44559</v>
      </c>
      <c r="F3" s="1">
        <v>44560</v>
      </c>
      <c r="G3" s="1">
        <v>44561</v>
      </c>
    </row>
    <row r="4" spans="4:7">
      <c r="D4" t="s">
        <v>20</v>
      </c>
      <c r="E4">
        <f>HLOOKUP(E3,'[1]12月'!$A$1:$KS$4,4,FALSE)</f>
        <v>0.43333333333333335</v>
      </c>
      <c r="F4">
        <f>HLOOKUP(F3,'[1]12月'!$A$1:$KS$4,4,FALSE)</f>
        <v>0.77272727272727271</v>
      </c>
      <c r="G4">
        <f>HLOOKUP(G3,'[1]12月'!$A$1:$KS$4,4,FALSE)</f>
        <v>0.52500000000000002</v>
      </c>
    </row>
    <row r="5" spans="4:7">
      <c r="D5" t="s">
        <v>21</v>
      </c>
    </row>
    <row r="6" spans="4:7">
      <c r="D6" t="s">
        <v>22</v>
      </c>
    </row>
    <row r="7" spans="4:7">
      <c r="D7" t="s">
        <v>23</v>
      </c>
    </row>
    <row r="8" spans="4:7">
      <c r="D8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B0F3-D30C-468F-ADB5-209BB547F4D5}">
  <sheetPr codeName="Sheet3"/>
  <dimension ref="D3:I8"/>
  <sheetViews>
    <sheetView workbookViewId="0">
      <selection activeCell="I4" sqref="I4"/>
    </sheetView>
  </sheetViews>
  <sheetFormatPr defaultRowHeight="18"/>
  <cols>
    <col min="5" max="5" width="19.296875" customWidth="1"/>
    <col min="6" max="6" width="7.296875" customWidth="1"/>
    <col min="7" max="7" width="19.296875" customWidth="1"/>
    <col min="9" max="9" width="11.296875" bestFit="1" customWidth="1"/>
  </cols>
  <sheetData>
    <row r="3" spans="4:9">
      <c r="E3" s="1">
        <v>44559</v>
      </c>
      <c r="G3" s="1">
        <v>44560</v>
      </c>
      <c r="I3" s="1">
        <v>44561</v>
      </c>
    </row>
    <row r="4" spans="4:9">
      <c r="D4" t="s">
        <v>20</v>
      </c>
      <c r="E4">
        <f>HLOOKUP(E3,'[1]12月'!$A$1:$KS$4,2,FALSE)</f>
        <v>30</v>
      </c>
      <c r="G4">
        <f>HLOOKUP(G3,'[1]12月'!$A$1:$KS$4,2,FALSE)</f>
        <v>22</v>
      </c>
      <c r="I4">
        <f>HLOOKUP(I3,'[1]12月'!$A$1:$KS$4,2,FALSE)</f>
        <v>40</v>
      </c>
    </row>
    <row r="5" spans="4:9">
      <c r="D5" t="s">
        <v>21</v>
      </c>
    </row>
    <row r="6" spans="4:9">
      <c r="D6" t="s">
        <v>22</v>
      </c>
    </row>
    <row r="7" spans="4:9">
      <c r="D7" t="s">
        <v>23</v>
      </c>
    </row>
    <row r="8" spans="4:9">
      <c r="D8" t="s">
        <v>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H4:K27"/>
  <sheetViews>
    <sheetView tabSelected="1" topLeftCell="E1" workbookViewId="0">
      <selection activeCell="H26" sqref="H26"/>
    </sheetView>
  </sheetViews>
  <sheetFormatPr defaultRowHeight="18"/>
  <cols>
    <col min="9" max="11" width="22.69921875" customWidth="1"/>
  </cols>
  <sheetData>
    <row r="4" spans="8:11">
      <c r="I4" s="1">
        <v>44559</v>
      </c>
      <c r="J4" s="1">
        <v>44560</v>
      </c>
      <c r="K4" s="1">
        <v>44561</v>
      </c>
    </row>
    <row r="5" spans="8:11">
      <c r="H5" t="s">
        <v>0</v>
      </c>
      <c r="I5">
        <f ca="1">IFERROR(VLOOKUP($H5,OFFSET('[1]12月'!$A$5,0,(COLUMN()-9)*2,100,2),2,FALSE),0)</f>
        <v>3</v>
      </c>
      <c r="J5">
        <f ca="1">IFERROR(VLOOKUP($H5,OFFSET('[1]12月'!$A$5,0,(COLUMN()-9)*2,100,2),2,FALSE),0)</f>
        <v>4</v>
      </c>
      <c r="K5">
        <f ca="1">IFERROR(VLOOKUP($H5,OFFSET('[1]12月'!$A$5,0,(COLUMN()-9)*2,100,2),2,FALSE),0)</f>
        <v>0</v>
      </c>
    </row>
    <row r="6" spans="8:11">
      <c r="H6" t="s">
        <v>1</v>
      </c>
      <c r="I6">
        <f ca="1">IFERROR(VLOOKUP($H6,OFFSET('[1]12月'!$A$5,0,(COLUMN()-9)*2,100,2),2,FALSE),0)</f>
        <v>1</v>
      </c>
      <c r="J6">
        <f ca="1">IFERROR(VLOOKUP($H6,OFFSET('[1]12月'!$A$5,0,(COLUMN()-9)*2,100,2),2,FALSE),0)</f>
        <v>0</v>
      </c>
      <c r="K6">
        <f ca="1">IFERROR(VLOOKUP($H6,OFFSET('[1]12月'!$A$5,0,(COLUMN()-9)*2,100,2),2,FALSE),0)</f>
        <v>0</v>
      </c>
    </row>
    <row r="7" spans="8:11">
      <c r="H7" t="s">
        <v>25</v>
      </c>
      <c r="I7">
        <f ca="1">IFERROR(VLOOKUP($H7,OFFSET('[1]12月'!$A$5,0,(COLUMN()-9)*2,100,2),2,FALSE),0)</f>
        <v>1</v>
      </c>
      <c r="J7">
        <f ca="1">IFERROR(VLOOKUP($H7,OFFSET('[1]12月'!$A$5,0,(COLUMN()-9)*2,100,2),2,FALSE),0)</f>
        <v>0</v>
      </c>
      <c r="K7">
        <f ca="1">IFERROR(VLOOKUP($H7,OFFSET('[1]12月'!$A$5,0,(COLUMN()-9)*2,100,2),2,FALSE),0)</f>
        <v>0</v>
      </c>
    </row>
    <row r="8" spans="8:11">
      <c r="H8" t="s">
        <v>2</v>
      </c>
      <c r="I8">
        <f ca="1">IFERROR(VLOOKUP($H8,OFFSET('[1]12月'!$A$5,0,(COLUMN()-9)*2,100,2),2,FALSE),0)</f>
        <v>3</v>
      </c>
      <c r="J8">
        <f ca="1">IFERROR(VLOOKUP($H8,OFFSET('[1]12月'!$A$5,0,(COLUMN()-9)*2,100,2),2,FALSE),0)</f>
        <v>0</v>
      </c>
      <c r="K8">
        <f ca="1">IFERROR(VLOOKUP($H8,OFFSET('[1]12月'!$A$5,0,(COLUMN()-9)*2,100,2),2,FALSE),0)</f>
        <v>0</v>
      </c>
    </row>
    <row r="9" spans="8:11">
      <c r="H9" t="s">
        <v>3</v>
      </c>
      <c r="I9">
        <f ca="1">IFERROR(VLOOKUP($H9,OFFSET('[1]12月'!$A$5,0,(COLUMN()-9)*2,100,2),2,FALSE),0)</f>
        <v>5</v>
      </c>
      <c r="J9">
        <f ca="1">IFERROR(VLOOKUP($H9,OFFSET('[1]12月'!$A$5,0,(COLUMN()-9)*2,100,2),2,FALSE),0)</f>
        <v>0</v>
      </c>
      <c r="K9">
        <f ca="1">IFERROR(VLOOKUP($H9,OFFSET('[1]12月'!$A$5,0,(COLUMN()-9)*2,100,2),2,FALSE),0)</f>
        <v>0</v>
      </c>
    </row>
    <row r="10" spans="8:11">
      <c r="H10" t="s">
        <v>4</v>
      </c>
      <c r="I10">
        <f ca="1">IFERROR(VLOOKUP($H10,OFFSET('[1]12月'!$A$5,0,(COLUMN()-9)*2,100,2),2,FALSE),0)</f>
        <v>0</v>
      </c>
      <c r="J10">
        <f ca="1">IFERROR(VLOOKUP($H10,OFFSET('[1]12月'!$A$5,0,(COLUMN()-9)*2,100,2),2,FALSE),0)</f>
        <v>0</v>
      </c>
      <c r="K10">
        <f ca="1">IFERROR(VLOOKUP($H10,OFFSET('[1]12月'!$A$5,0,(COLUMN()-9)*2,100,2),2,FALSE),0)</f>
        <v>0</v>
      </c>
    </row>
    <row r="11" spans="8:11">
      <c r="H11" t="s">
        <v>5</v>
      </c>
      <c r="I11">
        <f ca="1">IFERROR(VLOOKUP($H11,OFFSET('[1]12月'!$A$5,0,(COLUMN()-9)*2,100,2),2,FALSE),0)</f>
        <v>0</v>
      </c>
      <c r="J11">
        <f ca="1">IFERROR(VLOOKUP($H11,OFFSET('[1]12月'!$A$5,0,(COLUMN()-9)*2,100,2),2,FALSE),0)</f>
        <v>0</v>
      </c>
      <c r="K11">
        <f ca="1">IFERROR(VLOOKUP($H11,OFFSET('[1]12月'!$A$5,0,(COLUMN()-9)*2,100,2),2,FALSE),0)</f>
        <v>6</v>
      </c>
    </row>
    <row r="12" spans="8:11">
      <c r="H12" t="s">
        <v>6</v>
      </c>
      <c r="I12">
        <f ca="1">IFERROR(VLOOKUP($H12,OFFSET('[1]12月'!$A$5,0,(COLUMN()-9)*2,100,2),2,FALSE),0)</f>
        <v>0</v>
      </c>
      <c r="J12">
        <f ca="1">IFERROR(VLOOKUP($H12,OFFSET('[1]12月'!$A$5,0,(COLUMN()-9)*2,100,2),2,FALSE),0)</f>
        <v>0</v>
      </c>
      <c r="K12">
        <f ca="1">IFERROR(VLOOKUP($H12,OFFSET('[1]12月'!$A$5,0,(COLUMN()-9)*2,100,2),2,FALSE),0)</f>
        <v>4</v>
      </c>
    </row>
    <row r="13" spans="8:11">
      <c r="H13" t="s">
        <v>7</v>
      </c>
      <c r="I13">
        <f ca="1">IFERROR(VLOOKUP($H13,OFFSET('[1]12月'!$A$5,0,(COLUMN()-9)*2,100,2),2,FALSE),0)</f>
        <v>0</v>
      </c>
      <c r="J13">
        <f ca="1">IFERROR(VLOOKUP($H13,OFFSET('[1]12月'!$A$5,0,(COLUMN()-9)*2,100,2),2,FALSE),0)</f>
        <v>0</v>
      </c>
      <c r="K13">
        <f ca="1">IFERROR(VLOOKUP($H13,OFFSET('[1]12月'!$A$5,0,(COLUMN()-9)*2,100,2),2,FALSE),0)</f>
        <v>2</v>
      </c>
    </row>
    <row r="14" spans="8:11">
      <c r="H14" t="s">
        <v>8</v>
      </c>
      <c r="I14">
        <f ca="1">IFERROR(VLOOKUP($H14,OFFSET('[1]12月'!$A$5,0,(COLUMN()-9)*2,100,2),2,FALSE),0)</f>
        <v>0</v>
      </c>
      <c r="J14">
        <f ca="1">IFERROR(VLOOKUP($H14,OFFSET('[1]12月'!$A$5,0,(COLUMN()-9)*2,100,2),2,FALSE),0)</f>
        <v>0</v>
      </c>
      <c r="K14">
        <f ca="1">IFERROR(VLOOKUP($H14,OFFSET('[1]12月'!$A$5,0,(COLUMN()-9)*2,100,2),2,FALSE),0)</f>
        <v>2</v>
      </c>
    </row>
    <row r="15" spans="8:11">
      <c r="H15" t="s">
        <v>9</v>
      </c>
      <c r="I15">
        <f ca="1">IFERROR(VLOOKUP($H15,OFFSET('[1]12月'!$A$5,0,(COLUMN()-9)*2,100,2),2,FALSE),0)</f>
        <v>0</v>
      </c>
      <c r="J15">
        <f ca="1">IFERROR(VLOOKUP($H15,OFFSET('[1]12月'!$A$5,0,(COLUMN()-9)*2,100,2),2,FALSE),0)</f>
        <v>0</v>
      </c>
      <c r="K15">
        <f ca="1">IFERROR(VLOOKUP($H15,OFFSET('[1]12月'!$A$5,0,(COLUMN()-9)*2,100,2),2,FALSE),0)</f>
        <v>0</v>
      </c>
    </row>
    <row r="16" spans="8:11">
      <c r="H16" t="s">
        <v>10</v>
      </c>
      <c r="I16">
        <f ca="1">IFERROR(VLOOKUP($H16,OFFSET('[1]12月'!$A$5,0,(COLUMN()-9)*2,100,2),2,FALSE),0)</f>
        <v>0</v>
      </c>
      <c r="J16">
        <f ca="1">IFERROR(VLOOKUP($H16,OFFSET('[1]12月'!$A$5,0,(COLUMN()-9)*2,100,2),2,FALSE),0)</f>
        <v>0</v>
      </c>
      <c r="K16">
        <f ca="1">IFERROR(VLOOKUP($H16,OFFSET('[1]12月'!$A$5,0,(COLUMN()-9)*2,100,2),2,FALSE),0)</f>
        <v>0</v>
      </c>
    </row>
    <row r="17" spans="8:11">
      <c r="H17" t="s">
        <v>11</v>
      </c>
      <c r="I17">
        <f ca="1">IFERROR(VLOOKUP($H17,OFFSET('[1]12月'!$A$5,0,(COLUMN()-9)*2,100,2),2,FALSE),0)</f>
        <v>0</v>
      </c>
      <c r="J17">
        <f ca="1">IFERROR(VLOOKUP($H17,OFFSET('[1]12月'!$A$5,0,(COLUMN()-9)*2,100,2),2,FALSE),0)</f>
        <v>0</v>
      </c>
      <c r="K17">
        <f ca="1">IFERROR(VLOOKUP($H17,OFFSET('[1]12月'!$A$5,0,(COLUMN()-9)*2,100,2),2,FALSE),0)</f>
        <v>0</v>
      </c>
    </row>
    <row r="18" spans="8:11">
      <c r="H18" t="s">
        <v>12</v>
      </c>
      <c r="I18">
        <f ca="1">IFERROR(VLOOKUP($H18,OFFSET('[1]12月'!$A$5,0,(COLUMN()-9)*2,100,2),2,FALSE),0)</f>
        <v>0</v>
      </c>
      <c r="J18">
        <f ca="1">IFERROR(VLOOKUP($H18,OFFSET('[1]12月'!$A$5,0,(COLUMN()-9)*2,100,2),2,FALSE),0)</f>
        <v>1</v>
      </c>
      <c r="K18">
        <f ca="1">IFERROR(VLOOKUP($H18,OFFSET('[1]12月'!$A$5,0,(COLUMN()-9)*2,100,2),2,FALSE),0)</f>
        <v>0</v>
      </c>
    </row>
    <row r="19" spans="8:11">
      <c r="H19" t="s">
        <v>13</v>
      </c>
      <c r="I19">
        <f ca="1">IFERROR(VLOOKUP($H19,OFFSET('[1]12月'!$A$5,0,(COLUMN()-9)*2,100,2),2,FALSE),0)</f>
        <v>0</v>
      </c>
      <c r="J19">
        <f ca="1">IFERROR(VLOOKUP($H19,OFFSET('[1]12月'!$A$5,0,(COLUMN()-9)*2,100,2),2,FALSE),0)</f>
        <v>7</v>
      </c>
      <c r="K19">
        <f ca="1">IFERROR(VLOOKUP($H19,OFFSET('[1]12月'!$A$5,0,(COLUMN()-9)*2,100,2),2,FALSE),0)</f>
        <v>0</v>
      </c>
    </row>
    <row r="20" spans="8:11">
      <c r="H20" t="s">
        <v>14</v>
      </c>
      <c r="I20">
        <f ca="1">IFERROR(VLOOKUP($H20,OFFSET('[1]12月'!$A$5,0,(COLUMN()-9)*2,100,2),2,FALSE),0)</f>
        <v>0</v>
      </c>
      <c r="J20">
        <f ca="1">IFERROR(VLOOKUP($H20,OFFSET('[1]12月'!$A$5,0,(COLUMN()-9)*2,100,2),2,FALSE),0)</f>
        <v>2</v>
      </c>
      <c r="K20">
        <f ca="1">IFERROR(VLOOKUP($H20,OFFSET('[1]12月'!$A$5,0,(COLUMN()-9)*2,100,2),2,FALSE),0)</f>
        <v>0</v>
      </c>
    </row>
    <row r="21" spans="8:11">
      <c r="H21" t="s">
        <v>15</v>
      </c>
      <c r="I21">
        <f ca="1">IFERROR(VLOOKUP($H21,OFFSET('[1]12月'!$A$5,0,(COLUMN()-9)*2,100,2),2,FALSE),0)</f>
        <v>0</v>
      </c>
      <c r="J21">
        <f ca="1">IFERROR(VLOOKUP($H21,OFFSET('[1]12月'!$A$5,0,(COLUMN()-9)*2,100,2),2,FALSE),0)</f>
        <v>1</v>
      </c>
      <c r="K21">
        <f ca="1">IFERROR(VLOOKUP($H21,OFFSET('[1]12月'!$A$5,0,(COLUMN()-9)*2,100,2),2,FALSE),0)</f>
        <v>0</v>
      </c>
    </row>
    <row r="22" spans="8:11">
      <c r="H22" t="s">
        <v>16</v>
      </c>
      <c r="I22">
        <f ca="1">IFERROR(VLOOKUP($H22,OFFSET('[1]12月'!$A$5,0,(COLUMN()-9)*2,100,2),2,FALSE),0)</f>
        <v>0</v>
      </c>
      <c r="J22">
        <f ca="1">IFERROR(VLOOKUP($H22,OFFSET('[1]12月'!$A$5,0,(COLUMN()-9)*2,100,2),2,FALSE),0)</f>
        <v>1</v>
      </c>
      <c r="K22">
        <f ca="1">IFERROR(VLOOKUP($H22,OFFSET('[1]12月'!$A$5,0,(COLUMN()-9)*2,100,2),2,FALSE),0)</f>
        <v>0</v>
      </c>
    </row>
    <row r="23" spans="8:11">
      <c r="H23" t="s">
        <v>17</v>
      </c>
      <c r="I23">
        <f ca="1">IFERROR(VLOOKUP($H23,OFFSET('[1]12月'!$A$5,0,(COLUMN()-9)*2,100,2),2,FALSE),0)</f>
        <v>0</v>
      </c>
      <c r="J23">
        <f ca="1">IFERROR(VLOOKUP($H23,OFFSET('[1]12月'!$A$5,0,(COLUMN()-9)*2,100,2),2,FALSE),0)</f>
        <v>0</v>
      </c>
      <c r="K23">
        <f ca="1">IFERROR(VLOOKUP($H23,OFFSET('[1]12月'!$A$5,0,(COLUMN()-9)*2,100,2),2,FALSE),0)</f>
        <v>0</v>
      </c>
    </row>
    <row r="24" spans="8:11">
      <c r="H24" t="s">
        <v>26</v>
      </c>
      <c r="I24">
        <f ca="1">IFERROR(VLOOKUP($H24,OFFSET('[1]12月'!$A$5,0,(COLUMN()-9)*2,100,2),2,FALSE),0)</f>
        <v>0</v>
      </c>
      <c r="J24">
        <f ca="1">IFERROR(VLOOKUP($H24,OFFSET('[1]12月'!$A$5,0,(COLUMN()-9)*2,100,2),2,FALSE),0)</f>
        <v>0</v>
      </c>
      <c r="K24">
        <f ca="1">IFERROR(VLOOKUP($H24,OFFSET('[1]12月'!$A$5,0,(COLUMN()-9)*2,100,2),2,FALSE),0)</f>
        <v>7</v>
      </c>
    </row>
    <row r="25" spans="8:11">
      <c r="H25" t="s">
        <v>27</v>
      </c>
      <c r="I25">
        <f ca="1">IFERROR(VLOOKUP($H25,OFFSET('[1]12月'!$A$5,0,(COLUMN()-9)*2,100,2),2,FALSE),0)</f>
        <v>0</v>
      </c>
      <c r="J25">
        <f ca="1">IFERROR(VLOOKUP($H25,OFFSET('[1]12月'!$A$5,0,(COLUMN()-9)*2,100,2),2,FALSE),0)</f>
        <v>1</v>
      </c>
      <c r="K25">
        <f ca="1">IFERROR(VLOOKUP($H25,OFFSET('[1]12月'!$A$5,0,(COLUMN()-9)*2,100,2),2,FALSE),0)</f>
        <v>0</v>
      </c>
    </row>
    <row r="26" spans="8:11" ht="18.600000000000001" thickBot="1">
      <c r="H26" s="2" t="s">
        <v>18</v>
      </c>
      <c r="I26" s="2">
        <f ca="1">IFERROR(VLOOKUP($H26,OFFSET('[1]12月'!$A$5,0,(COLUMN()-9)*2,100,2),2,FALSE),0)</f>
        <v>0</v>
      </c>
      <c r="J26" s="2">
        <f ca="1">IFERROR(VLOOKUP($H26,OFFSET('[1]12月'!$A$5,0,(COLUMN()-9)*2,100,2),2,FALSE),0)</f>
        <v>0</v>
      </c>
      <c r="K26" s="2">
        <f ca="1">IFERROR(VLOOKUP($H26,OFFSET('[1]12月'!$A$5,0,(COLUMN()-9)*2,100,2),2,FALSE),0)</f>
        <v>0</v>
      </c>
    </row>
    <row r="27" spans="8:11" ht="18.600000000000001" thickTop="1">
      <c r="H27" t="s">
        <v>19</v>
      </c>
      <c r="I27">
        <f ca="1">SUM(I5:I26)</f>
        <v>13</v>
      </c>
      <c r="J27">
        <f t="shared" ref="J27:K27" ca="1" si="0">SUM(J5:J26)</f>
        <v>17</v>
      </c>
      <c r="K27">
        <f t="shared" ca="1" si="0"/>
        <v>21</v>
      </c>
    </row>
  </sheetData>
  <phoneticPr fontId="1"/>
  <pageMargins left="0.7" right="0.7" top="0.75" bottom="0.75" header="0.3" footer="0.3"/>
  <ignoredErrors>
    <ignoredError sqref="I27: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ジャム率</vt:lpstr>
      <vt:lpstr>合計</vt:lpstr>
      <vt:lpstr>ジャム表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kouichi kanzaki</dc:creator>
  <cp:lastModifiedBy>kouichi kanzaki</cp:lastModifiedBy>
  <dcterms:created xsi:type="dcterms:W3CDTF">2015-06-05T18:19:34Z</dcterms:created>
  <dcterms:modified xsi:type="dcterms:W3CDTF">2022-01-01T12:45:14Z</dcterms:modified>
</cp:coreProperties>
</file>