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https://d.docs.live.net/2eba328ab996dff9/Work/Smartsheet_Publishing/Work in Progress/Gantt Chart Excel Templates/"/>
    </mc:Choice>
  </mc:AlternateContent>
  <xr:revisionPtr revIDLastSave="0" documentId="8_{FF7181A3-1853-4FB2-82D2-06C09F8E3017}" xr6:coauthVersionLast="41" xr6:coauthVersionMax="41" xr10:uidLastSave="{00000000-0000-0000-0000-000000000000}"/>
  <bookViews>
    <workbookView xWindow="-110" yWindow="-110" windowWidth="38460" windowHeight="21220" tabRatio="500" xr2:uid="{00000000-000D-0000-FFFF-FFFF00000000}"/>
  </bookViews>
  <sheets>
    <sheet name="EXAMPLE Gantt Chart &amp; Burndown" sheetId="1" r:id="rId1"/>
    <sheet name="BLANK Gantt Chart &amp; Burndown" sheetId="7" r:id="rId2"/>
    <sheet name="Release Backlog" sheetId="5" r:id="rId3"/>
    <sheet name="User Stories or Tasks" sheetId="4" r:id="rId4"/>
    <sheet name="- Disclaimer -" sheetId="8" r:id="rId5"/>
  </sheets>
  <externalReferences>
    <externalReference r:id="rId6"/>
    <externalReference r:id="rId7"/>
  </externalReferences>
  <definedNames>
    <definedName name="Interval">'[1]Office Work Schedule'!#REF!</definedName>
    <definedName name="ScheduleStart">'[1]Office Work Schedule'!#REF!</definedName>
    <definedName name="Type">'[2]Maintenance Work Order'!#REF!</definedName>
    <definedName name="_xlnm.Print_Area" localSheetId="1">'BLANK Gantt Chart &amp; Burndown'!$B$1:$BV$42</definedName>
    <definedName name="_xlnm.Print_Area" localSheetId="0">'EXAMPLE Gantt Chart &amp; Burndown'!$B$1:$BV$43</definedName>
    <definedName name="_xlnm.Print_Area" localSheetId="2">'Release Backlog'!$B$1:$J$39</definedName>
    <definedName name="_xlnm.Print_Area" localSheetId="3">'User Stories or Tasks'!$B$1:$E$39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L17" i="1" l="1"/>
  <c r="L16" i="7"/>
  <c r="BV38" i="7"/>
  <c r="F35" i="7"/>
  <c r="E35" i="7"/>
  <c r="M37" i="7" s="1"/>
  <c r="L33" i="7"/>
  <c r="K33" i="7"/>
  <c r="G33" i="7"/>
  <c r="L32" i="7"/>
  <c r="K32" i="7"/>
  <c r="G32" i="7"/>
  <c r="L31" i="7"/>
  <c r="K31" i="7"/>
  <c r="G31" i="7"/>
  <c r="L30" i="7"/>
  <c r="K30" i="7"/>
  <c r="G30" i="7"/>
  <c r="F29" i="7"/>
  <c r="L29" i="7" s="1"/>
  <c r="E29" i="7"/>
  <c r="L28" i="7"/>
  <c r="K28" i="7"/>
  <c r="G28" i="7"/>
  <c r="L27" i="7"/>
  <c r="K27" i="7"/>
  <c r="G27" i="7"/>
  <c r="L26" i="7"/>
  <c r="K26" i="7"/>
  <c r="G26" i="7"/>
  <c r="L25" i="7"/>
  <c r="K25" i="7"/>
  <c r="G25" i="7"/>
  <c r="L24" i="7"/>
  <c r="K24" i="7"/>
  <c r="G24" i="7"/>
  <c r="L23" i="7"/>
  <c r="K23" i="7"/>
  <c r="G23" i="7"/>
  <c r="F22" i="7"/>
  <c r="E22" i="7"/>
  <c r="L21" i="7"/>
  <c r="K21" i="7"/>
  <c r="G21" i="7"/>
  <c r="L20" i="7"/>
  <c r="K20" i="7"/>
  <c r="G20" i="7"/>
  <c r="L19" i="7"/>
  <c r="K19" i="7"/>
  <c r="G19" i="7"/>
  <c r="L18" i="7"/>
  <c r="K18" i="7"/>
  <c r="G18" i="7"/>
  <c r="F17" i="7"/>
  <c r="E17" i="7"/>
  <c r="K16" i="7"/>
  <c r="G16" i="7"/>
  <c r="L15" i="7"/>
  <c r="K15" i="7"/>
  <c r="G15" i="7"/>
  <c r="L14" i="7"/>
  <c r="K14" i="7"/>
  <c r="G14" i="7"/>
  <c r="L13" i="7"/>
  <c r="K13" i="7"/>
  <c r="G13" i="7"/>
  <c r="L12" i="7"/>
  <c r="K12" i="7"/>
  <c r="G12" i="7"/>
  <c r="L11" i="7"/>
  <c r="K11" i="7"/>
  <c r="G11" i="7"/>
  <c r="L10" i="7"/>
  <c r="K10" i="7"/>
  <c r="G10" i="7"/>
  <c r="F9" i="7"/>
  <c r="E9" i="7"/>
  <c r="BV38" i="1"/>
  <c r="K11" i="1"/>
  <c r="L25" i="1"/>
  <c r="L26" i="1"/>
  <c r="L27" i="1"/>
  <c r="L28" i="1"/>
  <c r="L29" i="1"/>
  <c r="L30" i="1"/>
  <c r="L31" i="1"/>
  <c r="L32" i="1"/>
  <c r="L33" i="1"/>
  <c r="L34" i="1"/>
  <c r="L24" i="1"/>
  <c r="L23" i="1"/>
  <c r="L22" i="1"/>
  <c r="L21" i="1"/>
  <c r="L20" i="1"/>
  <c r="L19" i="1"/>
  <c r="L18" i="1"/>
  <c r="L16" i="1"/>
  <c r="L15" i="1"/>
  <c r="L14" i="1"/>
  <c r="L13" i="1"/>
  <c r="L12" i="1"/>
  <c r="L11" i="1"/>
  <c r="L10" i="1"/>
  <c r="G9" i="7" l="1"/>
  <c r="G22" i="7"/>
  <c r="L9" i="7"/>
  <c r="L22" i="7"/>
  <c r="G17" i="7"/>
  <c r="I35" i="7"/>
  <c r="L17" i="7"/>
  <c r="M36" i="7"/>
  <c r="M39" i="7"/>
  <c r="G35" i="7"/>
  <c r="G29" i="7"/>
  <c r="N36" i="7" l="1"/>
  <c r="O36" i="7" s="1"/>
  <c r="P36" i="7" s="1"/>
  <c r="Q36" i="7" s="1"/>
  <c r="R36" i="7" s="1"/>
  <c r="S36" i="7" s="1"/>
  <c r="T36" i="7" s="1"/>
  <c r="U36" i="7" s="1"/>
  <c r="V36" i="7" s="1"/>
  <c r="W36" i="7" s="1"/>
  <c r="X36" i="7" s="1"/>
  <c r="Y36" i="7" s="1"/>
  <c r="Z36" i="7" s="1"/>
  <c r="AA36" i="7" s="1"/>
  <c r="AB36" i="7" s="1"/>
  <c r="AC36" i="7" s="1"/>
  <c r="AD36" i="7" s="1"/>
  <c r="AE36" i="7" s="1"/>
  <c r="AF36" i="7" s="1"/>
  <c r="AG36" i="7" s="1"/>
  <c r="AH36" i="7" s="1"/>
  <c r="AI36" i="7" s="1"/>
  <c r="AJ36" i="7" s="1"/>
  <c r="AK36" i="7" s="1"/>
  <c r="AL36" i="7" s="1"/>
  <c r="AM36" i="7" s="1"/>
  <c r="AN36" i="7" s="1"/>
  <c r="AO36" i="7" s="1"/>
  <c r="AP36" i="7" s="1"/>
  <c r="AQ36" i="7" s="1"/>
  <c r="AR36" i="7" s="1"/>
  <c r="AS36" i="7" s="1"/>
  <c r="AT36" i="7" s="1"/>
  <c r="AU36" i="7" s="1"/>
  <c r="AV36" i="7" s="1"/>
  <c r="AW36" i="7" s="1"/>
  <c r="AX36" i="7" s="1"/>
  <c r="AY36" i="7" s="1"/>
  <c r="AZ36" i="7" s="1"/>
  <c r="BA36" i="7" s="1"/>
  <c r="BB36" i="7" s="1"/>
  <c r="BC36" i="7" s="1"/>
  <c r="BD36" i="7" s="1"/>
  <c r="BE36" i="7" s="1"/>
  <c r="BF36" i="7" s="1"/>
  <c r="BG36" i="7" s="1"/>
  <c r="BH36" i="7" s="1"/>
  <c r="BI36" i="7" s="1"/>
  <c r="BJ36" i="7" s="1"/>
  <c r="BK36" i="7" s="1"/>
  <c r="BL36" i="7" s="1"/>
  <c r="BM36" i="7" s="1"/>
  <c r="BN36" i="7" s="1"/>
  <c r="BO36" i="7" s="1"/>
  <c r="BP36" i="7" s="1"/>
  <c r="BQ36" i="7" s="1"/>
  <c r="BR36" i="7" s="1"/>
  <c r="BS36" i="7" s="1"/>
  <c r="BT36" i="7" s="1"/>
  <c r="N37" i="7"/>
  <c r="K34" i="1"/>
  <c r="K33" i="1"/>
  <c r="K32" i="1"/>
  <c r="K31" i="1"/>
  <c r="K28" i="1"/>
  <c r="K29" i="1"/>
  <c r="K27" i="1"/>
  <c r="K26" i="1"/>
  <c r="K25" i="1"/>
  <c r="K24" i="1"/>
  <c r="K22" i="1"/>
  <c r="K21" i="1"/>
  <c r="K20" i="1"/>
  <c r="K19" i="1"/>
  <c r="K14" i="1"/>
  <c r="K15" i="1"/>
  <c r="K16" i="1"/>
  <c r="K17" i="1"/>
  <c r="K13" i="1"/>
  <c r="K12" i="1"/>
  <c r="E36" i="1"/>
  <c r="I36" i="1" s="1"/>
  <c r="F18" i="1"/>
  <c r="E18" i="1"/>
  <c r="F23" i="1"/>
  <c r="E23" i="1"/>
  <c r="F30" i="1"/>
  <c r="E30" i="1"/>
  <c r="F10" i="1"/>
  <c r="E10" i="1"/>
  <c r="M38" i="1"/>
  <c r="M40" i="1" s="1"/>
  <c r="BV39" i="1"/>
  <c r="G31" i="1"/>
  <c r="G32" i="1"/>
  <c r="G33" i="1"/>
  <c r="G34" i="1"/>
  <c r="G26" i="1"/>
  <c r="G27" i="1"/>
  <c r="G28" i="1"/>
  <c r="G29" i="1"/>
  <c r="G24" i="1"/>
  <c r="G25" i="1"/>
  <c r="G19" i="1"/>
  <c r="G20" i="1"/>
  <c r="G21" i="1"/>
  <c r="G22" i="1"/>
  <c r="G11" i="1"/>
  <c r="G12" i="1"/>
  <c r="G13" i="1"/>
  <c r="G14" i="1"/>
  <c r="G15" i="1"/>
  <c r="G16" i="1"/>
  <c r="G17" i="1"/>
  <c r="F36" i="1"/>
  <c r="N39" i="7" l="1"/>
  <c r="G23" i="1"/>
  <c r="G30" i="1"/>
  <c r="G18" i="1"/>
  <c r="M37" i="1"/>
  <c r="N37" i="1" s="1"/>
  <c r="O37" i="1" s="1"/>
  <c r="P37" i="1" s="1"/>
  <c r="Q37" i="1" s="1"/>
  <c r="R37" i="1" s="1"/>
  <c r="S37" i="1" s="1"/>
  <c r="T37" i="1" s="1"/>
  <c r="U37" i="1" s="1"/>
  <c r="V37" i="1" s="1"/>
  <c r="W37" i="1" s="1"/>
  <c r="X37" i="1" s="1"/>
  <c r="Y37" i="1" s="1"/>
  <c r="Z37" i="1" s="1"/>
  <c r="AA37" i="1" s="1"/>
  <c r="AB37" i="1" s="1"/>
  <c r="AC37" i="1" s="1"/>
  <c r="AD37" i="1" s="1"/>
  <c r="AE37" i="1" s="1"/>
  <c r="AF37" i="1" s="1"/>
  <c r="AG37" i="1" s="1"/>
  <c r="AH37" i="1" s="1"/>
  <c r="AI37" i="1" s="1"/>
  <c r="AJ37" i="1" s="1"/>
  <c r="AK37" i="1" s="1"/>
  <c r="AL37" i="1" s="1"/>
  <c r="AM37" i="1" s="1"/>
  <c r="AN37" i="1" s="1"/>
  <c r="AO37" i="1" s="1"/>
  <c r="AP37" i="1" s="1"/>
  <c r="AQ37" i="1" s="1"/>
  <c r="AR37" i="1" s="1"/>
  <c r="AS37" i="1" s="1"/>
  <c r="AT37" i="1" s="1"/>
  <c r="AU37" i="1" s="1"/>
  <c r="AV37" i="1" s="1"/>
  <c r="AW37" i="1" s="1"/>
  <c r="AX37" i="1" s="1"/>
  <c r="AY37" i="1" s="1"/>
  <c r="AZ37" i="1" s="1"/>
  <c r="BA37" i="1" s="1"/>
  <c r="BB37" i="1" s="1"/>
  <c r="BC37" i="1" s="1"/>
  <c r="BD37" i="1" s="1"/>
  <c r="BE37" i="1" s="1"/>
  <c r="BF37" i="1" s="1"/>
  <c r="BG37" i="1" s="1"/>
  <c r="BH37" i="1" s="1"/>
  <c r="BI37" i="1" s="1"/>
  <c r="BJ37" i="1" s="1"/>
  <c r="BK37" i="1" s="1"/>
  <c r="BL37" i="1" s="1"/>
  <c r="BM37" i="1" s="1"/>
  <c r="BN37" i="1" s="1"/>
  <c r="BO37" i="1" s="1"/>
  <c r="BP37" i="1" s="1"/>
  <c r="BQ37" i="1" s="1"/>
  <c r="BR37" i="1" s="1"/>
  <c r="BS37" i="1" s="1"/>
  <c r="BT37" i="1" s="1"/>
  <c r="G36" i="1"/>
  <c r="G10" i="1"/>
  <c r="N38" i="1"/>
  <c r="O37" i="7" l="1"/>
  <c r="N40" i="1"/>
  <c r="O39" i="7" l="1"/>
  <c r="O38" i="1"/>
  <c r="P37" i="7" l="1"/>
  <c r="O40" i="1"/>
  <c r="P39" i="7" l="1"/>
  <c r="P38" i="1"/>
  <c r="Q37" i="7" l="1"/>
  <c r="P40" i="1"/>
  <c r="Q39" i="7" l="1"/>
  <c r="Q38" i="1"/>
  <c r="R37" i="7" l="1"/>
  <c r="R39" i="7" s="1"/>
  <c r="S37" i="7" s="1"/>
  <c r="S39" i="7" s="1"/>
  <c r="T37" i="7" s="1"/>
  <c r="T39" i="7" s="1"/>
  <c r="U37" i="7" s="1"/>
  <c r="U39" i="7" s="1"/>
  <c r="V37" i="7" s="1"/>
  <c r="V39" i="7" s="1"/>
  <c r="W37" i="7" s="1"/>
  <c r="W39" i="7" s="1"/>
  <c r="X37" i="7" s="1"/>
  <c r="X39" i="7" s="1"/>
  <c r="Y37" i="7" s="1"/>
  <c r="Y39" i="7" s="1"/>
  <c r="Z37" i="7" s="1"/>
  <c r="Z39" i="7" s="1"/>
  <c r="AA37" i="7" s="1"/>
  <c r="AA39" i="7" s="1"/>
  <c r="AB37" i="7" s="1"/>
  <c r="AB39" i="7" s="1"/>
  <c r="AC37" i="7" s="1"/>
  <c r="AC39" i="7" s="1"/>
  <c r="AD37" i="7" s="1"/>
  <c r="AD39" i="7" s="1"/>
  <c r="AE37" i="7" s="1"/>
  <c r="AE39" i="7" s="1"/>
  <c r="AF37" i="7" s="1"/>
  <c r="AF39" i="7" s="1"/>
  <c r="AG37" i="7" s="1"/>
  <c r="AG39" i="7" s="1"/>
  <c r="AH37" i="7" s="1"/>
  <c r="AH39" i="7" s="1"/>
  <c r="AI37" i="7" s="1"/>
  <c r="AI39" i="7" s="1"/>
  <c r="AJ37" i="7" s="1"/>
  <c r="AJ39" i="7" s="1"/>
  <c r="AK37" i="7" s="1"/>
  <c r="AK39" i="7" s="1"/>
  <c r="AL37" i="7" s="1"/>
  <c r="AL39" i="7" s="1"/>
  <c r="AM37" i="7" s="1"/>
  <c r="AM39" i="7" s="1"/>
  <c r="AN37" i="7" s="1"/>
  <c r="AN39" i="7" s="1"/>
  <c r="AO37" i="7" s="1"/>
  <c r="AO39" i="7" s="1"/>
  <c r="AP37" i="7" s="1"/>
  <c r="AP39" i="7" s="1"/>
  <c r="AQ37" i="7" s="1"/>
  <c r="AQ39" i="7" s="1"/>
  <c r="AR37" i="7" s="1"/>
  <c r="AR39" i="7" s="1"/>
  <c r="AS37" i="7" s="1"/>
  <c r="AS39" i="7" s="1"/>
  <c r="AT37" i="7" s="1"/>
  <c r="AT39" i="7" s="1"/>
  <c r="AU37" i="7" s="1"/>
  <c r="AU39" i="7" s="1"/>
  <c r="AV37" i="7" s="1"/>
  <c r="AV39" i="7" s="1"/>
  <c r="AW37" i="7" s="1"/>
  <c r="AW39" i="7" s="1"/>
  <c r="AX37" i="7" s="1"/>
  <c r="AX39" i="7" s="1"/>
  <c r="AY37" i="7" s="1"/>
  <c r="AY39" i="7" s="1"/>
  <c r="AZ37" i="7" s="1"/>
  <c r="AZ39" i="7" s="1"/>
  <c r="BA37" i="7" s="1"/>
  <c r="BA39" i="7" s="1"/>
  <c r="BB37" i="7" s="1"/>
  <c r="BB39" i="7" s="1"/>
  <c r="BC37" i="7" s="1"/>
  <c r="BC39" i="7" s="1"/>
  <c r="BD37" i="7" s="1"/>
  <c r="BD39" i="7" s="1"/>
  <c r="BE37" i="7" s="1"/>
  <c r="BE39" i="7" s="1"/>
  <c r="BF37" i="7" s="1"/>
  <c r="BF39" i="7" s="1"/>
  <c r="BG37" i="7" s="1"/>
  <c r="BG39" i="7" s="1"/>
  <c r="BH37" i="7" s="1"/>
  <c r="BH39" i="7" s="1"/>
  <c r="BI37" i="7" s="1"/>
  <c r="BI39" i="7" s="1"/>
  <c r="BJ37" i="7" s="1"/>
  <c r="BJ39" i="7" s="1"/>
  <c r="BK37" i="7" s="1"/>
  <c r="BK39" i="7" s="1"/>
  <c r="BL37" i="7" s="1"/>
  <c r="BL39" i="7" s="1"/>
  <c r="BM37" i="7" s="1"/>
  <c r="BM39" i="7" s="1"/>
  <c r="BN37" i="7" s="1"/>
  <c r="BN39" i="7" s="1"/>
  <c r="BO37" i="7" s="1"/>
  <c r="BO39" i="7" s="1"/>
  <c r="BP37" i="7" s="1"/>
  <c r="BP39" i="7" s="1"/>
  <c r="BQ37" i="7" s="1"/>
  <c r="BQ39" i="7" s="1"/>
  <c r="BR37" i="7" s="1"/>
  <c r="BR39" i="7" s="1"/>
  <c r="BS37" i="7" s="1"/>
  <c r="BS39" i="7" s="1"/>
  <c r="BT37" i="7" s="1"/>
  <c r="Q40" i="1"/>
  <c r="BT39" i="7" l="1"/>
  <c r="BV39" i="7" s="1"/>
  <c r="BV37" i="7"/>
  <c r="R38" i="1"/>
  <c r="R40" i="1" l="1"/>
  <c r="S38" i="1" s="1"/>
  <c r="S40" i="1" s="1"/>
  <c r="T38" i="1" s="1"/>
  <c r="T40" i="1" s="1"/>
  <c r="U38" i="1" s="1"/>
  <c r="U40" i="1" s="1"/>
  <c r="V38" i="1" s="1"/>
  <c r="V40" i="1" s="1"/>
  <c r="W38" i="1" s="1"/>
  <c r="W40" i="1" s="1"/>
  <c r="X38" i="1" s="1"/>
  <c r="X40" i="1" s="1"/>
  <c r="Y38" i="1" s="1"/>
  <c r="Y40" i="1" s="1"/>
  <c r="Z38" i="1" s="1"/>
  <c r="Z40" i="1" s="1"/>
  <c r="AA38" i="1" s="1"/>
  <c r="AA40" i="1" s="1"/>
  <c r="AB38" i="1" s="1"/>
  <c r="AB40" i="1" s="1"/>
  <c r="AC38" i="1" s="1"/>
  <c r="AC40" i="1" s="1"/>
  <c r="AD38" i="1" s="1"/>
  <c r="AD40" i="1" s="1"/>
  <c r="AE38" i="1" s="1"/>
  <c r="AE40" i="1" s="1"/>
  <c r="AF38" i="1" s="1"/>
  <c r="AF40" i="1" s="1"/>
  <c r="AG38" i="1" s="1"/>
  <c r="AG40" i="1" s="1"/>
  <c r="AH38" i="1" s="1"/>
  <c r="AH40" i="1" s="1"/>
  <c r="AI38" i="1" s="1"/>
  <c r="AI40" i="1" s="1"/>
  <c r="AJ38" i="1" s="1"/>
  <c r="AJ40" i="1" s="1"/>
  <c r="AK38" i="1" s="1"/>
  <c r="AK40" i="1" s="1"/>
  <c r="AL38" i="1" s="1"/>
  <c r="AL40" i="1" s="1"/>
  <c r="AM38" i="1" s="1"/>
  <c r="AM40" i="1" s="1"/>
  <c r="AN38" i="1" s="1"/>
  <c r="AN40" i="1" s="1"/>
  <c r="AO38" i="1" s="1"/>
  <c r="AO40" i="1" s="1"/>
  <c r="AP38" i="1" s="1"/>
  <c r="AP40" i="1" s="1"/>
  <c r="AQ38" i="1" s="1"/>
  <c r="AQ40" i="1" s="1"/>
  <c r="AR38" i="1" s="1"/>
  <c r="AR40" i="1" s="1"/>
  <c r="AS38" i="1" s="1"/>
  <c r="AS40" i="1" s="1"/>
  <c r="AT38" i="1" s="1"/>
  <c r="AT40" i="1" s="1"/>
  <c r="AU38" i="1" s="1"/>
  <c r="AU40" i="1" s="1"/>
  <c r="AV38" i="1" s="1"/>
  <c r="AV40" i="1" s="1"/>
  <c r="AW38" i="1" s="1"/>
  <c r="AW40" i="1" s="1"/>
  <c r="AX38" i="1" s="1"/>
  <c r="AX40" i="1" s="1"/>
  <c r="AY38" i="1" s="1"/>
  <c r="AY40" i="1" s="1"/>
  <c r="AZ38" i="1" s="1"/>
  <c r="AZ40" i="1" s="1"/>
  <c r="BA38" i="1" s="1"/>
  <c r="BA40" i="1" s="1"/>
  <c r="BB38" i="1" s="1"/>
  <c r="BB40" i="1" s="1"/>
  <c r="BC38" i="1" s="1"/>
  <c r="BC40" i="1" s="1"/>
  <c r="BD38" i="1" s="1"/>
  <c r="BD40" i="1" s="1"/>
  <c r="BE38" i="1" s="1"/>
  <c r="BE40" i="1" s="1"/>
  <c r="BF38" i="1" s="1"/>
  <c r="BF40" i="1" s="1"/>
  <c r="BG38" i="1" s="1"/>
  <c r="BG40" i="1" s="1"/>
  <c r="BH38" i="1" s="1"/>
  <c r="BH40" i="1" s="1"/>
  <c r="BI38" i="1" s="1"/>
  <c r="BI40" i="1" s="1"/>
  <c r="BJ38" i="1" s="1"/>
  <c r="BJ40" i="1" s="1"/>
  <c r="BK38" i="1" s="1"/>
  <c r="BK40" i="1" s="1"/>
  <c r="BL38" i="1" s="1"/>
  <c r="BL40" i="1" s="1"/>
  <c r="BM38" i="1" s="1"/>
  <c r="BM40" i="1" s="1"/>
  <c r="BN38" i="1" s="1"/>
  <c r="BN40" i="1" s="1"/>
  <c r="BO38" i="1" s="1"/>
  <c r="BO40" i="1" s="1"/>
  <c r="BP38" i="1" s="1"/>
  <c r="BP40" i="1" s="1"/>
  <c r="BQ38" i="1" s="1"/>
  <c r="BQ40" i="1" s="1"/>
  <c r="BR38" i="1" s="1"/>
  <c r="BR40" i="1" s="1"/>
  <c r="BS38" i="1" s="1"/>
  <c r="BS40" i="1" s="1"/>
  <c r="BT38" i="1" s="1"/>
  <c r="BT40" i="1" s="1"/>
  <c r="BV40" i="1" s="1"/>
</calcChain>
</file>

<file path=xl/sharedStrings.xml><?xml version="1.0" encoding="utf-8"?>
<sst xmlns="http://schemas.openxmlformats.org/spreadsheetml/2006/main" count="852" uniqueCount="103">
  <si>
    <t>TASK OWNER</t>
  </si>
  <si>
    <t>TASK TITLE</t>
  </si>
  <si>
    <t>START DATE</t>
  </si>
  <si>
    <t>DURATION</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</si>
  <si>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</si>
  <si>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</si>
  <si>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</si>
  <si>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</si>
  <si>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</si>
  <si>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</si>
  <si>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</si>
  <si>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</si>
  <si>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</si>
  <si>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</si>
  <si>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</si>
  <si>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</si>
  <si>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</si>
  <si>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</si>
  <si>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</si>
  <si>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</si>
  <si>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</si>
  <si>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</si>
  <si>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</si>
  <si>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</si>
  <si>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</si>
  <si>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</si>
  <si>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PCT OF TASK COMPLETE</t>
  </si>
  <si>
    <t>Project Conception and Initiation</t>
  </si>
  <si>
    <t>Project Charter</t>
  </si>
  <si>
    <t>Project Charter Revisions</t>
  </si>
  <si>
    <t>Project Initiation</t>
  </si>
  <si>
    <t>Research</t>
  </si>
  <si>
    <t>Projections</t>
  </si>
  <si>
    <t>Stakeholders</t>
  </si>
  <si>
    <t>Guidelines</t>
  </si>
  <si>
    <t>Project Definition and Planning</t>
  </si>
  <si>
    <t>Scope &amp; Goal Setting</t>
  </si>
  <si>
    <t>Budget</t>
  </si>
  <si>
    <t>Communication Plan</t>
  </si>
  <si>
    <t>Risk Management</t>
  </si>
  <si>
    <t>Project Launch and Execution</t>
  </si>
  <si>
    <t>Status &amp; Tracking</t>
  </si>
  <si>
    <t>KPIs</t>
  </si>
  <si>
    <t>Forecasts</t>
  </si>
  <si>
    <t>Monitoring</t>
  </si>
  <si>
    <t>Project Updates</t>
  </si>
  <si>
    <t>Chart Updates</t>
  </si>
  <si>
    <t>Project Performance / Monitoring</t>
  </si>
  <si>
    <t>Project Objectives</t>
  </si>
  <si>
    <t>Quality Deliverables</t>
  </si>
  <si>
    <t>Effort and Cost Tracking</t>
  </si>
  <si>
    <t>Project Performance</t>
  </si>
  <si>
    <t>Kylie R</t>
  </si>
  <si>
    <t>Pete S</t>
  </si>
  <si>
    <t>Steve L</t>
  </si>
  <si>
    <t>Allen W</t>
  </si>
  <si>
    <t>Malik M</t>
  </si>
  <si>
    <t>DATED ADDED</t>
  </si>
  <si>
    <t>ADDED BY</t>
  </si>
  <si>
    <t>RELEASE BACKLOG</t>
  </si>
  <si>
    <t>USER STORIES or TASKS</t>
  </si>
  <si>
    <t>TASK DESCRIPTION</t>
  </si>
  <si>
    <t>PRIORITY</t>
  </si>
  <si>
    <t>FUNCTIONALITY</t>
  </si>
  <si>
    <t>NOTES</t>
  </si>
  <si>
    <t>STATUS</t>
  </si>
  <si>
    <t>STATUS KEY</t>
  </si>
  <si>
    <t>Not Started</t>
  </si>
  <si>
    <t>In Progress</t>
  </si>
  <si>
    <t>WORK ESTIMATE IN HOURS</t>
  </si>
  <si>
    <t>SPRINT</t>
  </si>
  <si>
    <t>GANTT CHART AND BURNDOWN</t>
  </si>
  <si>
    <t>WORK BREAKDOWN STRUCTURE</t>
  </si>
  <si>
    <t>SPRINTS</t>
  </si>
  <si>
    <t>SPRINT 1</t>
  </si>
  <si>
    <t>SPRINT 2</t>
  </si>
  <si>
    <t>SPRINT 3</t>
  </si>
  <si>
    <t>SPRINT 4</t>
  </si>
  <si>
    <t>SPRINT 5</t>
  </si>
  <si>
    <t>DAY</t>
  </si>
  <si>
    <t>AMOUNT OF WORK IN HOURS</t>
  </si>
  <si>
    <t>ESTIMATE</t>
  </si>
  <si>
    <t>REMAINING</t>
  </si>
  <si>
    <t>COMPLETED</t>
  </si>
  <si>
    <t>TOTAL HOURS</t>
  </si>
  <si>
    <t>HRS COMPLETED</t>
  </si>
  <si>
    <t>BURNDOWN DATA</t>
  </si>
  <si>
    <t>HRS REMAINING</t>
  </si>
  <si>
    <t>Enter hours completed per day ----&gt;</t>
  </si>
  <si>
    <t>PLAN</t>
  </si>
  <si>
    <t>DAYS</t>
  </si>
  <si>
    <t>EST/ DAYS</t>
  </si>
  <si>
    <t xml:space="preserve">     ^  Enter number of days</t>
  </si>
  <si>
    <t>SCRUM PROJECT MANAGEMENT GANTT CHART TEMPLATE</t>
  </si>
  <si>
    <t>CLICK HERE TO CREATE IN SMARTSHEET</t>
  </si>
  <si>
    <t>BURNDOWN CHART</t>
  </si>
  <si>
    <t>Complete</t>
  </si>
  <si>
    <t>Overdue</t>
  </si>
  <si>
    <t>HOURS</t>
  </si>
  <si>
    <t>TOTAL</t>
  </si>
  <si>
    <t>DUE DATE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</si>
  <si>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</si>
  <si>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Jenna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</si>
</sst>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dd/yy"/>
    <numFmt numFmtId="166" formatCode="0.00000"/>
  </numFmts>
  <fonts count="32">
    <font>
      <sz val="12"/>
      <color theme="1"/>
      <name val="Corbel"/>
      <family val="2"/>
      <scheme val="minor"/>
    </font>
    <font>
      <sz val="12"/>
      <color theme="1"/>
      <name val="Corbel"/>
      <family val="2"/>
      <scheme val="minor"/>
    </font>
    <font>
      <sz val="10"/>
      <color theme="1"/>
      <name val="Arial"/>
      <family val="2"/>
    </font>
    <font>
      <b/>
      <sz val="10"/>
      <color theme="4" tint="-0.249977111117893"/>
      <name val="Arial"/>
      <family val="2"/>
    </font>
    <font>
      <u/>
      <sz val="12"/>
      <color theme="10"/>
      <name val="Corbel"/>
      <family val="2"/>
      <scheme val="minor"/>
    </font>
    <font>
      <u/>
      <sz val="12"/>
      <color theme="11"/>
      <name val="Corbel"/>
      <family val="2"/>
      <scheme val="minor"/>
    </font>
    <font>
      <sz val="12"/>
      <color theme="1"/>
      <name val="Arial"/>
      <family val="2"/>
    </font>
    <font>
      <b/>
      <sz val="22"/>
      <color theme="0" tint="-0.499984740745262"/>
      <name val="Century GothiC "/>
    </font>
    <font>
      <b/>
      <sz val="10"/>
      <color theme="0" tint="-0.499984740745262"/>
      <name val="Century GothiC "/>
    </font>
    <font>
      <sz val="10"/>
      <color theme="1"/>
      <name val="Century GothiC "/>
    </font>
    <font>
      <b/>
      <sz val="16"/>
      <color theme="0" tint="-0.499984740745262"/>
      <name val="Century Gothic"/>
      <family val="1"/>
    </font>
    <font>
      <b/>
      <sz val="10"/>
      <color theme="4" tint="-0.249977111117893"/>
      <name val="Century Gothic"/>
      <family val="1"/>
    </font>
    <font>
      <sz val="12"/>
      <color theme="1"/>
      <name val="Century Gothic"/>
      <family val="1"/>
    </font>
    <font>
      <b/>
      <sz val="9"/>
      <color theme="1"/>
      <name val="Century Gothic"/>
      <family val="1"/>
    </font>
    <font>
      <b/>
      <sz val="8"/>
      <color theme="1"/>
      <name val="Century Gothic"/>
      <family val="1"/>
    </font>
    <font>
      <b/>
      <sz val="10"/>
      <color theme="0"/>
      <name val="Century Gothic"/>
      <family val="1"/>
    </font>
    <font>
      <b/>
      <sz val="10"/>
      <color theme="1"/>
      <name val="Century Gothic"/>
      <family val="1"/>
    </font>
    <font>
      <sz val="9"/>
      <color theme="1"/>
      <name val="Century Gothic"/>
      <family val="1"/>
    </font>
    <font>
      <sz val="10"/>
      <color theme="1"/>
      <name val="Century Gothic"/>
      <family val="1"/>
    </font>
    <font>
      <b/>
      <sz val="8"/>
      <color theme="0" tint="-0.499984740745262"/>
      <name val="Century Gothic"/>
      <family val="1"/>
    </font>
    <font>
      <b/>
      <sz val="10"/>
      <color theme="0" tint="-0.499984740745262"/>
      <name val="Century Gothic"/>
      <family val="1"/>
    </font>
    <font>
      <b/>
      <sz val="11"/>
      <color theme="0" tint="-0.499984740745262"/>
      <name val="Century Gothic"/>
      <family val="1"/>
    </font>
    <font>
      <sz val="11"/>
      <color theme="8" tint="-0.249977111117893"/>
      <name val="Century Gothic"/>
      <family val="1"/>
    </font>
    <font>
      <sz val="7"/>
      <color theme="8" tint="-0.249977111117893"/>
      <name val="Century Gothic"/>
      <family val="1"/>
    </font>
    <font>
      <b/>
      <sz val="18"/>
      <color theme="0" tint="-0.499984740745262"/>
      <name val="Century Gothic"/>
      <family val="1"/>
    </font>
    <font>
      <b/>
      <sz val="10"/>
      <color theme="0"/>
      <name val="Century GothiC "/>
    </font>
    <font>
      <b/>
      <sz val="10"/>
      <color rgb="FF008000"/>
      <name val="Century GothiC "/>
    </font>
    <font>
      <b/>
      <sz val="10"/>
      <color rgb="FFFF0000"/>
      <name val="Century GothiC "/>
    </font>
    <font>
      <b/>
      <sz val="10"/>
      <color rgb="FFFF6600"/>
      <name val="Century GothiC "/>
    </font>
    <font>
      <b/>
      <sz val="12"/>
      <color theme="1"/>
      <name val="Century Gothic"/>
      <family val="1"/>
    </font>
    <font>
      <sz val="11"/>
      <color theme="1"/>
      <name val="Corbel"/>
      <family val="2"/>
      <scheme val="minor"/>
    </font>
    <font>
      <b/>
      <sz val="22"/>
      <color theme="0"/>
      <name val="Century Gothic"/>
      <family val="2"/>
    </font>
  </fonts>
  <fills count="33">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tint="-4.9989318521683403E-2"/>
        <bgColor indexed="64"/>
      </patternFill>
    </fill>
    <fill>
      <patternFill patternType="solid">
        <fgColor theme="8"/>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rgb="FF01BD32"/>
        <bgColor indexed="64"/>
      </patternFill>
    </fill>
  </fills>
  <borders count="6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medium">
        <color theme="0" tint="-0.249977111117893"/>
      </left>
      <right/>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style="medium">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top style="medium">
        <color theme="0" tint="-0.34998626667073579"/>
      </top>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top style="thin">
        <color theme="0" tint="-0.249977111117893"/>
      </top>
      <bottom style="double">
        <color theme="0" tint="-0.249977111117893"/>
      </bottom>
      <diagonal/>
    </border>
    <border>
      <left style="thin">
        <color theme="0" tint="-0.249977111117893"/>
      </left>
      <right/>
      <top style="thin">
        <color theme="0" tint="-0.249977111117893"/>
      </top>
      <bottom style="thin">
        <color theme="0" tint="-0.249977111117893"/>
      </bottom>
      <diagonal/>
    </border>
    <border>
      <left style="medium">
        <color theme="0" tint="-0.34998626667073579"/>
      </left>
      <right style="medium">
        <color theme="0" tint="-0.34998626667073579"/>
      </right>
      <top style="medium">
        <color theme="0" tint="-0.34998626667073579"/>
      </top>
      <bottom style="thin">
        <color theme="0" tint="-0.249977111117893"/>
      </bottom>
      <diagonal/>
    </border>
    <border>
      <left style="medium">
        <color theme="0" tint="-0.34998626667073579"/>
      </left>
      <right style="medium">
        <color theme="0" tint="-0.34998626667073579"/>
      </right>
      <top style="thin">
        <color theme="0" tint="-0.249977111117893"/>
      </top>
      <bottom style="double">
        <color theme="0" tint="-0.249977111117893"/>
      </bottom>
      <diagonal/>
    </border>
    <border>
      <left style="medium">
        <color theme="0" tint="-0.34998626667073579"/>
      </left>
      <right style="medium">
        <color theme="0" tint="-0.34998626667073579"/>
      </right>
      <top style="thin">
        <color theme="0" tint="-0.249977111117893"/>
      </top>
      <bottom style="thin">
        <color theme="0" tint="-0.249977111117893"/>
      </bottom>
      <diagonal/>
    </border>
    <border>
      <left style="medium">
        <color theme="0" tint="-0.34998626667073579"/>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top/>
      <bottom style="thin">
        <color theme="0" tint="-0.34998626667073579"/>
      </bottom>
      <diagonal/>
    </border>
    <border>
      <left/>
      <right style="thin">
        <color theme="0" tint="-0.249977111117893"/>
      </right>
      <top style="medium">
        <color theme="0" tint="-0.249977111117893"/>
      </top>
      <bottom style="thin">
        <color theme="0" tint="-0.249977111117893"/>
      </bottom>
      <diagonal/>
    </border>
    <border>
      <left/>
      <right style="thin">
        <color theme="0" tint="-0.249977111117893"/>
      </right>
      <top/>
      <bottom style="thin">
        <color theme="0" tint="-0.249977111117893"/>
      </bottom>
      <diagonal/>
    </border>
    <border>
      <left/>
      <right style="medium">
        <color theme="0" tint="-0.34998626667073579"/>
      </right>
      <top/>
      <bottom/>
      <diagonal/>
    </border>
    <border>
      <left style="thin">
        <color theme="0" tint="-0.249977111117893"/>
      </left>
      <right/>
      <top style="medium">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style="medium">
        <color theme="0" tint="-0.249977111117893"/>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249977111117893"/>
      </left>
      <right style="medium">
        <color theme="0" tint="-0.34998626667073579"/>
      </right>
      <top style="thin">
        <color theme="0" tint="-0.34998626667073579"/>
      </top>
      <bottom style="medium">
        <color theme="0" tint="-0.34998626667073579"/>
      </bottom>
      <diagonal/>
    </border>
    <border>
      <left style="medium">
        <color theme="0" tint="-0.34998626667073579"/>
      </left>
      <right style="medium">
        <color theme="0" tint="-0.34998626667073579"/>
      </right>
      <top/>
      <bottom style="thin">
        <color theme="0" tint="-0.249977111117893"/>
      </bottom>
      <diagonal/>
    </border>
    <border>
      <left style="thin">
        <color theme="0" tint="-0.249977111117893"/>
      </left>
      <right style="medium">
        <color theme="0" tint="-0.34998626667073579"/>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medium">
        <color theme="0" tint="-0.249977111117893"/>
      </left>
      <right/>
      <top style="medium">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ck">
        <color theme="0" tint="-0.34998626667073579"/>
      </left>
      <right/>
      <top/>
      <bottom/>
      <diagonal/>
    </border>
  </borders>
  <cellStyleXfs count="6">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0" fillId="0" borderId="0"/>
    <xf numFmtId="0" fontId="4" fillId="0" borderId="0" applyNumberFormat="0" applyFill="0" applyBorder="0" applyAlignment="0" applyProtection="0"/>
  </cellStyleXfs>
  <cellXfs count="226">
    <xf numFmtId="0" fontId="0" fillId="0" borderId="0" xfId="0"/>
    <xf numFmtId="0" fontId="2" fillId="0" borderId="4" xfId="0" applyFont="1" applyBorder="1"/>
    <xf numFmtId="0" fontId="2" fillId="0" borderId="1" xfId="0" applyFont="1" applyBorder="1"/>
    <xf numFmtId="0" fontId="2" fillId="10" borderId="1" xfId="0" applyFont="1" applyFill="1" applyBorder="1"/>
    <xf numFmtId="0" fontId="2" fillId="0" borderId="5" xfId="0" applyFont="1" applyBorder="1"/>
    <xf numFmtId="0" fontId="2" fillId="11" borderId="1" xfId="0" applyFont="1" applyFill="1" applyBorder="1"/>
    <xf numFmtId="0" fontId="2" fillId="12" borderId="1" xfId="0" applyFont="1" applyFill="1" applyBorder="1"/>
    <xf numFmtId="0" fontId="2" fillId="13" borderId="1" xfId="0" applyFont="1" applyFill="1" applyBorder="1"/>
    <xf numFmtId="0" fontId="2" fillId="0" borderId="6" xfId="0" applyFont="1" applyBorder="1"/>
    <xf numFmtId="0" fontId="2" fillId="0" borderId="7" xfId="0" applyFont="1" applyBorder="1"/>
    <xf numFmtId="0" fontId="2" fillId="10" borderId="7" xfId="0" applyFont="1" applyFill="1" applyBorder="1"/>
    <xf numFmtId="0" fontId="2" fillId="0" borderId="8" xfId="0" applyFont="1" applyBorder="1"/>
    <xf numFmtId="0" fontId="2" fillId="11" borderId="7" xfId="0" applyFont="1" applyFill="1" applyBorder="1"/>
    <xf numFmtId="0" fontId="2" fillId="12" borderId="7" xfId="0" applyFont="1" applyFill="1" applyBorder="1"/>
    <xf numFmtId="0" fontId="2" fillId="13" borderId="7" xfId="0" applyFont="1" applyFill="1" applyBorder="1"/>
    <xf numFmtId="0" fontId="3" fillId="0" borderId="0" xfId="0" applyFont="1" applyAlignment="1">
      <alignment horizontal="left" vertical="center"/>
    </xf>
    <xf numFmtId="0" fontId="2" fillId="14" borderId="4" xfId="0" applyFont="1" applyFill="1" applyBorder="1"/>
    <xf numFmtId="0" fontId="2" fillId="14" borderId="1" xfId="0" applyFont="1" applyFill="1" applyBorder="1"/>
    <xf numFmtId="0" fontId="2" fillId="14" borderId="5" xfId="0" applyFont="1" applyFill="1" applyBorder="1"/>
    <xf numFmtId="0" fontId="3" fillId="0" borderId="19" xfId="0" applyFont="1" applyBorder="1" applyAlignment="1">
      <alignment horizontal="left" vertical="center"/>
    </xf>
    <xf numFmtId="0" fontId="0" fillId="0" borderId="19" xfId="0" applyBorder="1"/>
    <xf numFmtId="0" fontId="0" fillId="0" borderId="35" xfId="0" applyBorder="1"/>
    <xf numFmtId="0" fontId="3" fillId="19" borderId="35" xfId="0" applyFont="1" applyFill="1" applyBorder="1" applyAlignment="1">
      <alignment horizontal="left" vertical="center"/>
    </xf>
    <xf numFmtId="0" fontId="0" fillId="20" borderId="19" xfId="0" applyFill="1" applyBorder="1"/>
    <xf numFmtId="0" fontId="0" fillId="21" borderId="19" xfId="0" applyFill="1" applyBorder="1"/>
    <xf numFmtId="0" fontId="0" fillId="18" borderId="19" xfId="0" applyFill="1" applyBorder="1"/>
    <xf numFmtId="0" fontId="0" fillId="22" borderId="19" xfId="0" applyFill="1" applyBorder="1"/>
    <xf numFmtId="0" fontId="2" fillId="2" borderId="4" xfId="0" applyFont="1" applyFill="1" applyBorder="1"/>
    <xf numFmtId="0" fontId="2" fillId="4" borderId="4" xfId="0" applyFont="1" applyFill="1" applyBorder="1"/>
    <xf numFmtId="0" fontId="2" fillId="6" borderId="4" xfId="0" applyFont="1" applyFill="1" applyBorder="1"/>
    <xf numFmtId="0" fontId="2" fillId="8" borderId="4" xfId="0" applyFont="1" applyFill="1" applyBorder="1"/>
    <xf numFmtId="0" fontId="6" fillId="0" borderId="0" xfId="0" applyFont="1"/>
    <xf numFmtId="0" fontId="7" fillId="23" borderId="0" xfId="0" applyFont="1" applyFill="1" applyAlignment="1">
      <alignment vertical="center"/>
    </xf>
    <xf numFmtId="0" fontId="8" fillId="23" borderId="0" xfId="0" applyFont="1" applyFill="1" applyAlignment="1">
      <alignment vertical="center"/>
    </xf>
    <xf numFmtId="0" fontId="9" fillId="0" borderId="0" xfId="0" applyFont="1"/>
    <xf numFmtId="0" fontId="0" fillId="0" borderId="0" xfId="0" applyAlignment="1">
      <alignmen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xf numFmtId="0" fontId="12" fillId="0" borderId="0" xfId="0" applyFont="1" applyAlignment="1">
      <alignment vertical="center"/>
    </xf>
    <xf numFmtId="0" fontId="10" fillId="0" borderId="0" xfId="0" applyFont="1" applyAlignment="1">
      <alignment vertical="center"/>
    </xf>
    <xf numFmtId="0" fontId="10" fillId="0" borderId="44" xfId="0" applyFont="1" applyBorder="1" applyAlignment="1">
      <alignment vertical="center"/>
    </xf>
    <xf numFmtId="0" fontId="13" fillId="19" borderId="35" xfId="0" applyFont="1" applyFill="1" applyBorder="1" applyAlignment="1">
      <alignment horizontal="center" vertical="center" wrapText="1"/>
    </xf>
    <xf numFmtId="0" fontId="11" fillId="19" borderId="35" xfId="0" applyFont="1" applyFill="1" applyBorder="1" applyAlignment="1">
      <alignment horizontal="left" vertical="center"/>
    </xf>
    <xf numFmtId="0" fontId="12" fillId="19" borderId="35" xfId="0" applyFont="1" applyFill="1" applyBorder="1"/>
    <xf numFmtId="0" fontId="12" fillId="0" borderId="35" xfId="0" applyFont="1" applyBorder="1"/>
    <xf numFmtId="0" fontId="12" fillId="0" borderId="36" xfId="0" applyFont="1" applyBorder="1"/>
    <xf numFmtId="0" fontId="13" fillId="20" borderId="19" xfId="0" applyFont="1" applyFill="1" applyBorder="1" applyAlignment="1">
      <alignment horizontal="center" vertical="center" wrapText="1"/>
    </xf>
    <xf numFmtId="0" fontId="11" fillId="0" borderId="19" xfId="0" applyFont="1" applyBorder="1" applyAlignment="1">
      <alignment horizontal="left" vertical="center"/>
    </xf>
    <xf numFmtId="0" fontId="12" fillId="0" borderId="19" xfId="0" applyFont="1" applyBorder="1"/>
    <xf numFmtId="0" fontId="12" fillId="20" borderId="19" xfId="0" applyFont="1" applyFill="1" applyBorder="1"/>
    <xf numFmtId="0" fontId="12" fillId="0" borderId="38" xfId="0" applyFont="1" applyBorder="1"/>
    <xf numFmtId="0" fontId="13" fillId="21" borderId="19" xfId="0" applyFont="1" applyFill="1" applyBorder="1" applyAlignment="1">
      <alignment horizontal="center" vertical="center" wrapText="1"/>
    </xf>
    <xf numFmtId="0" fontId="12" fillId="21" borderId="19" xfId="0" applyFont="1" applyFill="1" applyBorder="1"/>
    <xf numFmtId="0" fontId="13" fillId="18" borderId="19" xfId="0" applyFont="1" applyFill="1" applyBorder="1" applyAlignment="1">
      <alignment horizontal="center" vertical="center" wrapText="1"/>
    </xf>
    <xf numFmtId="0" fontId="12" fillId="18" borderId="19" xfId="0" applyFont="1" applyFill="1" applyBorder="1"/>
    <xf numFmtId="0" fontId="13" fillId="22" borderId="19" xfId="0" applyFont="1" applyFill="1" applyBorder="1" applyAlignment="1">
      <alignment horizontal="center" vertical="center" wrapText="1"/>
    </xf>
    <xf numFmtId="0" fontId="12" fillId="22" borderId="19" xfId="0" applyFont="1" applyFill="1" applyBorder="1"/>
    <xf numFmtId="0" fontId="14" fillId="14" borderId="50" xfId="0" applyFont="1" applyFill="1" applyBorder="1" applyAlignment="1">
      <alignment horizontal="center" vertical="center" wrapText="1"/>
    </xf>
    <xf numFmtId="0" fontId="14" fillId="14" borderId="19" xfId="0" applyFont="1" applyFill="1" applyBorder="1" applyAlignment="1">
      <alignment horizontal="center" vertical="center" wrapText="1"/>
    </xf>
    <xf numFmtId="0" fontId="14" fillId="14" borderId="38" xfId="0" applyFont="1" applyFill="1" applyBorder="1" applyAlignment="1">
      <alignment horizontal="center" vertical="center" wrapText="1"/>
    </xf>
    <xf numFmtId="0" fontId="16" fillId="3" borderId="11" xfId="0" applyFont="1" applyFill="1" applyBorder="1" applyAlignment="1">
      <alignment horizontal="center" vertical="center"/>
    </xf>
    <xf numFmtId="0" fontId="16" fillId="3" borderId="12" xfId="0" applyFont="1" applyFill="1" applyBorder="1" applyAlignment="1">
      <alignment horizontal="center" vertical="center"/>
    </xf>
    <xf numFmtId="0" fontId="16" fillId="3" borderId="17" xfId="0" applyFont="1" applyFill="1" applyBorder="1" applyAlignment="1">
      <alignment horizontal="center" vertical="center"/>
    </xf>
    <xf numFmtId="0" fontId="16" fillId="5" borderId="11" xfId="0" applyFont="1" applyFill="1" applyBorder="1" applyAlignment="1">
      <alignment horizontal="center" vertical="center"/>
    </xf>
    <xf numFmtId="0" fontId="16" fillId="5" borderId="12" xfId="0" applyFont="1" applyFill="1" applyBorder="1" applyAlignment="1">
      <alignment horizontal="center" vertical="center"/>
    </xf>
    <xf numFmtId="0" fontId="16" fillId="5" borderId="17" xfId="0" applyFont="1" applyFill="1" applyBorder="1" applyAlignment="1">
      <alignment horizontal="center" vertical="center"/>
    </xf>
    <xf numFmtId="0" fontId="16" fillId="7" borderId="11" xfId="0" applyFont="1" applyFill="1" applyBorder="1" applyAlignment="1">
      <alignment horizontal="center" vertical="center"/>
    </xf>
    <xf numFmtId="0" fontId="16" fillId="7" borderId="12" xfId="0" applyFont="1" applyFill="1" applyBorder="1" applyAlignment="1">
      <alignment horizontal="center" vertical="center"/>
    </xf>
    <xf numFmtId="0" fontId="16" fillId="7" borderId="17"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12" xfId="0" applyFont="1" applyFill="1" applyBorder="1" applyAlignment="1">
      <alignment horizontal="center" vertical="center"/>
    </xf>
    <xf numFmtId="0" fontId="16" fillId="9" borderId="17" xfId="0" applyFont="1" applyFill="1" applyBorder="1" applyAlignment="1">
      <alignment horizontal="center" vertical="center"/>
    </xf>
    <xf numFmtId="0" fontId="18" fillId="14" borderId="4" xfId="0" applyFont="1" applyFill="1" applyBorder="1"/>
    <xf numFmtId="0" fontId="18" fillId="14" borderId="1" xfId="0" applyFont="1" applyFill="1" applyBorder="1"/>
    <xf numFmtId="0" fontId="18" fillId="14" borderId="5" xfId="0" applyFont="1" applyFill="1" applyBorder="1"/>
    <xf numFmtId="0" fontId="17" fillId="0" borderId="19" xfId="0" applyFont="1" applyBorder="1" applyAlignment="1">
      <alignment horizontal="center" vertical="center"/>
    </xf>
    <xf numFmtId="0" fontId="18" fillId="0" borderId="4" xfId="0" applyFont="1" applyBorder="1"/>
    <xf numFmtId="0" fontId="18" fillId="0" borderId="1" xfId="0" applyFont="1" applyBorder="1"/>
    <xf numFmtId="0" fontId="18" fillId="15" borderId="1" xfId="0" applyFont="1" applyFill="1" applyBorder="1"/>
    <xf numFmtId="0" fontId="18" fillId="10" borderId="1" xfId="0" applyFont="1" applyFill="1" applyBorder="1"/>
    <xf numFmtId="0" fontId="18" fillId="0" borderId="5" xfId="0" applyFont="1" applyBorder="1"/>
    <xf numFmtId="0" fontId="18" fillId="11" borderId="1" xfId="0" applyFont="1" applyFill="1" applyBorder="1"/>
    <xf numFmtId="0" fontId="18" fillId="12" borderId="1" xfId="0" applyFont="1" applyFill="1" applyBorder="1"/>
    <xf numFmtId="0" fontId="18" fillId="13" borderId="1" xfId="0" applyFont="1" applyFill="1" applyBorder="1"/>
    <xf numFmtId="0" fontId="18" fillId="15" borderId="5" xfId="0" applyFont="1" applyFill="1" applyBorder="1"/>
    <xf numFmtId="0" fontId="18" fillId="16" borderId="4" xfId="0" applyFont="1" applyFill="1" applyBorder="1"/>
    <xf numFmtId="0" fontId="18" fillId="16" borderId="1" xfId="0" applyFont="1" applyFill="1" applyBorder="1"/>
    <xf numFmtId="0" fontId="18" fillId="0" borderId="6" xfId="0" applyFont="1" applyBorder="1"/>
    <xf numFmtId="0" fontId="18" fillId="0" borderId="7" xfId="0" applyFont="1" applyBorder="1"/>
    <xf numFmtId="0" fontId="18" fillId="10" borderId="7" xfId="0" applyFont="1" applyFill="1" applyBorder="1"/>
    <xf numFmtId="0" fontId="18" fillId="0" borderId="8" xfId="0" applyFont="1" applyBorder="1"/>
    <xf numFmtId="0" fontId="18" fillId="11" borderId="7" xfId="0" applyFont="1" applyFill="1" applyBorder="1"/>
    <xf numFmtId="0" fontId="18" fillId="12" borderId="7" xfId="0" applyFont="1" applyFill="1" applyBorder="1"/>
    <xf numFmtId="0" fontId="18" fillId="13" borderId="7" xfId="0" applyFont="1" applyFill="1" applyBorder="1"/>
    <xf numFmtId="0" fontId="19" fillId="0" borderId="0" xfId="0" applyFont="1" applyAlignment="1">
      <alignment horizontal="center" vertical="center"/>
    </xf>
    <xf numFmtId="0" fontId="20" fillId="0" borderId="0" xfId="0" applyFont="1" applyAlignment="1">
      <alignment horizontal="right" vertical="center"/>
    </xf>
    <xf numFmtId="0" fontId="21" fillId="0" borderId="0" xfId="0" applyFont="1" applyAlignment="1">
      <alignment horizontal="center" vertical="center"/>
    </xf>
    <xf numFmtId="0" fontId="15" fillId="22" borderId="19" xfId="0" applyFont="1" applyFill="1" applyBorder="1" applyAlignment="1">
      <alignment horizontal="center" vertical="center"/>
    </xf>
    <xf numFmtId="0" fontId="22" fillId="0" borderId="0" xfId="0" applyFont="1" applyAlignment="1">
      <alignment horizontal="left" indent="1"/>
    </xf>
    <xf numFmtId="0" fontId="23" fillId="19" borderId="19" xfId="0" applyFont="1" applyFill="1" applyBorder="1" applyAlignment="1">
      <alignment horizontal="center" vertical="center"/>
    </xf>
    <xf numFmtId="1" fontId="23" fillId="19" borderId="19" xfId="0" applyNumberFormat="1" applyFont="1" applyFill="1" applyBorder="1" applyAlignment="1">
      <alignment horizontal="center" vertical="center"/>
    </xf>
    <xf numFmtId="0" fontId="22" fillId="0" borderId="0" xfId="0" applyFont="1" applyAlignment="1">
      <alignment horizontal="right"/>
    </xf>
    <xf numFmtId="0" fontId="18" fillId="0" borderId="4" xfId="0" applyFont="1" applyBorder="1" applyAlignment="1">
      <alignment horizontal="left" vertical="center" wrapText="1" indent="1"/>
    </xf>
    <xf numFmtId="0" fontId="18" fillId="0" borderId="1" xfId="0" applyFont="1" applyBorder="1" applyAlignment="1">
      <alignment horizontal="left" vertical="center" wrapText="1" indent="1"/>
    </xf>
    <xf numFmtId="0" fontId="18" fillId="0" borderId="6" xfId="0" applyFont="1" applyBorder="1" applyAlignment="1">
      <alignment horizontal="left" vertical="center" wrapText="1" indent="1"/>
    </xf>
    <xf numFmtId="0" fontId="18" fillId="0" borderId="7" xfId="0" applyFont="1" applyBorder="1" applyAlignment="1">
      <alignment horizontal="left" vertical="center" wrapText="1" indent="1"/>
    </xf>
    <xf numFmtId="164" fontId="18" fillId="25" borderId="24" xfId="0" applyNumberFormat="1" applyFont="1" applyFill="1" applyBorder="1" applyAlignment="1">
      <alignment horizontal="center" vertical="center" wrapText="1"/>
    </xf>
    <xf numFmtId="164" fontId="18" fillId="25" borderId="54" xfId="0" applyNumberFormat="1" applyFont="1" applyFill="1" applyBorder="1" applyAlignment="1">
      <alignment horizontal="center" vertical="center" wrapText="1"/>
    </xf>
    <xf numFmtId="0" fontId="24" fillId="0" borderId="0" xfId="0" applyFont="1" applyAlignment="1">
      <alignment horizontal="left" vertical="center"/>
    </xf>
    <xf numFmtId="0" fontId="16" fillId="0" borderId="27" xfId="0" applyFont="1" applyBorder="1" applyAlignment="1">
      <alignment horizontal="center" vertical="center" wrapText="1"/>
    </xf>
    <xf numFmtId="0" fontId="18" fillId="0" borderId="55" xfId="0" applyFont="1" applyBorder="1" applyAlignment="1">
      <alignment horizontal="left" vertical="center" wrapText="1" indent="1"/>
    </xf>
    <xf numFmtId="0" fontId="26" fillId="0" borderId="57" xfId="0" applyFont="1" applyBorder="1" applyAlignment="1">
      <alignment horizontal="center" vertical="center"/>
    </xf>
    <xf numFmtId="0" fontId="27" fillId="0" borderId="57" xfId="0" applyFont="1" applyBorder="1" applyAlignment="1">
      <alignment horizontal="center" vertical="center"/>
    </xf>
    <xf numFmtId="0" fontId="28" fillId="0" borderId="57" xfId="0" applyFont="1" applyBorder="1" applyAlignment="1">
      <alignment horizontal="center" vertical="center"/>
    </xf>
    <xf numFmtId="0" fontId="8" fillId="0" borderId="57" xfId="0" applyFont="1" applyBorder="1" applyAlignment="1">
      <alignment horizontal="center" vertical="center"/>
    </xf>
    <xf numFmtId="0" fontId="8" fillId="0" borderId="58" xfId="0" applyFont="1" applyBorder="1" applyAlignment="1">
      <alignment horizontal="center" vertical="center"/>
    </xf>
    <xf numFmtId="0" fontId="25" fillId="26" borderId="57" xfId="0" applyFont="1" applyFill="1" applyBorder="1" applyAlignment="1">
      <alignment horizontal="center" vertical="center"/>
    </xf>
    <xf numFmtId="0" fontId="25" fillId="27" borderId="57" xfId="0" applyFont="1" applyFill="1" applyBorder="1" applyAlignment="1">
      <alignment horizontal="center" vertical="center"/>
    </xf>
    <xf numFmtId="0" fontId="25" fillId="28" borderId="57" xfId="0" applyFont="1" applyFill="1" applyBorder="1" applyAlignment="1">
      <alignment horizontal="center" vertical="center"/>
    </xf>
    <xf numFmtId="0" fontId="25" fillId="29" borderId="58" xfId="0" applyFont="1" applyFill="1" applyBorder="1" applyAlignment="1">
      <alignment horizontal="center" vertical="center"/>
    </xf>
    <xf numFmtId="0" fontId="18" fillId="0" borderId="60" xfId="0" applyFont="1" applyBorder="1" applyAlignment="1">
      <alignment horizontal="left" vertical="center" wrapText="1" indent="1"/>
    </xf>
    <xf numFmtId="0" fontId="18" fillId="0" borderId="61" xfId="0" applyFont="1" applyBorder="1" applyAlignment="1">
      <alignment horizontal="left" vertical="center" wrapText="1" indent="1"/>
    </xf>
    <xf numFmtId="0" fontId="16" fillId="0" borderId="57" xfId="0" applyFont="1" applyBorder="1" applyAlignment="1">
      <alignment horizontal="center" vertical="center" wrapText="1"/>
    </xf>
    <xf numFmtId="0" fontId="16" fillId="0" borderId="58"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33" xfId="0" applyFont="1" applyBorder="1" applyAlignment="1">
      <alignment horizontal="left" vertical="center" wrapText="1" indent="1"/>
    </xf>
    <xf numFmtId="0" fontId="18" fillId="0" borderId="48" xfId="0" applyFont="1" applyBorder="1" applyAlignment="1">
      <alignment horizontal="left" vertical="center" wrapText="1" indent="1"/>
    </xf>
    <xf numFmtId="0" fontId="18" fillId="0" borderId="57" xfId="0" applyFont="1" applyBorder="1" applyAlignment="1">
      <alignment horizontal="left" vertical="center" wrapText="1" indent="1"/>
    </xf>
    <xf numFmtId="0" fontId="18" fillId="0" borderId="58" xfId="0" applyFont="1" applyBorder="1" applyAlignment="1">
      <alignment horizontal="left" vertical="center" wrapText="1" indent="1"/>
    </xf>
    <xf numFmtId="0" fontId="13" fillId="24" borderId="21" xfId="0" applyFont="1" applyFill="1" applyBorder="1" applyAlignment="1">
      <alignment horizontal="left" vertical="center" wrapText="1" indent="1"/>
    </xf>
    <xf numFmtId="0" fontId="13" fillId="24" borderId="22" xfId="0" applyFont="1" applyFill="1" applyBorder="1" applyAlignment="1">
      <alignment horizontal="left" vertical="center" wrapText="1" indent="1"/>
    </xf>
    <xf numFmtId="0" fontId="13" fillId="24" borderId="23" xfId="0" applyFont="1" applyFill="1" applyBorder="1" applyAlignment="1">
      <alignment horizontal="center" vertical="center" wrapText="1"/>
    </xf>
    <xf numFmtId="0" fontId="13" fillId="24" borderId="62" xfId="0" applyFont="1" applyFill="1" applyBorder="1" applyAlignment="1">
      <alignment horizontal="center" vertical="center" wrapText="1"/>
    </xf>
    <xf numFmtId="0" fontId="13" fillId="24" borderId="56" xfId="0" applyFont="1" applyFill="1" applyBorder="1" applyAlignment="1">
      <alignment horizontal="center" vertical="center" wrapText="1"/>
    </xf>
    <xf numFmtId="0" fontId="13" fillId="24" borderId="42" xfId="0" applyFont="1" applyFill="1" applyBorder="1" applyAlignment="1">
      <alignment horizontal="center" vertical="center" wrapText="1"/>
    </xf>
    <xf numFmtId="0" fontId="13" fillId="24" borderId="3" xfId="0" applyFont="1" applyFill="1" applyBorder="1" applyAlignment="1">
      <alignment horizontal="center" vertical="center" wrapText="1"/>
    </xf>
    <xf numFmtId="0" fontId="13" fillId="24" borderId="45" xfId="0" applyFont="1" applyFill="1" applyBorder="1" applyAlignment="1">
      <alignment horizontal="center" vertical="center" wrapText="1"/>
    </xf>
    <xf numFmtId="0" fontId="13" fillId="24" borderId="59" xfId="0" applyFont="1" applyFill="1" applyBorder="1" applyAlignment="1">
      <alignment horizontal="center" vertical="center" wrapText="1"/>
    </xf>
    <xf numFmtId="0" fontId="15" fillId="30" borderId="63" xfId="0" applyFont="1" applyFill="1" applyBorder="1" applyAlignment="1">
      <alignment horizontal="left"/>
    </xf>
    <xf numFmtId="0" fontId="15" fillId="30" borderId="10" xfId="0" applyFont="1" applyFill="1" applyBorder="1" applyAlignment="1">
      <alignment horizontal="left" vertical="top"/>
    </xf>
    <xf numFmtId="0" fontId="15" fillId="31" borderId="10" xfId="0" applyFont="1" applyFill="1" applyBorder="1" applyAlignment="1">
      <alignment horizontal="left" vertical="center"/>
    </xf>
    <xf numFmtId="0" fontId="15" fillId="31" borderId="1" xfId="0" applyFont="1" applyFill="1" applyBorder="1" applyAlignment="1">
      <alignment horizontal="left" vertical="center"/>
    </xf>
    <xf numFmtId="49" fontId="18" fillId="17" borderId="14" xfId="0" applyNumberFormat="1" applyFont="1" applyFill="1" applyBorder="1" applyAlignment="1">
      <alignment horizontal="left" vertical="center" indent="1"/>
    </xf>
    <xf numFmtId="0" fontId="18" fillId="14" borderId="50" xfId="0" applyFont="1" applyFill="1" applyBorder="1" applyAlignment="1">
      <alignment horizontal="center" vertical="center"/>
    </xf>
    <xf numFmtId="0" fontId="18" fillId="14" borderId="19" xfId="0" applyFont="1" applyFill="1" applyBorder="1" applyAlignment="1">
      <alignment horizontal="center" vertical="center"/>
    </xf>
    <xf numFmtId="0" fontId="18" fillId="14" borderId="38" xfId="0" applyFont="1" applyFill="1" applyBorder="1" applyAlignment="1">
      <alignment horizontal="center" vertical="center"/>
    </xf>
    <xf numFmtId="0" fontId="18" fillId="14" borderId="53" xfId="0" applyFont="1" applyFill="1" applyBorder="1" applyAlignment="1">
      <alignment horizontal="left" vertical="center" indent="1"/>
    </xf>
    <xf numFmtId="14" fontId="18" fillId="14" borderId="43" xfId="0" applyNumberFormat="1" applyFont="1" applyFill="1" applyBorder="1" applyAlignment="1">
      <alignment horizontal="center" vertical="center"/>
    </xf>
    <xf numFmtId="14" fontId="18" fillId="14" borderId="10" xfId="0" applyNumberFormat="1" applyFont="1" applyFill="1" applyBorder="1" applyAlignment="1">
      <alignment horizontal="center" vertical="center"/>
    </xf>
    <xf numFmtId="1" fontId="18" fillId="14" borderId="10" xfId="0" applyNumberFormat="1" applyFont="1" applyFill="1" applyBorder="1" applyAlignment="1">
      <alignment horizontal="center" vertical="center"/>
    </xf>
    <xf numFmtId="9" fontId="16" fillId="14" borderId="10" xfId="1" applyFont="1" applyFill="1" applyBorder="1" applyAlignment="1">
      <alignment horizontal="center" vertical="center"/>
    </xf>
    <xf numFmtId="49" fontId="18" fillId="17" borderId="15" xfId="0" applyNumberFormat="1" applyFont="1" applyFill="1" applyBorder="1" applyAlignment="1">
      <alignment horizontal="left" vertical="center" indent="1"/>
    </xf>
    <xf numFmtId="0" fontId="18" fillId="0" borderId="4" xfId="0" applyFont="1" applyBorder="1" applyAlignment="1">
      <alignment horizontal="left" vertical="center" indent="2"/>
    </xf>
    <xf numFmtId="0" fontId="18" fillId="0" borderId="27" xfId="0" applyFont="1" applyBorder="1" applyAlignment="1">
      <alignment horizontal="left" vertical="center" indent="1"/>
    </xf>
    <xf numFmtId="0" fontId="18" fillId="0" borderId="50" xfId="0" applyFont="1" applyBorder="1" applyAlignment="1">
      <alignment horizontal="center" vertical="center"/>
    </xf>
    <xf numFmtId="0" fontId="18" fillId="0" borderId="19" xfId="0" applyFont="1" applyBorder="1" applyAlignment="1">
      <alignment horizontal="center" vertical="center"/>
    </xf>
    <xf numFmtId="0" fontId="18" fillId="17" borderId="38" xfId="0" applyFont="1" applyFill="1" applyBorder="1" applyAlignment="1">
      <alignment horizontal="center" vertical="center"/>
    </xf>
    <xf numFmtId="0" fontId="18" fillId="0" borderId="30" xfId="0" applyFont="1" applyBorder="1" applyAlignment="1">
      <alignment horizontal="left" vertical="center" indent="2"/>
    </xf>
    <xf numFmtId="165" fontId="18" fillId="0" borderId="33" xfId="0" applyNumberFormat="1" applyFont="1" applyBorder="1" applyAlignment="1">
      <alignment horizontal="center" vertical="center"/>
    </xf>
    <xf numFmtId="165" fontId="18" fillId="0" borderId="1" xfId="0" applyNumberFormat="1" applyFont="1" applyBorder="1" applyAlignment="1">
      <alignment horizontal="center" vertical="center"/>
    </xf>
    <xf numFmtId="1" fontId="18" fillId="17" borderId="1" xfId="0" applyNumberFormat="1" applyFont="1" applyFill="1" applyBorder="1" applyAlignment="1">
      <alignment horizontal="center" vertical="center"/>
    </xf>
    <xf numFmtId="9" fontId="16" fillId="23" borderId="10" xfId="1" applyFont="1" applyFill="1" applyBorder="1" applyAlignment="1">
      <alignment horizontal="center" vertical="center"/>
    </xf>
    <xf numFmtId="0" fontId="18" fillId="0" borderId="4" xfId="0" applyFont="1" applyBorder="1" applyAlignment="1">
      <alignment horizontal="left" vertical="center" indent="3"/>
    </xf>
    <xf numFmtId="0" fontId="18" fillId="0" borderId="27" xfId="0" applyFont="1" applyBorder="1" applyAlignment="1">
      <alignment horizontal="left" vertical="center" indent="2"/>
    </xf>
    <xf numFmtId="0" fontId="18" fillId="0" borderId="30" xfId="0" applyFont="1" applyBorder="1" applyAlignment="1">
      <alignment horizontal="left" vertical="center" indent="3"/>
    </xf>
    <xf numFmtId="0" fontId="18" fillId="14" borderId="30" xfId="0" applyFont="1" applyFill="1" applyBorder="1" applyAlignment="1">
      <alignment horizontal="left" vertical="center" indent="1"/>
    </xf>
    <xf numFmtId="165" fontId="18" fillId="14" borderId="33" xfId="0" applyNumberFormat="1" applyFont="1" applyFill="1" applyBorder="1" applyAlignment="1">
      <alignment horizontal="center" vertical="center"/>
    </xf>
    <xf numFmtId="165" fontId="18" fillId="14" borderId="1" xfId="0" applyNumberFormat="1" applyFont="1" applyFill="1" applyBorder="1" applyAlignment="1">
      <alignment horizontal="center" vertical="center"/>
    </xf>
    <xf numFmtId="14" fontId="18" fillId="14" borderId="1" xfId="0" applyNumberFormat="1" applyFont="1" applyFill="1" applyBorder="1" applyAlignment="1">
      <alignment horizontal="center" vertical="center"/>
    </xf>
    <xf numFmtId="0" fontId="18" fillId="0" borderId="47" xfId="0" applyFont="1" applyBorder="1" applyAlignment="1">
      <alignment horizontal="left" vertical="center" indent="1"/>
    </xf>
    <xf numFmtId="49" fontId="18" fillId="17" borderId="16" xfId="0" applyNumberFormat="1" applyFont="1" applyFill="1" applyBorder="1" applyAlignment="1">
      <alignment horizontal="left" vertical="center" indent="1"/>
    </xf>
    <xf numFmtId="0" fontId="18" fillId="0" borderId="6" xfId="0" applyFont="1" applyBorder="1" applyAlignment="1">
      <alignment horizontal="left" vertical="center" indent="2"/>
    </xf>
    <xf numFmtId="0" fontId="18" fillId="0" borderId="52" xfId="0" applyFont="1" applyBorder="1" applyAlignment="1">
      <alignment horizontal="left" vertical="center" indent="1"/>
    </xf>
    <xf numFmtId="0" fontId="18" fillId="0" borderId="51" xfId="0" applyFont="1" applyBorder="1" applyAlignment="1">
      <alignment horizontal="center" vertical="center"/>
    </xf>
    <xf numFmtId="0" fontId="18" fillId="0" borderId="39" xfId="0" applyFont="1" applyBorder="1" applyAlignment="1">
      <alignment horizontal="center" vertical="center"/>
    </xf>
    <xf numFmtId="0" fontId="18" fillId="17" borderId="40" xfId="0" applyFont="1" applyFill="1" applyBorder="1" applyAlignment="1">
      <alignment horizontal="center" vertical="center"/>
    </xf>
    <xf numFmtId="0" fontId="18" fillId="0" borderId="31" xfId="0" applyFont="1" applyBorder="1" applyAlignment="1">
      <alignment horizontal="left" vertical="center" indent="2"/>
    </xf>
    <xf numFmtId="165" fontId="18" fillId="0" borderId="48" xfId="0" applyNumberFormat="1" applyFont="1" applyBorder="1" applyAlignment="1">
      <alignment horizontal="center" vertical="center"/>
    </xf>
    <xf numFmtId="165" fontId="18" fillId="0" borderId="7" xfId="0" applyNumberFormat="1" applyFont="1" applyBorder="1" applyAlignment="1">
      <alignment horizontal="center" vertical="center"/>
    </xf>
    <xf numFmtId="1" fontId="18" fillId="17" borderId="25" xfId="0" applyNumberFormat="1" applyFont="1" applyFill="1" applyBorder="1" applyAlignment="1">
      <alignment horizontal="center" vertical="center"/>
    </xf>
    <xf numFmtId="9" fontId="16" fillId="23" borderId="8" xfId="1" applyFont="1" applyFill="1" applyBorder="1" applyAlignment="1">
      <alignment horizontal="center" vertical="center"/>
    </xf>
    <xf numFmtId="166" fontId="21" fillId="0" borderId="0" xfId="0" applyNumberFormat="1" applyFont="1" applyAlignment="1">
      <alignment horizontal="center" vertical="center"/>
    </xf>
    <xf numFmtId="0" fontId="29" fillId="0" borderId="0" xfId="0" applyFont="1" applyAlignment="1">
      <alignment horizontal="center" vertical="center"/>
    </xf>
    <xf numFmtId="0" fontId="13" fillId="14" borderId="19" xfId="0" applyFont="1" applyFill="1" applyBorder="1" applyAlignment="1">
      <alignment horizontal="right" vertical="center" indent="1"/>
    </xf>
    <xf numFmtId="0" fontId="30" fillId="0" borderId="0" xfId="4"/>
    <xf numFmtId="0" fontId="6" fillId="0" borderId="64" xfId="4" applyFont="1" applyBorder="1" applyAlignment="1">
      <alignment horizontal="left" vertical="center" wrapText="1" indent="2"/>
    </xf>
    <xf numFmtId="0" fontId="18" fillId="17" borderId="9" xfId="0" applyFont="1" applyFill="1" applyBorder="1" applyAlignment="1">
      <alignment horizontal="left" vertical="center" indent="1"/>
    </xf>
    <xf numFmtId="0" fontId="18" fillId="17" borderId="46" xfId="0" applyFont="1" applyFill="1" applyBorder="1" applyAlignment="1">
      <alignment horizontal="left" vertical="center" indent="2"/>
    </xf>
    <xf numFmtId="0" fontId="18" fillId="17" borderId="4" xfId="0" applyFont="1" applyFill="1" applyBorder="1" applyAlignment="1">
      <alignment horizontal="left" vertical="center" indent="1"/>
    </xf>
    <xf numFmtId="0" fontId="18" fillId="17" borderId="27" xfId="0" applyFont="1" applyFill="1" applyBorder="1" applyAlignment="1">
      <alignment horizontal="left" vertical="center" indent="1"/>
    </xf>
    <xf numFmtId="0" fontId="15" fillId="8" borderId="10" xfId="0" applyFont="1" applyFill="1" applyBorder="1" applyAlignment="1">
      <alignment horizontal="center" vertical="center"/>
    </xf>
    <xf numFmtId="0" fontId="15" fillId="8" borderId="34" xfId="0" applyFont="1" applyFill="1" applyBorder="1" applyAlignment="1">
      <alignment horizontal="center" vertical="center"/>
    </xf>
    <xf numFmtId="0" fontId="14" fillId="14" borderId="18" xfId="0" applyFont="1" applyFill="1" applyBorder="1" applyAlignment="1">
      <alignment horizontal="center" vertical="center" wrapText="1"/>
    </xf>
    <xf numFmtId="0" fontId="14" fillId="14" borderId="13" xfId="0" applyFont="1" applyFill="1" applyBorder="1" applyAlignment="1">
      <alignment horizontal="center" vertical="center" wrapText="1"/>
    </xf>
    <xf numFmtId="0" fontId="13" fillId="14" borderId="28" xfId="0" applyFont="1" applyFill="1" applyBorder="1" applyAlignment="1">
      <alignment horizontal="center" vertical="center" wrapText="1"/>
    </xf>
    <xf numFmtId="0" fontId="13" fillId="14" borderId="29" xfId="0" applyFont="1" applyFill="1" applyBorder="1" applyAlignment="1">
      <alignment horizontal="center" vertical="center" wrapText="1"/>
    </xf>
    <xf numFmtId="0" fontId="13" fillId="14" borderId="45" xfId="0" applyFont="1" applyFill="1" applyBorder="1" applyAlignment="1">
      <alignment horizontal="left" vertical="center" wrapText="1" indent="1"/>
    </xf>
    <xf numFmtId="0" fontId="13" fillId="14" borderId="26" xfId="0" applyFont="1" applyFill="1" applyBorder="1" applyAlignment="1">
      <alignment horizontal="left" vertical="center" wrapText="1" indent="1"/>
    </xf>
    <xf numFmtId="0" fontId="13" fillId="14" borderId="42" xfId="0" applyFont="1" applyFill="1" applyBorder="1" applyAlignment="1">
      <alignment horizontal="center" vertical="center" wrapText="1"/>
    </xf>
    <xf numFmtId="0" fontId="13" fillId="14" borderId="32"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13" fillId="14" borderId="12" xfId="0" applyFont="1" applyFill="1" applyBorder="1" applyAlignment="1">
      <alignment horizontal="center" vertical="center" wrapText="1"/>
    </xf>
    <xf numFmtId="0" fontId="13" fillId="14" borderId="2" xfId="0" applyFont="1" applyFill="1" applyBorder="1" applyAlignment="1">
      <alignment horizontal="left" vertical="center" wrapText="1" indent="1"/>
    </xf>
    <xf numFmtId="0" fontId="13" fillId="14" borderId="11" xfId="0" applyFont="1" applyFill="1" applyBorder="1" applyAlignment="1">
      <alignment horizontal="left" vertical="center" wrapText="1" indent="1"/>
    </xf>
    <xf numFmtId="0" fontId="13" fillId="14" borderId="49" xfId="0" applyFont="1" applyFill="1" applyBorder="1" applyAlignment="1">
      <alignment horizontal="center" vertical="center" wrapText="1"/>
    </xf>
    <xf numFmtId="0" fontId="13" fillId="14" borderId="35" xfId="0" applyFont="1" applyFill="1" applyBorder="1" applyAlignment="1">
      <alignment horizontal="center" vertical="center" wrapText="1"/>
    </xf>
    <xf numFmtId="0" fontId="13" fillId="14" borderId="36" xfId="0" applyFont="1" applyFill="1" applyBorder="1" applyAlignment="1">
      <alignment horizontal="center" vertical="center" wrapText="1"/>
    </xf>
    <xf numFmtId="0" fontId="13" fillId="14" borderId="20" xfId="0" applyFont="1" applyFill="1" applyBorder="1" applyAlignment="1">
      <alignment horizontal="center" vertical="center" wrapText="1"/>
    </xf>
    <xf numFmtId="0" fontId="13" fillId="14" borderId="37" xfId="0" applyFont="1" applyFill="1" applyBorder="1" applyAlignment="1">
      <alignment horizontal="center" vertical="center" wrapText="1"/>
    </xf>
    <xf numFmtId="0" fontId="13" fillId="14" borderId="41" xfId="0" applyFont="1" applyFill="1" applyBorder="1" applyAlignment="1">
      <alignment horizontal="center" vertical="center" wrapText="1"/>
    </xf>
    <xf numFmtId="0" fontId="13" fillId="14" borderId="10" xfId="0" applyFont="1" applyFill="1" applyBorder="1" applyAlignment="1">
      <alignment horizontal="center" vertical="center" wrapText="1"/>
    </xf>
    <xf numFmtId="0" fontId="13" fillId="14" borderId="34" xfId="0" applyFont="1" applyFill="1" applyBorder="1" applyAlignment="1">
      <alignment horizontal="center" vertical="center" wrapText="1"/>
    </xf>
    <xf numFmtId="0" fontId="13" fillId="14" borderId="17" xfId="0" applyFont="1" applyFill="1" applyBorder="1" applyAlignment="1">
      <alignment horizontal="center" vertical="center" wrapText="1"/>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5" fillId="6" borderId="9" xfId="0" applyFont="1" applyFill="1" applyBorder="1" applyAlignment="1">
      <alignment horizontal="center" vertical="center"/>
    </xf>
    <xf numFmtId="0" fontId="15" fillId="6" borderId="10" xfId="0" applyFont="1" applyFill="1" applyBorder="1" applyAlignment="1">
      <alignment horizontal="center" vertical="center"/>
    </xf>
    <xf numFmtId="0" fontId="15" fillId="2" borderId="34" xfId="0" applyFont="1" applyFill="1" applyBorder="1" applyAlignment="1">
      <alignment horizontal="center" vertical="center"/>
    </xf>
    <xf numFmtId="0" fontId="15" fillId="4" borderId="9" xfId="0" applyFont="1" applyFill="1" applyBorder="1" applyAlignment="1">
      <alignment horizontal="center" vertical="center"/>
    </xf>
    <xf numFmtId="0" fontId="15" fillId="4" borderId="10" xfId="0" applyFont="1" applyFill="1" applyBorder="1" applyAlignment="1">
      <alignment horizontal="center" vertical="center"/>
    </xf>
    <xf numFmtId="0" fontId="15" fillId="4" borderId="34" xfId="0" applyFont="1" applyFill="1" applyBorder="1" applyAlignment="1">
      <alignment horizontal="center" vertical="center"/>
    </xf>
    <xf numFmtId="0" fontId="15" fillId="6" borderId="34" xfId="0" applyFont="1" applyFill="1" applyBorder="1" applyAlignment="1">
      <alignment horizontal="center" vertical="center"/>
    </xf>
    <xf numFmtId="0" fontId="15" fillId="8" borderId="9" xfId="0" applyFont="1" applyFill="1" applyBorder="1" applyAlignment="1">
      <alignment horizontal="center" vertical="center"/>
    </xf>
    <xf numFmtId="0" fontId="31" fillId="32" borderId="0" xfId="5" applyFont="1" applyFill="1" applyAlignment="1">
      <alignment horizontal="center" vertical="center"/>
    </xf>
  </cellXfs>
  <cellStyles count="6">
    <cellStyle name="Normal 2" xfId="4" xr:uid="{7619FB8C-D55D-1241-B11E-C95F25DC35BB}"/>
    <cellStyle name="Гиперссылка" xfId="2" builtinId="8" hidden="1"/>
    <cellStyle name="Гиперссылка" xfId="5" builtinId="8"/>
    <cellStyle name="Обычный" xfId="0" builtinId="0"/>
    <cellStyle name="Открывавшаяся гиперссылка" xfId="3" builtinId="9" hidden="1"/>
    <cellStyle name="Процентный" xfId="1" builtinId="5"/>
  </cellStyles>
  <dxfs count="4">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fgColor auto="1"/>
          <bgColor theme="1" tint="0.499984740745262"/>
        </patternFill>
      </fill>
    </dxf>
  </dxfs>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'EXAMPLE Gantt Chart &amp; Burndown'!$L$39</c:f>
              <c:strCache>
                <c:ptCount val="1"/>
                <c:pt idx="0">
                  <c:v>HRS COMPLETED</c:v>
                </c:pt>
              </c:strCache>
            </c:strRef>
          </c:tx>
          <c:spPr>
            <a:gradFill flip="none" rotWithShape="1">
              <a:gsLst>
                <a:gs pos="0">
                  <a:schemeClr val="accent5">
                    <a:lumMod val="75000"/>
                  </a:schemeClr>
                </a:gs>
                <a:gs pos="100000">
                  <a:schemeClr val="accent5">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entury Gothic" panose="020B0502020202020204" pitchFamily="34" charset="0"/>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'EXAMPLE Gantt Chart &amp; Burndown'!$M$36:$BT$36</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'EXAMPLE Gantt Chart &amp; Burndown'!$M$39:$BT$39</c:f>
              <c:numCache>
                <c:formatCode>General</c:formatCode>
                <c:ptCount val="60"/>
                <c:pt idx="0">
                  <c:v>8</c:v>
                </c:pt>
                <c:pt idx="1">
                  <c:v>20</c:v>
                </c:pt>
                <c:pt idx="2">
                  <c:v>30</c:v>
                </c:pt>
                <c:pt idx="3">
                  <c:v>40</c:v>
                </c:pt>
                <c:pt idx="4">
                  <c:v>20</c:v>
                </c:pt>
                <c:pt idx="5">
                  <c:v>11</c:v>
                </c:pt>
                <c:pt idx="6">
                  <c:v>16</c:v>
                </c:pt>
                <c:pt idx="7">
                  <c:v>42</c:v>
                </c:pt>
                <c:pt idx="8">
                  <c:v>45</c:v>
                </c:pt>
                <c:pt idx="9">
                  <c:v>20</c:v>
                </c:pt>
                <c:pt idx="10">
                  <c:v>10</c:v>
                </c:pt>
                <c:pt idx="11">
                  <c:v>16</c:v>
                </c:pt>
                <c:pt idx="12">
                  <c:v>24</c:v>
                </c:pt>
                <c:pt idx="13">
                  <c:v>48</c:v>
                </c:pt>
                <c:pt idx="14">
                  <c:v>20</c:v>
                </c:pt>
                <c:pt idx="15">
                  <c:v>4</c:v>
                </c:pt>
                <c:pt idx="16">
                  <c:v>5</c:v>
                </c:pt>
                <c:pt idx="17">
                  <c:v>4</c:v>
                </c:pt>
                <c:pt idx="18">
                  <c:v>8</c:v>
                </c:pt>
                <c:pt idx="19">
                  <c:v>8</c:v>
                </c:pt>
                <c:pt idx="20">
                  <c:v>5</c:v>
                </c:pt>
                <c:pt idx="21">
                  <c:v>5</c:v>
                </c:pt>
                <c:pt idx="22">
                  <c:v>5</c:v>
                </c:pt>
                <c:pt idx="23">
                  <c:v>3</c:v>
                </c:pt>
                <c:pt idx="24">
                  <c:v>2</c:v>
                </c:pt>
              </c:numCache>
            </c:numRef>
          </c:val>
          <c:extLst>
            <c:ext xmlns:c16="http://schemas.microsoft.com/office/drawing/2014/chart" uri="{C3380CC4-5D6E-409C-BE32-E72D297353CC}">
              <c16:uniqueId val="{00000000-3312-0C41-99E2-E21B5E15AB5E}"/>
            </c:ext>
          </c:extLst>
        </c:ser>
        <c:dLbls>
          <c:showLegendKey val="0"/>
          <c:showVal val="0"/>
          <c:showCatName val="0"/>
          <c:showSerName val="0"/>
          <c:showPercent val="0"/>
          <c:showBubbleSize val="0"/>
        </c:dLbls>
        <c:gapWidth val="72"/>
        <c:axId val="1150741088"/>
        <c:axId val="1179485168"/>
      </c:barChart>
      <c:lineChart>
        <c:grouping val="standard"/>
        <c:varyColors val="0"/>
        <c:ser>
          <c:idx val="0"/>
          <c:order val="0"/>
          <c:tx>
            <c:strRef>
              <c:f>'EXAMPLE Gantt Chart &amp; Burndown'!$L$37</c:f>
              <c:strCache>
                <c:ptCount val="1"/>
                <c:pt idx="0">
                  <c:v>PLAN</c:v>
                </c:pt>
              </c:strCache>
            </c:strRef>
          </c:tx>
          <c:spPr>
            <a:ln w="28575" cap="rnd">
              <a:solidFill>
                <a:schemeClr val="accent1"/>
              </a:solidFill>
              <a:round/>
            </a:ln>
            <a:effectLst/>
          </c:spPr>
          <c:marker>
            <c:symbol val="none"/>
          </c:marker>
          <c:cat>
            <c:numRef>
              <c:f>'EXAMPLE Gantt Chart &amp; Burndown'!$M$36:$BT$36</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'EXAMPLE Gantt Chart &amp; Burndown'!$M$37:$BT$37</c:f>
              <c:numCache>
                <c:formatCode>0</c:formatCode>
                <c:ptCount val="60"/>
                <c:pt idx="0" formatCode="General">
                  <c:v>617</c:v>
                </c:pt>
                <c:pt idx="1">
                  <c:v>606.7166666666667</c:v>
                </c:pt>
                <c:pt idx="2">
                  <c:v>596.43333333333339</c:v>
                </c:pt>
                <c:pt idx="3">
                  <c:v>586.15000000000009</c:v>
                </c:pt>
                <c:pt idx="4">
                  <c:v>575.86666666666679</c:v>
                </c:pt>
                <c:pt idx="5">
                  <c:v>565.58333333333348</c:v>
                </c:pt>
                <c:pt idx="6">
                  <c:v>555.30000000000018</c:v>
                </c:pt>
                <c:pt idx="7">
                  <c:v>545.01666666666688</c:v>
                </c:pt>
                <c:pt idx="8">
                  <c:v>534.73333333333358</c:v>
                </c:pt>
                <c:pt idx="9">
                  <c:v>524.45000000000027</c:v>
                </c:pt>
                <c:pt idx="10">
                  <c:v>514.16666666666697</c:v>
                </c:pt>
                <c:pt idx="11">
                  <c:v>503.88333333333361</c:v>
                </c:pt>
                <c:pt idx="12">
                  <c:v>493.60000000000025</c:v>
                </c:pt>
                <c:pt idx="13">
                  <c:v>483.31666666666689</c:v>
                </c:pt>
                <c:pt idx="14">
                  <c:v>473.03333333333353</c:v>
                </c:pt>
                <c:pt idx="15">
                  <c:v>462.75000000000017</c:v>
                </c:pt>
                <c:pt idx="16">
                  <c:v>452.46666666666681</c:v>
                </c:pt>
                <c:pt idx="17">
                  <c:v>442.18333333333345</c:v>
                </c:pt>
                <c:pt idx="18">
                  <c:v>431.90000000000009</c:v>
                </c:pt>
                <c:pt idx="19">
                  <c:v>421.61666666666673</c:v>
                </c:pt>
                <c:pt idx="20">
                  <c:v>411.33333333333337</c:v>
                </c:pt>
                <c:pt idx="21">
                  <c:v>401.05</c:v>
                </c:pt>
                <c:pt idx="22">
                  <c:v>390.76666666666665</c:v>
                </c:pt>
                <c:pt idx="23">
                  <c:v>380.48333333333329</c:v>
                </c:pt>
                <c:pt idx="24">
                  <c:v>370.19999999999993</c:v>
                </c:pt>
                <c:pt idx="25">
                  <c:v>359.91666666666657</c:v>
                </c:pt>
                <c:pt idx="26">
                  <c:v>349.63333333333321</c:v>
                </c:pt>
                <c:pt idx="27">
                  <c:v>339.34999999999985</c:v>
                </c:pt>
                <c:pt idx="28">
                  <c:v>329.06666666666649</c:v>
                </c:pt>
                <c:pt idx="29">
                  <c:v>318.78333333333313</c:v>
                </c:pt>
                <c:pt idx="30">
                  <c:v>308.49999999999977</c:v>
                </c:pt>
                <c:pt idx="31">
                  <c:v>298.21666666666641</c:v>
                </c:pt>
                <c:pt idx="32">
                  <c:v>287.93333333333305</c:v>
                </c:pt>
                <c:pt idx="33">
                  <c:v>277.64999999999969</c:v>
                </c:pt>
                <c:pt idx="34">
                  <c:v>267.36666666666633</c:v>
                </c:pt>
                <c:pt idx="35">
                  <c:v>257.08333333333297</c:v>
                </c:pt>
                <c:pt idx="36">
                  <c:v>246.79999999999964</c:v>
                </c:pt>
                <c:pt idx="37">
                  <c:v>236.51666666666631</c:v>
                </c:pt>
                <c:pt idx="38">
                  <c:v>226.23333333333298</c:v>
                </c:pt>
                <c:pt idx="39">
                  <c:v>215.94999999999965</c:v>
                </c:pt>
                <c:pt idx="40">
                  <c:v>205.66666666666632</c:v>
                </c:pt>
                <c:pt idx="41">
                  <c:v>195.38333333333298</c:v>
                </c:pt>
                <c:pt idx="42">
                  <c:v>185.09999999999965</c:v>
                </c:pt>
                <c:pt idx="43">
                  <c:v>174.81666666666632</c:v>
                </c:pt>
                <c:pt idx="44">
                  <c:v>164.53333333333299</c:v>
                </c:pt>
                <c:pt idx="45">
                  <c:v>154.24999999999966</c:v>
                </c:pt>
                <c:pt idx="46">
                  <c:v>143.96666666666633</c:v>
                </c:pt>
                <c:pt idx="47">
                  <c:v>133.683333333333</c:v>
                </c:pt>
                <c:pt idx="48">
                  <c:v>123.39999999999966</c:v>
                </c:pt>
                <c:pt idx="49">
                  <c:v>113.11666666666633</c:v>
                </c:pt>
                <c:pt idx="50">
                  <c:v>102.833333333333</c:v>
                </c:pt>
                <c:pt idx="51">
                  <c:v>92.54999999999967</c:v>
                </c:pt>
                <c:pt idx="52">
                  <c:v>82.266666666666339</c:v>
                </c:pt>
                <c:pt idx="53">
                  <c:v>71.983333333333007</c:v>
                </c:pt>
                <c:pt idx="54">
                  <c:v>61.699999999999676</c:v>
                </c:pt>
                <c:pt idx="55">
                  <c:v>51.416666666666345</c:v>
                </c:pt>
                <c:pt idx="56">
                  <c:v>41.133333333333013</c:v>
                </c:pt>
                <c:pt idx="57">
                  <c:v>30.849999999999682</c:v>
                </c:pt>
                <c:pt idx="58">
                  <c:v>20.56666666666635</c:v>
                </c:pt>
                <c:pt idx="59">
                  <c:v>10.283333333333017</c:v>
                </c:pt>
              </c:numCache>
            </c:numRef>
          </c:val>
          <c:smooth val="0"/>
          <c:extLst>
            <c:ext xmlns:c16="http://schemas.microsoft.com/office/drawing/2014/chart" uri="{C3380CC4-5D6E-409C-BE32-E72D297353CC}">
              <c16:uniqueId val="{00000001-3312-0C41-99E2-E21B5E15AB5E}"/>
            </c:ext>
          </c:extLst>
        </c:ser>
        <c:ser>
          <c:idx val="1"/>
          <c:order val="1"/>
          <c:tx>
            <c:strRef>
              <c:f>'EXAMPLE Gantt Chart &amp; Burndown'!$L$38</c:f>
              <c:strCache>
                <c:ptCount val="1"/>
                <c:pt idx="0">
                  <c:v>ESTIMATE</c:v>
                </c:pt>
              </c:strCache>
            </c:strRef>
          </c:tx>
          <c:spPr>
            <a:ln w="28575" cap="rnd">
              <a:solidFill>
                <a:schemeClr val="accent2"/>
              </a:solidFill>
              <a:round/>
            </a:ln>
            <a:effectLst/>
          </c:spPr>
          <c:marker>
            <c:symbol val="none"/>
          </c:marker>
          <c:cat>
            <c:numRef>
              <c:f>'EXAMPLE Gantt Chart &amp; Burndown'!$M$36:$BT$36</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'EXAMPLE Gantt Chart &amp; Burndown'!$M$38:$BT$38</c:f>
              <c:numCache>
                <c:formatCode>General</c:formatCode>
                <c:ptCount val="60"/>
                <c:pt idx="0">
                  <c:v>617</c:v>
                </c:pt>
                <c:pt idx="1">
                  <c:v>609</c:v>
                </c:pt>
                <c:pt idx="2">
                  <c:v>589</c:v>
                </c:pt>
                <c:pt idx="3">
                  <c:v>559</c:v>
                </c:pt>
                <c:pt idx="4">
                  <c:v>519</c:v>
                </c:pt>
                <c:pt idx="5">
                  <c:v>499</c:v>
                </c:pt>
                <c:pt idx="6">
                  <c:v>488</c:v>
                </c:pt>
                <c:pt idx="7">
                  <c:v>472</c:v>
                </c:pt>
                <c:pt idx="8">
                  <c:v>430</c:v>
                </c:pt>
                <c:pt idx="9">
                  <c:v>385</c:v>
                </c:pt>
                <c:pt idx="10">
                  <c:v>365</c:v>
                </c:pt>
                <c:pt idx="11">
                  <c:v>355</c:v>
                </c:pt>
                <c:pt idx="12">
                  <c:v>339</c:v>
                </c:pt>
                <c:pt idx="13">
                  <c:v>315</c:v>
                </c:pt>
                <c:pt idx="14">
                  <c:v>267</c:v>
                </c:pt>
                <c:pt idx="15">
                  <c:v>247</c:v>
                </c:pt>
                <c:pt idx="16">
                  <c:v>243</c:v>
                </c:pt>
                <c:pt idx="17">
                  <c:v>238</c:v>
                </c:pt>
                <c:pt idx="18">
                  <c:v>234</c:v>
                </c:pt>
                <c:pt idx="19">
                  <c:v>226</c:v>
                </c:pt>
                <c:pt idx="20">
                  <c:v>218</c:v>
                </c:pt>
                <c:pt idx="21">
                  <c:v>213</c:v>
                </c:pt>
                <c:pt idx="22">
                  <c:v>208</c:v>
                </c:pt>
                <c:pt idx="23">
                  <c:v>203</c:v>
                </c:pt>
                <c:pt idx="24">
                  <c:v>200</c:v>
                </c:pt>
                <c:pt idx="25">
                  <c:v>198</c:v>
                </c:pt>
                <c:pt idx="26">
                  <c:v>198</c:v>
                </c:pt>
                <c:pt idx="27">
                  <c:v>198</c:v>
                </c:pt>
                <c:pt idx="28">
                  <c:v>198</c:v>
                </c:pt>
                <c:pt idx="29">
                  <c:v>198</c:v>
                </c:pt>
                <c:pt idx="30">
                  <c:v>198</c:v>
                </c:pt>
                <c:pt idx="31">
                  <c:v>198</c:v>
                </c:pt>
                <c:pt idx="32">
                  <c:v>198</c:v>
                </c:pt>
                <c:pt idx="33">
                  <c:v>198</c:v>
                </c:pt>
                <c:pt idx="34">
                  <c:v>198</c:v>
                </c:pt>
                <c:pt idx="35">
                  <c:v>198</c:v>
                </c:pt>
                <c:pt idx="36">
                  <c:v>198</c:v>
                </c:pt>
                <c:pt idx="37">
                  <c:v>198</c:v>
                </c:pt>
                <c:pt idx="38">
                  <c:v>198</c:v>
                </c:pt>
                <c:pt idx="39">
                  <c:v>198</c:v>
                </c:pt>
                <c:pt idx="40">
                  <c:v>198</c:v>
                </c:pt>
                <c:pt idx="41">
                  <c:v>198</c:v>
                </c:pt>
                <c:pt idx="42">
                  <c:v>198</c:v>
                </c:pt>
                <c:pt idx="43">
                  <c:v>198</c:v>
                </c:pt>
                <c:pt idx="44">
                  <c:v>198</c:v>
                </c:pt>
                <c:pt idx="45">
                  <c:v>198</c:v>
                </c:pt>
                <c:pt idx="46">
                  <c:v>198</c:v>
                </c:pt>
                <c:pt idx="47">
                  <c:v>198</c:v>
                </c:pt>
                <c:pt idx="48">
                  <c:v>198</c:v>
                </c:pt>
                <c:pt idx="49">
                  <c:v>198</c:v>
                </c:pt>
                <c:pt idx="50">
                  <c:v>198</c:v>
                </c:pt>
                <c:pt idx="51">
                  <c:v>198</c:v>
                </c:pt>
                <c:pt idx="52">
                  <c:v>198</c:v>
                </c:pt>
                <c:pt idx="53">
                  <c:v>198</c:v>
                </c:pt>
                <c:pt idx="54">
                  <c:v>198</c:v>
                </c:pt>
                <c:pt idx="55">
                  <c:v>198</c:v>
                </c:pt>
                <c:pt idx="56">
                  <c:v>198</c:v>
                </c:pt>
                <c:pt idx="57">
                  <c:v>198</c:v>
                </c:pt>
                <c:pt idx="58">
                  <c:v>198</c:v>
                </c:pt>
                <c:pt idx="59">
                  <c:v>198</c:v>
                </c:pt>
              </c:numCache>
            </c:numRef>
          </c:val>
          <c:smooth val="0"/>
          <c:extLst>
            <c:ext xmlns:c16="http://schemas.microsoft.com/office/drawing/2014/chart" uri="{C3380CC4-5D6E-409C-BE32-E72D297353CC}">
              <c16:uniqueId val="{00000002-3312-0C41-99E2-E21B5E15AB5E}"/>
            </c:ext>
          </c:extLst>
        </c:ser>
        <c:ser>
          <c:idx val="3"/>
          <c:order val="3"/>
          <c:tx>
            <c:strRef>
              <c:f>'EXAMPLE Gantt Chart &amp; Burndown'!$L$40</c:f>
              <c:strCache>
                <c:ptCount val="1"/>
                <c:pt idx="0">
                  <c:v>HRS REMAINING</c:v>
                </c:pt>
              </c:strCache>
            </c:strRef>
          </c:tx>
          <c:spPr>
            <a:ln w="28575" cap="rnd">
              <a:solidFill>
                <a:schemeClr val="accent4"/>
              </a:solidFill>
              <a:round/>
            </a:ln>
            <a:effectLst/>
          </c:spPr>
          <c:marker>
            <c:symbol val="none"/>
          </c:marker>
          <c:cat>
            <c:numRef>
              <c:f>'EXAMPLE Gantt Chart &amp; Burndown'!$M$36:$BT$36</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'EXAMPLE Gantt Chart &amp; Burndown'!$M$40:$BT$40</c:f>
              <c:numCache>
                <c:formatCode>General</c:formatCode>
                <c:ptCount val="60"/>
                <c:pt idx="0">
                  <c:v>609</c:v>
                </c:pt>
                <c:pt idx="1">
                  <c:v>589</c:v>
                </c:pt>
                <c:pt idx="2">
                  <c:v>559</c:v>
                </c:pt>
                <c:pt idx="3">
                  <c:v>519</c:v>
                </c:pt>
                <c:pt idx="4">
                  <c:v>499</c:v>
                </c:pt>
                <c:pt idx="5">
                  <c:v>488</c:v>
                </c:pt>
                <c:pt idx="6">
                  <c:v>472</c:v>
                </c:pt>
                <c:pt idx="7">
                  <c:v>430</c:v>
                </c:pt>
                <c:pt idx="8">
                  <c:v>385</c:v>
                </c:pt>
                <c:pt idx="9">
                  <c:v>365</c:v>
                </c:pt>
                <c:pt idx="10">
                  <c:v>355</c:v>
                </c:pt>
                <c:pt idx="11">
                  <c:v>339</c:v>
                </c:pt>
                <c:pt idx="12">
                  <c:v>315</c:v>
                </c:pt>
                <c:pt idx="13">
                  <c:v>267</c:v>
                </c:pt>
                <c:pt idx="14">
                  <c:v>247</c:v>
                </c:pt>
                <c:pt idx="15">
                  <c:v>243</c:v>
                </c:pt>
                <c:pt idx="16">
                  <c:v>238</c:v>
                </c:pt>
                <c:pt idx="17">
                  <c:v>234</c:v>
                </c:pt>
                <c:pt idx="18">
                  <c:v>226</c:v>
                </c:pt>
                <c:pt idx="19">
                  <c:v>218</c:v>
                </c:pt>
                <c:pt idx="20">
                  <c:v>213</c:v>
                </c:pt>
                <c:pt idx="21">
                  <c:v>208</c:v>
                </c:pt>
                <c:pt idx="22">
                  <c:v>203</c:v>
                </c:pt>
                <c:pt idx="23">
                  <c:v>200</c:v>
                </c:pt>
                <c:pt idx="24">
                  <c:v>198</c:v>
                </c:pt>
                <c:pt idx="25">
                  <c:v>198</c:v>
                </c:pt>
                <c:pt idx="26">
                  <c:v>198</c:v>
                </c:pt>
                <c:pt idx="27">
                  <c:v>198</c:v>
                </c:pt>
                <c:pt idx="28">
                  <c:v>198</c:v>
                </c:pt>
                <c:pt idx="29">
                  <c:v>198</c:v>
                </c:pt>
                <c:pt idx="30">
                  <c:v>198</c:v>
                </c:pt>
                <c:pt idx="31">
                  <c:v>198</c:v>
                </c:pt>
                <c:pt idx="32">
                  <c:v>198</c:v>
                </c:pt>
                <c:pt idx="33">
                  <c:v>198</c:v>
                </c:pt>
                <c:pt idx="34">
                  <c:v>198</c:v>
                </c:pt>
                <c:pt idx="35">
                  <c:v>198</c:v>
                </c:pt>
                <c:pt idx="36">
                  <c:v>198</c:v>
                </c:pt>
                <c:pt idx="37">
                  <c:v>198</c:v>
                </c:pt>
                <c:pt idx="38">
                  <c:v>198</c:v>
                </c:pt>
                <c:pt idx="39">
                  <c:v>198</c:v>
                </c:pt>
                <c:pt idx="40">
                  <c:v>198</c:v>
                </c:pt>
                <c:pt idx="41">
                  <c:v>198</c:v>
                </c:pt>
                <c:pt idx="42">
                  <c:v>198</c:v>
                </c:pt>
                <c:pt idx="43">
                  <c:v>198</c:v>
                </c:pt>
                <c:pt idx="44">
                  <c:v>198</c:v>
                </c:pt>
                <c:pt idx="45">
                  <c:v>198</c:v>
                </c:pt>
                <c:pt idx="46">
                  <c:v>198</c:v>
                </c:pt>
                <c:pt idx="47">
                  <c:v>198</c:v>
                </c:pt>
                <c:pt idx="48">
                  <c:v>198</c:v>
                </c:pt>
                <c:pt idx="49">
                  <c:v>198</c:v>
                </c:pt>
                <c:pt idx="50">
                  <c:v>198</c:v>
                </c:pt>
                <c:pt idx="51">
                  <c:v>198</c:v>
                </c:pt>
                <c:pt idx="52">
                  <c:v>198</c:v>
                </c:pt>
                <c:pt idx="53">
                  <c:v>198</c:v>
                </c:pt>
                <c:pt idx="54">
                  <c:v>198</c:v>
                </c:pt>
                <c:pt idx="55">
                  <c:v>198</c:v>
                </c:pt>
                <c:pt idx="56">
                  <c:v>198</c:v>
                </c:pt>
                <c:pt idx="57">
                  <c:v>198</c:v>
                </c:pt>
                <c:pt idx="58">
                  <c:v>198</c:v>
                </c:pt>
                <c:pt idx="59">
                  <c:v>198</c:v>
                </c:pt>
              </c:numCache>
            </c:numRef>
          </c:val>
          <c:smooth val="0"/>
          <c:extLst>
            <c:ext xmlns:c16="http://schemas.microsoft.com/office/drawing/2014/chart" uri="{C3380CC4-5D6E-409C-BE32-E72D297353CC}">
              <c16:uniqueId val="{00000003-3312-0C41-99E2-E21B5E15AB5E}"/>
            </c:ext>
          </c:extLst>
        </c:ser>
        <c:dLbls>
          <c:showLegendKey val="0"/>
          <c:showVal val="0"/>
          <c:showCatName val="0"/>
          <c:showSerName val="0"/>
          <c:showPercent val="0"/>
          <c:showBubbleSize val="0"/>
        </c:dLbls>
        <c:marker val="1"/>
        <c:smooth val="0"/>
        <c:axId val="1180770320"/>
        <c:axId val="1180774800"/>
      </c:lineChart>
      <c:catAx>
        <c:axId val="118077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1180774800"/>
        <c:crosses val="autoZero"/>
        <c:auto val="1"/>
        <c:lblAlgn val="ctr"/>
        <c:lblOffset val="100"/>
        <c:noMultiLvlLbl val="0"/>
      </c:catAx>
      <c:valAx>
        <c:axId val="11807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1180770320"/>
        <c:crosses val="autoZero"/>
        <c:crossBetween val="between"/>
      </c:valAx>
      <c:valAx>
        <c:axId val="1179485168"/>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1150741088"/>
        <c:crosses val="max"/>
        <c:crossBetween val="between"/>
      </c:valAx>
      <c:catAx>
        <c:axId val="1150741088"/>
        <c:scaling>
          <c:orientation val="minMax"/>
        </c:scaling>
        <c:delete val="1"/>
        <c:axPos val="b"/>
        <c:numFmt formatCode="General" sourceLinked="1"/>
        <c:majorTickMark val="out"/>
        <c:minorTickMark val="none"/>
        <c:tickLblPos val="nextTo"/>
        <c:crossAx val="1179485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legend>
    <c:plotVisOnly val="1"/>
    <c:dispBlanksAs val="gap"/>
    <c:showDLblsOverMax val="0"/>
  </c:chart>
  <c:spPr>
    <a:solidFill>
      <a:schemeClr val="bg1"/>
    </a:solidFill>
    <a:ln w="9525" cap="flat" cmpd="sng" algn="ctr">
      <a:noFill/>
      <a:round/>
    </a:ln>
    <a:effectLst/>
  </c:spPr>
  <c:txPr>
    <a:bodyPr/>
    <a:lstStyle/>
    <a:p>
      <a:pPr>
        <a:defRPr>
          <a:latin typeface="Century Gothic" panose="020B0502020202020204" pitchFamily="34" charset="0"/>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'BLANK Gantt Chart &amp; Burndown'!$L$38</c:f>
              <c:strCache>
                <c:ptCount val="1"/>
                <c:pt idx="0">
                  <c:v>HRS COMPLETED</c:v>
                </c:pt>
              </c:strCache>
            </c:strRef>
          </c:tx>
          <c:spPr>
            <a:gradFill flip="none" rotWithShape="1">
              <a:gsLst>
                <a:gs pos="0">
                  <a:schemeClr val="accent5">
                    <a:lumMod val="75000"/>
                  </a:schemeClr>
                </a:gs>
                <a:gs pos="100000">
                  <a:schemeClr val="accent5">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entury Gothic" panose="020B0502020202020204" pitchFamily="34" charset="0"/>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'BLANK Gantt Chart &amp; Burndown'!$M$35:$BT$35</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'BLANK Gantt Chart &amp; Burndown'!$M$38:$BT$38</c:f>
              <c:numCache>
                <c:formatCode>General</c:formatCode>
                <c:ptCount val="60"/>
              </c:numCache>
            </c:numRef>
          </c:val>
          <c:extLst>
            <c:ext xmlns:c16="http://schemas.microsoft.com/office/drawing/2014/chart" uri="{C3380CC4-5D6E-409C-BE32-E72D297353CC}">
              <c16:uniqueId val="{00000000-7DBC-B748-8793-765A2FDBB416}"/>
            </c:ext>
          </c:extLst>
        </c:ser>
        <c:dLbls>
          <c:showLegendKey val="0"/>
          <c:showVal val="0"/>
          <c:showCatName val="0"/>
          <c:showSerName val="0"/>
          <c:showPercent val="0"/>
          <c:showBubbleSize val="0"/>
        </c:dLbls>
        <c:gapWidth val="72"/>
        <c:axId val="1150741088"/>
        <c:axId val="1179485168"/>
      </c:barChart>
      <c:lineChart>
        <c:grouping val="standard"/>
        <c:varyColors val="0"/>
        <c:ser>
          <c:idx val="0"/>
          <c:order val="0"/>
          <c:tx>
            <c:strRef>
              <c:f>'BLANK Gantt Chart &amp; Burndown'!$L$36</c:f>
              <c:strCache>
                <c:ptCount val="1"/>
                <c:pt idx="0">
                  <c:v>PLAN</c:v>
                </c:pt>
              </c:strCache>
            </c:strRef>
          </c:tx>
          <c:spPr>
            <a:ln w="28575" cap="rnd">
              <a:solidFill>
                <a:schemeClr val="accent1"/>
              </a:solidFill>
              <a:round/>
            </a:ln>
            <a:effectLst/>
          </c:spPr>
          <c:marker>
            <c:symbol val="none"/>
          </c:marker>
          <c:cat>
            <c:numRef>
              <c:f>'BLANK Gantt Chart &amp; Burndown'!$M$35:$BT$35</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'BLANK Gantt Chart &amp; Burndown'!$M$36:$BT$36</c:f>
              <c:numCache>
                <c:formatCode>0</c:formatCode>
                <c:ptCount val="60"/>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1-7DBC-B748-8793-765A2FDBB416}"/>
            </c:ext>
          </c:extLst>
        </c:ser>
        <c:ser>
          <c:idx val="1"/>
          <c:order val="1"/>
          <c:tx>
            <c:strRef>
              <c:f>'BLANK Gantt Chart &amp; Burndown'!$L$37</c:f>
              <c:strCache>
                <c:ptCount val="1"/>
                <c:pt idx="0">
                  <c:v>ESTIMATE</c:v>
                </c:pt>
              </c:strCache>
            </c:strRef>
          </c:tx>
          <c:spPr>
            <a:ln w="28575" cap="rnd">
              <a:solidFill>
                <a:schemeClr val="accent2"/>
              </a:solidFill>
              <a:round/>
            </a:ln>
            <a:effectLst/>
          </c:spPr>
          <c:marker>
            <c:symbol val="none"/>
          </c:marker>
          <c:cat>
            <c:numRef>
              <c:f>'BLANK Gantt Chart &amp; Burndown'!$M$35:$BT$35</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'BLANK Gantt Chart &amp; Burndown'!$M$37:$BT$37</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2-7DBC-B748-8793-765A2FDBB416}"/>
            </c:ext>
          </c:extLst>
        </c:ser>
        <c:ser>
          <c:idx val="3"/>
          <c:order val="3"/>
          <c:tx>
            <c:strRef>
              <c:f>'BLANK Gantt Chart &amp; Burndown'!$L$39</c:f>
              <c:strCache>
                <c:ptCount val="1"/>
                <c:pt idx="0">
                  <c:v>HRS REMAINING</c:v>
                </c:pt>
              </c:strCache>
            </c:strRef>
          </c:tx>
          <c:spPr>
            <a:ln w="28575" cap="rnd">
              <a:solidFill>
                <a:schemeClr val="accent4"/>
              </a:solidFill>
              <a:round/>
            </a:ln>
            <a:effectLst/>
          </c:spPr>
          <c:marker>
            <c:symbol val="none"/>
          </c:marker>
          <c:cat>
            <c:numRef>
              <c:f>'BLANK Gantt Chart &amp; Burndown'!$M$35:$BT$35</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'BLANK Gantt Chart &amp; Burndown'!$M$39:$BT$39</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3-7DBC-B748-8793-765A2FDBB416}"/>
            </c:ext>
          </c:extLst>
        </c:ser>
        <c:dLbls>
          <c:showLegendKey val="0"/>
          <c:showVal val="0"/>
          <c:showCatName val="0"/>
          <c:showSerName val="0"/>
          <c:showPercent val="0"/>
          <c:showBubbleSize val="0"/>
        </c:dLbls>
        <c:marker val="1"/>
        <c:smooth val="0"/>
        <c:axId val="1180770320"/>
        <c:axId val="1180774800"/>
      </c:lineChart>
      <c:catAx>
        <c:axId val="118077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1180774800"/>
        <c:crosses val="autoZero"/>
        <c:auto val="1"/>
        <c:lblAlgn val="ctr"/>
        <c:lblOffset val="100"/>
        <c:noMultiLvlLbl val="0"/>
      </c:catAx>
      <c:valAx>
        <c:axId val="11807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1180770320"/>
        <c:crosses val="autoZero"/>
        <c:crossBetween val="between"/>
      </c:valAx>
      <c:valAx>
        <c:axId val="1179485168"/>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crossAx val="1150741088"/>
        <c:crosses val="max"/>
        <c:crossBetween val="between"/>
      </c:valAx>
      <c:catAx>
        <c:axId val="1150741088"/>
        <c:scaling>
          <c:orientation val="minMax"/>
        </c:scaling>
        <c:delete val="1"/>
        <c:axPos val="b"/>
        <c:numFmt formatCode="General" sourceLinked="1"/>
        <c:majorTickMark val="out"/>
        <c:minorTickMark val="none"/>
        <c:tickLblPos val="nextTo"/>
        <c:crossAx val="1179485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ru-RU"/>
        </a:p>
      </c:txPr>
    </c:legend>
    <c:plotVisOnly val="1"/>
    <c:dispBlanksAs val="gap"/>
    <c:showDLblsOverMax val="0"/>
  </c:chart>
  <c:spPr>
    <a:solidFill>
      <a:schemeClr val="bg1"/>
    </a:solidFill>
    <a:ln w="9525" cap="flat" cmpd="sng" algn="ctr">
      <a:noFill/>
      <a:round/>
    </a:ln>
    <a:effectLst/>
  </c:spPr>
  <c:txPr>
    <a:bodyPr/>
    <a:lstStyle/>
    <a:p>
      <a:pPr>
        <a:defRPr>
          <a:latin typeface="Century Gothic" panose="020B0502020202020204" pitchFamily="34" charset="0"/>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kuQ6aa"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203200</xdr:colOff>
      <xdr:row>41</xdr:row>
      <xdr:rowOff>0</xdr:rowOff>
    </xdr:from>
    <xdr:to>
      <xdr:col>72</xdr:col>
      <xdr:colOff>127000</xdr:colOff>
      <xdr:row>42</xdr:row>
      <xdr:rowOff>2705100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247650</xdr:colOff>
      <xdr:row>0</xdr:row>
      <xdr:rowOff>57150</xdr:rowOff>
    </xdr:from>
    <xdr:to>
      <xdr:col>16</xdr:col>
      <xdr:colOff>54098</xdr:colOff>
      <xdr:row>0</xdr:row>
      <xdr:rowOff>489930</xdr:rowOff>
    </xdr:to>
    <xdr:pic>
      <xdr:nvPicPr>
        <xdr:cNvPr id="3" name="Рисунок 2">
          <a:hlinkClick xmlns:r="http://schemas.openxmlformats.org/officeDocument/2006/relationships" r:id="rId2"/>
          <a:extLst>
            <a:ext uri="{FF2B5EF4-FFF2-40B4-BE49-F238E27FC236}">
              <a16:creationId xmlns:a16="http://schemas.microsoft.com/office/drawing/2014/main" id="{880BAE93-8914-48D5-83C0-4B4D18DE3E0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1450" y="57150"/>
          <a:ext cx="3114798" cy="4327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203200</xdr:colOff>
      <xdr:row>40</xdr:row>
      <xdr:rowOff>0</xdr:rowOff>
    </xdr:from>
    <xdr:to>
      <xdr:col>72</xdr:col>
      <xdr:colOff>127000</xdr:colOff>
      <xdr:row>41</xdr:row>
      <xdr:rowOff>2705100</xdr:rowOff>
    </xdr:to>
    <xdr:graphicFrame macro="">
      <xdr:nvGraphicFramePr>
        <xdr:cNvPr id="2" name="Chart 1">
          <a:extLst>
            <a:ext uri="{FF2B5EF4-FFF2-40B4-BE49-F238E27FC236}">
              <a16:creationId xmlns:a16="http://schemas.microsoft.com/office/drawing/2014/main" id="{A7D5B6F6-C412-D843-94A3-E8FF0B191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kuQ6a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fitToPage="1"/>
  </sheetPr>
  <dimension ref="A1:BV45"/>
  <sheetViews>
    <sheetView showGridLines="0" tabSelected="1" zoomScaleNormal="100" zoomScalePageLayoutView="70" workbookViewId="0">
      <pane ySplit="1" topLeftCell="A2" activePane="bottomLeft" state="frozen"/>
      <selection pane="bottomLeft" activeCell="B45" sqref="B45:BV45"/>
    </sheetView>
  </sheetViews>
  <sheetFormatPr defaultColWidth="11.07421875" defaultRowHeight="15.5"/>
  <cols>
    <col min="1" max="1" width="3.3046875" customWidth="1"/>
    <col min="2" max="2" width="10.4609375" customWidth="1"/>
    <col min="3" max="3" width="28.69140625" customWidth="1"/>
    <col min="4" max="4" width="22" customWidth="1"/>
    <col min="5" max="8" width="9" customWidth="1"/>
    <col min="9" max="10" width="10.84375" customWidth="1"/>
    <col min="11" max="11" width="9.69140625" customWidth="1"/>
    <col min="12" max="12" width="15" customWidth="1"/>
    <col min="13" max="72" width="3.84375" customWidth="1"/>
    <col min="73" max="73" width="1" customWidth="1"/>
    <col min="74" max="74" width="8.4609375" style="35" customWidth="1"/>
    <col min="75" max="75" width="3.3046875" customWidth="1"/>
  </cols>
  <sheetData>
    <row r="1" spans="1:74" ht="45" customHeight="1">
      <c r="A1" s="31"/>
      <c r="B1" s="32" t="s">
        <v>93</v>
      </c>
      <c r="C1" s="33"/>
      <c r="D1" s="33"/>
      <c r="E1" s="33"/>
      <c r="F1" s="33"/>
      <c r="G1" s="33"/>
      <c r="H1" s="33"/>
      <c r="I1" s="33"/>
      <c r="J1" s="34"/>
      <c r="K1" s="34"/>
      <c r="L1" s="34"/>
      <c r="M1" s="34"/>
      <c r="N1" s="34"/>
      <c r="O1" s="34"/>
      <c r="P1" s="34"/>
    </row>
    <row r="2" spans="1:74" s="35" customFormat="1" ht="35" customHeight="1" thickBot="1">
      <c r="B2" s="109" t="s">
        <v>71</v>
      </c>
      <c r="C2" s="37"/>
      <c r="D2" s="37"/>
      <c r="E2" s="37"/>
      <c r="F2" s="36"/>
      <c r="G2" s="37"/>
      <c r="H2" s="37"/>
      <c r="I2" s="37"/>
      <c r="J2" s="37"/>
      <c r="K2" s="37"/>
      <c r="L2" s="37"/>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row>
    <row r="3" spans="1:74" ht="23" customHeight="1">
      <c r="B3" s="40"/>
      <c r="C3" s="40"/>
      <c r="D3" s="40"/>
      <c r="E3" s="40"/>
      <c r="F3" s="40"/>
      <c r="G3" s="40"/>
      <c r="H3" s="40"/>
      <c r="I3" s="40"/>
      <c r="J3" s="41"/>
      <c r="K3" s="209" t="s">
        <v>73</v>
      </c>
      <c r="L3" s="42" t="s">
        <v>74</v>
      </c>
      <c r="M3" s="43"/>
      <c r="N3" s="43"/>
      <c r="O3" s="43"/>
      <c r="P3" s="44"/>
      <c r="Q3" s="44"/>
      <c r="R3" s="44"/>
      <c r="S3" s="44"/>
      <c r="T3" s="44"/>
      <c r="U3" s="44"/>
      <c r="V3" s="44"/>
      <c r="W3" s="44"/>
      <c r="X3" s="44"/>
      <c r="Y3" s="44"/>
      <c r="Z3" s="44"/>
      <c r="AA3" s="44"/>
      <c r="AB3" s="44"/>
      <c r="AC3" s="44"/>
      <c r="AD3" s="44"/>
      <c r="AE3" s="44"/>
      <c r="AF3" s="44"/>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6"/>
      <c r="BU3" s="38"/>
      <c r="BV3" s="39"/>
    </row>
    <row r="4" spans="1:74" ht="23" customHeight="1">
      <c r="B4" s="40"/>
      <c r="C4" s="40"/>
      <c r="D4" s="40"/>
      <c r="E4" s="40"/>
      <c r="F4" s="40"/>
      <c r="G4" s="40"/>
      <c r="H4" s="40"/>
      <c r="I4" s="40"/>
      <c r="J4" s="41"/>
      <c r="K4" s="210"/>
      <c r="L4" s="47" t="s">
        <v>75</v>
      </c>
      <c r="M4" s="48"/>
      <c r="N4" s="48"/>
      <c r="O4" s="48"/>
      <c r="P4" s="49"/>
      <c r="Q4" s="49"/>
      <c r="R4" s="49"/>
      <c r="S4" s="49"/>
      <c r="T4" s="49"/>
      <c r="U4" s="49"/>
      <c r="V4" s="50"/>
      <c r="W4" s="50"/>
      <c r="X4" s="50"/>
      <c r="Y4" s="50"/>
      <c r="Z4" s="50"/>
      <c r="AA4" s="50"/>
      <c r="AB4" s="50"/>
      <c r="AC4" s="50"/>
      <c r="AD4" s="50"/>
      <c r="AE4" s="50"/>
      <c r="AF4" s="50"/>
      <c r="AG4" s="50"/>
      <c r="AH4" s="50"/>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51"/>
      <c r="BU4" s="38"/>
      <c r="BV4" s="39"/>
    </row>
    <row r="5" spans="1:74" ht="23" customHeight="1">
      <c r="B5" s="36"/>
      <c r="C5" s="37"/>
      <c r="D5" s="37"/>
      <c r="E5" s="37"/>
      <c r="F5" s="37"/>
      <c r="G5" s="37"/>
      <c r="H5" s="37"/>
      <c r="I5" s="36"/>
      <c r="J5" s="37"/>
      <c r="K5" s="210"/>
      <c r="L5" s="52" t="s">
        <v>76</v>
      </c>
      <c r="M5" s="48"/>
      <c r="N5" s="48"/>
      <c r="O5" s="48"/>
      <c r="P5" s="49"/>
      <c r="Q5" s="49"/>
      <c r="R5" s="49"/>
      <c r="S5" s="49"/>
      <c r="T5" s="49"/>
      <c r="U5" s="49"/>
      <c r="V5" s="49"/>
      <c r="W5" s="49"/>
      <c r="X5" s="49"/>
      <c r="Y5" s="49"/>
      <c r="Z5" s="49"/>
      <c r="AA5" s="53"/>
      <c r="AB5" s="53"/>
      <c r="AC5" s="53"/>
      <c r="AD5" s="53"/>
      <c r="AE5" s="53"/>
      <c r="AF5" s="53"/>
      <c r="AG5" s="53"/>
      <c r="AH5" s="53"/>
      <c r="AI5" s="53"/>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51"/>
      <c r="BU5" s="38"/>
      <c r="BV5" s="39"/>
    </row>
    <row r="6" spans="1:74" ht="23" customHeight="1">
      <c r="B6" s="36"/>
      <c r="C6" s="37"/>
      <c r="D6" s="37"/>
      <c r="E6" s="37"/>
      <c r="F6" s="37"/>
      <c r="G6" s="37"/>
      <c r="H6" s="37"/>
      <c r="I6" s="36"/>
      <c r="J6" s="37"/>
      <c r="K6" s="210"/>
      <c r="L6" s="54" t="s">
        <v>77</v>
      </c>
      <c r="M6" s="48"/>
      <c r="N6" s="48"/>
      <c r="O6" s="48"/>
      <c r="P6" s="49"/>
      <c r="Q6" s="49"/>
      <c r="R6" s="49"/>
      <c r="S6" s="49"/>
      <c r="T6" s="49"/>
      <c r="U6" s="49"/>
      <c r="V6" s="49"/>
      <c r="W6" s="49"/>
      <c r="X6" s="49"/>
      <c r="Y6" s="49"/>
      <c r="Z6" s="49"/>
      <c r="AA6" s="49"/>
      <c r="AB6" s="49"/>
      <c r="AC6" s="49"/>
      <c r="AD6" s="49"/>
      <c r="AE6" s="49"/>
      <c r="AF6" s="55"/>
      <c r="AG6" s="55"/>
      <c r="AH6" s="55"/>
      <c r="AI6" s="55"/>
      <c r="AJ6" s="55"/>
      <c r="AK6" s="55"/>
      <c r="AL6" s="55"/>
      <c r="AM6" s="55"/>
      <c r="AN6" s="55"/>
      <c r="AO6" s="55"/>
      <c r="AP6" s="55"/>
      <c r="AQ6" s="55"/>
      <c r="AR6" s="55"/>
      <c r="AS6" s="55"/>
      <c r="AT6" s="55"/>
      <c r="AU6" s="55"/>
      <c r="AV6" s="55"/>
      <c r="AW6" s="49"/>
      <c r="AX6" s="49"/>
      <c r="AY6" s="49"/>
      <c r="AZ6" s="49"/>
      <c r="BA6" s="49"/>
      <c r="BB6" s="49"/>
      <c r="BC6" s="49"/>
      <c r="BD6" s="49"/>
      <c r="BE6" s="49"/>
      <c r="BF6" s="49"/>
      <c r="BG6" s="49"/>
      <c r="BH6" s="49"/>
      <c r="BI6" s="49"/>
      <c r="BJ6" s="49"/>
      <c r="BK6" s="49"/>
      <c r="BL6" s="49"/>
      <c r="BM6" s="49"/>
      <c r="BN6" s="49"/>
      <c r="BO6" s="49"/>
      <c r="BP6" s="49"/>
      <c r="BQ6" s="49"/>
      <c r="BR6" s="49"/>
      <c r="BS6" s="49"/>
      <c r="BT6" s="51"/>
      <c r="BU6" s="38"/>
      <c r="BV6" s="39"/>
    </row>
    <row r="7" spans="1:74" ht="23" customHeight="1" thickBot="1">
      <c r="B7" s="36"/>
      <c r="C7" s="37"/>
      <c r="D7" s="37"/>
      <c r="E7" s="37"/>
      <c r="F7" s="37"/>
      <c r="G7" s="37"/>
      <c r="H7" s="37"/>
      <c r="I7" s="36"/>
      <c r="J7" s="37"/>
      <c r="K7" s="211"/>
      <c r="L7" s="56" t="s">
        <v>78</v>
      </c>
      <c r="M7" s="48"/>
      <c r="N7" s="48"/>
      <c r="O7" s="48"/>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57"/>
      <c r="AX7" s="57"/>
      <c r="AY7" s="57"/>
      <c r="AZ7" s="57"/>
      <c r="BA7" s="57"/>
      <c r="BB7" s="57"/>
      <c r="BC7" s="57"/>
      <c r="BD7" s="57"/>
      <c r="BE7" s="57"/>
      <c r="BF7" s="49"/>
      <c r="BG7" s="49"/>
      <c r="BH7" s="49"/>
      <c r="BI7" s="49"/>
      <c r="BJ7" s="49"/>
      <c r="BK7" s="49"/>
      <c r="BL7" s="49"/>
      <c r="BM7" s="49"/>
      <c r="BN7" s="49"/>
      <c r="BO7" s="49"/>
      <c r="BP7" s="49"/>
      <c r="BQ7" s="49"/>
      <c r="BR7" s="49"/>
      <c r="BS7" s="49"/>
      <c r="BT7" s="51"/>
      <c r="BU7" s="38"/>
      <c r="BV7" s="39"/>
    </row>
    <row r="8" spans="1:74" ht="23" customHeight="1">
      <c r="B8" s="194" t="s">
        <v>72</v>
      </c>
      <c r="C8" s="204" t="s">
        <v>1</v>
      </c>
      <c r="D8" s="198" t="s">
        <v>0</v>
      </c>
      <c r="E8" s="206" t="s">
        <v>80</v>
      </c>
      <c r="F8" s="207"/>
      <c r="G8" s="208"/>
      <c r="H8" s="196" t="s">
        <v>70</v>
      </c>
      <c r="I8" s="200" t="s">
        <v>2</v>
      </c>
      <c r="J8" s="202" t="s">
        <v>100</v>
      </c>
      <c r="K8" s="212" t="s">
        <v>3</v>
      </c>
      <c r="L8" s="213" t="s">
        <v>26</v>
      </c>
      <c r="M8" s="215" t="s">
        <v>4</v>
      </c>
      <c r="N8" s="216"/>
      <c r="O8" s="216"/>
      <c r="P8" s="216"/>
      <c r="Q8" s="216"/>
      <c r="R8" s="216" t="s">
        <v>5</v>
      </c>
      <c r="S8" s="216"/>
      <c r="T8" s="216"/>
      <c r="U8" s="216"/>
      <c r="V8" s="216"/>
      <c r="W8" s="216" t="s">
        <v>6</v>
      </c>
      <c r="X8" s="216"/>
      <c r="Y8" s="216"/>
      <c r="Z8" s="216"/>
      <c r="AA8" s="219"/>
      <c r="AB8" s="220" t="s">
        <v>7</v>
      </c>
      <c r="AC8" s="221"/>
      <c r="AD8" s="221"/>
      <c r="AE8" s="221"/>
      <c r="AF8" s="221"/>
      <c r="AG8" s="221" t="s">
        <v>8</v>
      </c>
      <c r="AH8" s="221"/>
      <c r="AI8" s="221"/>
      <c r="AJ8" s="221"/>
      <c r="AK8" s="221"/>
      <c r="AL8" s="221" t="s">
        <v>9</v>
      </c>
      <c r="AM8" s="221"/>
      <c r="AN8" s="221"/>
      <c r="AO8" s="221"/>
      <c r="AP8" s="222"/>
      <c r="AQ8" s="217" t="s">
        <v>10</v>
      </c>
      <c r="AR8" s="218"/>
      <c r="AS8" s="218"/>
      <c r="AT8" s="218"/>
      <c r="AU8" s="218"/>
      <c r="AV8" s="218" t="s">
        <v>11</v>
      </c>
      <c r="AW8" s="218"/>
      <c r="AX8" s="218"/>
      <c r="AY8" s="218"/>
      <c r="AZ8" s="218"/>
      <c r="BA8" s="218" t="s">
        <v>12</v>
      </c>
      <c r="BB8" s="218"/>
      <c r="BC8" s="218"/>
      <c r="BD8" s="218"/>
      <c r="BE8" s="223"/>
      <c r="BF8" s="224" t="s">
        <v>13</v>
      </c>
      <c r="BG8" s="192"/>
      <c r="BH8" s="192"/>
      <c r="BI8" s="192"/>
      <c r="BJ8" s="192"/>
      <c r="BK8" s="192" t="s">
        <v>14</v>
      </c>
      <c r="BL8" s="192"/>
      <c r="BM8" s="192"/>
      <c r="BN8" s="192"/>
      <c r="BO8" s="192"/>
      <c r="BP8" s="192" t="s">
        <v>15</v>
      </c>
      <c r="BQ8" s="192"/>
      <c r="BR8" s="192"/>
      <c r="BS8" s="192"/>
      <c r="BT8" s="193"/>
      <c r="BU8" s="38"/>
      <c r="BV8" s="39"/>
    </row>
    <row r="9" spans="1:74" ht="23" customHeight="1" thickBot="1">
      <c r="B9" s="195"/>
      <c r="C9" s="205"/>
      <c r="D9" s="199"/>
      <c r="E9" s="58" t="s">
        <v>81</v>
      </c>
      <c r="F9" s="59" t="s">
        <v>83</v>
      </c>
      <c r="G9" s="60" t="s">
        <v>82</v>
      </c>
      <c r="H9" s="197"/>
      <c r="I9" s="201"/>
      <c r="J9" s="203"/>
      <c r="K9" s="203"/>
      <c r="L9" s="214"/>
      <c r="M9" s="61" t="s">
        <v>16</v>
      </c>
      <c r="N9" s="62" t="s">
        <v>17</v>
      </c>
      <c r="O9" s="62" t="s">
        <v>18</v>
      </c>
      <c r="P9" s="62" t="s">
        <v>19</v>
      </c>
      <c r="Q9" s="62" t="s">
        <v>20</v>
      </c>
      <c r="R9" s="62" t="s">
        <v>16</v>
      </c>
      <c r="S9" s="62" t="s">
        <v>17</v>
      </c>
      <c r="T9" s="62" t="s">
        <v>18</v>
      </c>
      <c r="U9" s="62" t="s">
        <v>19</v>
      </c>
      <c r="V9" s="62" t="s">
        <v>20</v>
      </c>
      <c r="W9" s="62" t="s">
        <v>16</v>
      </c>
      <c r="X9" s="62" t="s">
        <v>17</v>
      </c>
      <c r="Y9" s="62" t="s">
        <v>18</v>
      </c>
      <c r="Z9" s="62" t="s">
        <v>19</v>
      </c>
      <c r="AA9" s="63" t="s">
        <v>20</v>
      </c>
      <c r="AB9" s="64" t="s">
        <v>16</v>
      </c>
      <c r="AC9" s="65" t="s">
        <v>17</v>
      </c>
      <c r="AD9" s="65" t="s">
        <v>18</v>
      </c>
      <c r="AE9" s="65" t="s">
        <v>19</v>
      </c>
      <c r="AF9" s="65" t="s">
        <v>20</v>
      </c>
      <c r="AG9" s="65" t="s">
        <v>16</v>
      </c>
      <c r="AH9" s="65" t="s">
        <v>17</v>
      </c>
      <c r="AI9" s="65" t="s">
        <v>18</v>
      </c>
      <c r="AJ9" s="65" t="s">
        <v>19</v>
      </c>
      <c r="AK9" s="65" t="s">
        <v>20</v>
      </c>
      <c r="AL9" s="65" t="s">
        <v>16</v>
      </c>
      <c r="AM9" s="65" t="s">
        <v>17</v>
      </c>
      <c r="AN9" s="65" t="s">
        <v>18</v>
      </c>
      <c r="AO9" s="65" t="s">
        <v>19</v>
      </c>
      <c r="AP9" s="66" t="s">
        <v>20</v>
      </c>
      <c r="AQ9" s="67" t="s">
        <v>16</v>
      </c>
      <c r="AR9" s="68" t="s">
        <v>17</v>
      </c>
      <c r="AS9" s="68" t="s">
        <v>18</v>
      </c>
      <c r="AT9" s="68" t="s">
        <v>19</v>
      </c>
      <c r="AU9" s="68" t="s">
        <v>20</v>
      </c>
      <c r="AV9" s="68" t="s">
        <v>16</v>
      </c>
      <c r="AW9" s="68" t="s">
        <v>17</v>
      </c>
      <c r="AX9" s="68" t="s">
        <v>18</v>
      </c>
      <c r="AY9" s="68" t="s">
        <v>19</v>
      </c>
      <c r="AZ9" s="68" t="s">
        <v>20</v>
      </c>
      <c r="BA9" s="68" t="s">
        <v>16</v>
      </c>
      <c r="BB9" s="68" t="s">
        <v>17</v>
      </c>
      <c r="BC9" s="68" t="s">
        <v>18</v>
      </c>
      <c r="BD9" s="68" t="s">
        <v>19</v>
      </c>
      <c r="BE9" s="69" t="s">
        <v>20</v>
      </c>
      <c r="BF9" s="70" t="s">
        <v>16</v>
      </c>
      <c r="BG9" s="71" t="s">
        <v>17</v>
      </c>
      <c r="BH9" s="71" t="s">
        <v>18</v>
      </c>
      <c r="BI9" s="71" t="s">
        <v>19</v>
      </c>
      <c r="BJ9" s="71" t="s">
        <v>20</v>
      </c>
      <c r="BK9" s="71" t="s">
        <v>16</v>
      </c>
      <c r="BL9" s="71" t="s">
        <v>17</v>
      </c>
      <c r="BM9" s="71" t="s">
        <v>18</v>
      </c>
      <c r="BN9" s="71" t="s">
        <v>19</v>
      </c>
      <c r="BO9" s="71" t="s">
        <v>20</v>
      </c>
      <c r="BP9" s="71" t="s">
        <v>16</v>
      </c>
      <c r="BQ9" s="71" t="s">
        <v>17</v>
      </c>
      <c r="BR9" s="71" t="s">
        <v>18</v>
      </c>
      <c r="BS9" s="71" t="s">
        <v>19</v>
      </c>
      <c r="BT9" s="72" t="s">
        <v>20</v>
      </c>
      <c r="BU9" s="38"/>
      <c r="BV9" s="39"/>
    </row>
    <row r="10" spans="1:74" ht="23" customHeight="1" thickTop="1">
      <c r="B10" s="144">
        <v>1</v>
      </c>
      <c r="C10" s="188" t="s">
        <v>27</v>
      </c>
      <c r="D10" s="189"/>
      <c r="E10" s="145">
        <f>SUM(E11:E17)</f>
        <v>309</v>
      </c>
      <c r="F10" s="146">
        <f>SUM(F11:F17)</f>
        <v>309</v>
      </c>
      <c r="G10" s="147">
        <f>SUM(G11:G17)</f>
        <v>0</v>
      </c>
      <c r="H10" s="148"/>
      <c r="I10" s="149"/>
      <c r="J10" s="150"/>
      <c r="K10" s="151"/>
      <c r="L10" s="152">
        <f t="shared" ref="L10:L24" si="0">IFERROR(F10/E10,"")</f>
        <v>1</v>
      </c>
      <c r="M10" s="73"/>
      <c r="N10" s="74"/>
      <c r="O10" s="74"/>
      <c r="P10" s="74"/>
      <c r="Q10" s="74"/>
      <c r="R10" s="74"/>
      <c r="S10" s="74"/>
      <c r="T10" s="74"/>
      <c r="U10" s="74"/>
      <c r="V10" s="74"/>
      <c r="W10" s="74"/>
      <c r="X10" s="74"/>
      <c r="Y10" s="74"/>
      <c r="Z10" s="74"/>
      <c r="AA10" s="75"/>
      <c r="AB10" s="73"/>
      <c r="AC10" s="74"/>
      <c r="AD10" s="74"/>
      <c r="AE10" s="74"/>
      <c r="AF10" s="74"/>
      <c r="AG10" s="74"/>
      <c r="AH10" s="74"/>
      <c r="AI10" s="74"/>
      <c r="AJ10" s="74"/>
      <c r="AK10" s="74"/>
      <c r="AL10" s="74"/>
      <c r="AM10" s="74"/>
      <c r="AN10" s="74"/>
      <c r="AO10" s="74"/>
      <c r="AP10" s="75"/>
      <c r="AQ10" s="73"/>
      <c r="AR10" s="74"/>
      <c r="AS10" s="74"/>
      <c r="AT10" s="74"/>
      <c r="AU10" s="74"/>
      <c r="AV10" s="74"/>
      <c r="AW10" s="74"/>
      <c r="AX10" s="74"/>
      <c r="AY10" s="74"/>
      <c r="AZ10" s="74"/>
      <c r="BA10" s="74"/>
      <c r="BB10" s="74"/>
      <c r="BC10" s="74"/>
      <c r="BD10" s="74"/>
      <c r="BE10" s="75"/>
      <c r="BF10" s="73"/>
      <c r="BG10" s="74"/>
      <c r="BH10" s="74"/>
      <c r="BI10" s="74"/>
      <c r="BJ10" s="74"/>
      <c r="BK10" s="74"/>
      <c r="BL10" s="74"/>
      <c r="BM10" s="74"/>
      <c r="BN10" s="74"/>
      <c r="BO10" s="74"/>
      <c r="BP10" s="74"/>
      <c r="BQ10" s="74"/>
      <c r="BR10" s="74"/>
      <c r="BS10" s="74"/>
      <c r="BT10" s="75"/>
      <c r="BU10" s="38"/>
      <c r="BV10" s="39"/>
    </row>
    <row r="11" spans="1:74" ht="23" customHeight="1">
      <c r="B11" s="153">
        <v>1.1000000000000001</v>
      </c>
      <c r="C11" s="154" t="s">
        <v>28</v>
      </c>
      <c r="D11" s="155" t="s">
        <v>102</v>
      </c>
      <c r="E11" s="156">
        <v>40</v>
      </c>
      <c r="F11" s="157">
        <v>40</v>
      </c>
      <c r="G11" s="158">
        <f>E11-F11</f>
        <v>0</v>
      </c>
      <c r="H11" s="159"/>
      <c r="I11" s="160">
        <v>44632</v>
      </c>
      <c r="J11" s="161">
        <v>44635</v>
      </c>
      <c r="K11" s="162">
        <f>J11-I11+1</f>
        <v>4</v>
      </c>
      <c r="L11" s="163">
        <f t="shared" si="0"/>
        <v>1</v>
      </c>
      <c r="M11" s="77"/>
      <c r="N11" s="78"/>
      <c r="O11" s="78"/>
      <c r="P11" s="78"/>
      <c r="Q11" s="79"/>
      <c r="R11" s="79"/>
      <c r="S11" s="79"/>
      <c r="T11" s="79"/>
      <c r="U11" s="80"/>
      <c r="V11" s="80"/>
      <c r="W11" s="78"/>
      <c r="X11" s="78"/>
      <c r="Y11" s="78"/>
      <c r="Z11" s="78"/>
      <c r="AA11" s="81"/>
      <c r="AB11" s="77"/>
      <c r="AC11" s="78"/>
      <c r="AD11" s="78"/>
      <c r="AE11" s="78"/>
      <c r="AF11" s="78"/>
      <c r="AG11" s="82"/>
      <c r="AH11" s="82"/>
      <c r="AI11" s="82"/>
      <c r="AJ11" s="82"/>
      <c r="AK11" s="82"/>
      <c r="AL11" s="78"/>
      <c r="AM11" s="78"/>
      <c r="AN11" s="78"/>
      <c r="AO11" s="78"/>
      <c r="AP11" s="81"/>
      <c r="AQ11" s="77"/>
      <c r="AR11" s="78"/>
      <c r="AS11" s="78"/>
      <c r="AT11" s="78"/>
      <c r="AU11" s="78"/>
      <c r="AV11" s="83"/>
      <c r="AW11" s="83"/>
      <c r="AX11" s="83"/>
      <c r="AY11" s="83"/>
      <c r="AZ11" s="83"/>
      <c r="BA11" s="78"/>
      <c r="BB11" s="78"/>
      <c r="BC11" s="78"/>
      <c r="BD11" s="78"/>
      <c r="BE11" s="81"/>
      <c r="BF11" s="77"/>
      <c r="BG11" s="78"/>
      <c r="BH11" s="78"/>
      <c r="BI11" s="78"/>
      <c r="BJ11" s="78"/>
      <c r="BK11" s="84"/>
      <c r="BL11" s="84"/>
      <c r="BM11" s="84"/>
      <c r="BN11" s="84"/>
      <c r="BO11" s="84"/>
      <c r="BP11" s="78"/>
      <c r="BQ11" s="78"/>
      <c r="BR11" s="78"/>
      <c r="BS11" s="78"/>
      <c r="BT11" s="81"/>
      <c r="BU11" s="38"/>
      <c r="BV11" s="39"/>
    </row>
    <row r="12" spans="1:74" ht="23" customHeight="1">
      <c r="B12" s="153" t="s">
        <v>21</v>
      </c>
      <c r="C12" s="164" t="s">
        <v>29</v>
      </c>
      <c r="D12" s="165" t="s">
        <v>52</v>
      </c>
      <c r="E12" s="156">
        <v>25</v>
      </c>
      <c r="F12" s="157">
        <v>25</v>
      </c>
      <c r="G12" s="158">
        <f t="shared" ref="G12:G34" si="1">E12-F12</f>
        <v>0</v>
      </c>
      <c r="H12" s="166"/>
      <c r="I12" s="160">
        <v>44635</v>
      </c>
      <c r="J12" s="161">
        <v>44636</v>
      </c>
      <c r="K12" s="162">
        <f>J12-I12+1</f>
        <v>2</v>
      </c>
      <c r="L12" s="163">
        <f t="shared" si="0"/>
        <v>1</v>
      </c>
      <c r="M12" s="77"/>
      <c r="N12" s="78"/>
      <c r="O12" s="78"/>
      <c r="P12" s="78"/>
      <c r="Q12" s="78"/>
      <c r="R12" s="80"/>
      <c r="S12" s="80"/>
      <c r="T12" s="79"/>
      <c r="U12" s="79"/>
      <c r="V12" s="80"/>
      <c r="W12" s="78"/>
      <c r="X12" s="78"/>
      <c r="Y12" s="78"/>
      <c r="Z12" s="78"/>
      <c r="AA12" s="81"/>
      <c r="AB12" s="77"/>
      <c r="AC12" s="78"/>
      <c r="AD12" s="78"/>
      <c r="AE12" s="78"/>
      <c r="AF12" s="78"/>
      <c r="AG12" s="82"/>
      <c r="AH12" s="82"/>
      <c r="AI12" s="82"/>
      <c r="AJ12" s="82"/>
      <c r="AK12" s="82"/>
      <c r="AL12" s="78"/>
      <c r="AM12" s="78"/>
      <c r="AN12" s="78"/>
      <c r="AO12" s="78"/>
      <c r="AP12" s="81"/>
      <c r="AQ12" s="77"/>
      <c r="AR12" s="78"/>
      <c r="AS12" s="78"/>
      <c r="AT12" s="78"/>
      <c r="AU12" s="78"/>
      <c r="AV12" s="83"/>
      <c r="AW12" s="83"/>
      <c r="AX12" s="83"/>
      <c r="AY12" s="83"/>
      <c r="AZ12" s="83"/>
      <c r="BA12" s="78"/>
      <c r="BB12" s="78"/>
      <c r="BC12" s="78"/>
      <c r="BD12" s="78"/>
      <c r="BE12" s="81"/>
      <c r="BF12" s="77"/>
      <c r="BG12" s="78"/>
      <c r="BH12" s="78"/>
      <c r="BI12" s="78"/>
      <c r="BJ12" s="78"/>
      <c r="BK12" s="84"/>
      <c r="BL12" s="84"/>
      <c r="BM12" s="84"/>
      <c r="BN12" s="84"/>
      <c r="BO12" s="84"/>
      <c r="BP12" s="78"/>
      <c r="BQ12" s="78"/>
      <c r="BR12" s="78"/>
      <c r="BS12" s="78"/>
      <c r="BT12" s="81"/>
      <c r="BU12" s="38"/>
      <c r="BV12" s="39"/>
    </row>
    <row r="13" spans="1:74" ht="23" customHeight="1">
      <c r="B13" s="153">
        <v>1.2</v>
      </c>
      <c r="C13" s="154" t="s">
        <v>31</v>
      </c>
      <c r="D13" s="155" t="s">
        <v>53</v>
      </c>
      <c r="E13" s="156">
        <v>100</v>
      </c>
      <c r="F13" s="157">
        <v>100</v>
      </c>
      <c r="G13" s="158">
        <f t="shared" si="1"/>
        <v>0</v>
      </c>
      <c r="H13" s="159"/>
      <c r="I13" s="160">
        <v>44635</v>
      </c>
      <c r="J13" s="161">
        <v>44641</v>
      </c>
      <c r="K13" s="162">
        <f>J13-I13+1</f>
        <v>7</v>
      </c>
      <c r="L13" s="163">
        <f t="shared" si="0"/>
        <v>1</v>
      </c>
      <c r="M13" s="77"/>
      <c r="N13" s="78"/>
      <c r="O13" s="78"/>
      <c r="P13" s="78"/>
      <c r="Q13" s="78"/>
      <c r="R13" s="80"/>
      <c r="S13" s="80"/>
      <c r="T13" s="79"/>
      <c r="U13" s="79"/>
      <c r="V13" s="79"/>
      <c r="W13" s="79"/>
      <c r="X13" s="79"/>
      <c r="Y13" s="79"/>
      <c r="Z13" s="79"/>
      <c r="AA13" s="81"/>
      <c r="AB13" s="77"/>
      <c r="AC13" s="78"/>
      <c r="AD13" s="78"/>
      <c r="AE13" s="78"/>
      <c r="AF13" s="78"/>
      <c r="AG13" s="82"/>
      <c r="AH13" s="82"/>
      <c r="AI13" s="82"/>
      <c r="AJ13" s="82"/>
      <c r="AK13" s="82"/>
      <c r="AL13" s="78"/>
      <c r="AM13" s="78"/>
      <c r="AN13" s="78"/>
      <c r="AO13" s="78"/>
      <c r="AP13" s="81"/>
      <c r="AQ13" s="77"/>
      <c r="AR13" s="78"/>
      <c r="AS13" s="78"/>
      <c r="AT13" s="78"/>
      <c r="AU13" s="78"/>
      <c r="AV13" s="83"/>
      <c r="AW13" s="83"/>
      <c r="AX13" s="83"/>
      <c r="AY13" s="83"/>
      <c r="AZ13" s="83"/>
      <c r="BA13" s="78"/>
      <c r="BB13" s="78"/>
      <c r="BC13" s="78"/>
      <c r="BD13" s="78"/>
      <c r="BE13" s="81"/>
      <c r="BF13" s="77"/>
      <c r="BG13" s="78"/>
      <c r="BH13" s="78"/>
      <c r="BI13" s="78"/>
      <c r="BJ13" s="78"/>
      <c r="BK13" s="84"/>
      <c r="BL13" s="84"/>
      <c r="BM13" s="84"/>
      <c r="BN13" s="84"/>
      <c r="BO13" s="84"/>
      <c r="BP13" s="78"/>
      <c r="BQ13" s="78"/>
      <c r="BR13" s="78"/>
      <c r="BS13" s="78"/>
      <c r="BT13" s="81"/>
      <c r="BU13" s="38"/>
      <c r="BV13" s="39"/>
    </row>
    <row r="14" spans="1:74" ht="23" customHeight="1">
      <c r="B14" s="153">
        <v>1.3</v>
      </c>
      <c r="C14" s="154" t="s">
        <v>32</v>
      </c>
      <c r="D14" s="155" t="s">
        <v>54</v>
      </c>
      <c r="E14" s="156">
        <v>60</v>
      </c>
      <c r="F14" s="157">
        <v>60</v>
      </c>
      <c r="G14" s="158">
        <f t="shared" si="1"/>
        <v>0</v>
      </c>
      <c r="H14" s="159"/>
      <c r="I14" s="160">
        <v>44636</v>
      </c>
      <c r="J14" s="161">
        <v>44642</v>
      </c>
      <c r="K14" s="162">
        <f t="shared" ref="K14:K17" si="2">J14-I14+1</f>
        <v>7</v>
      </c>
      <c r="L14" s="163">
        <f t="shared" si="0"/>
        <v>1</v>
      </c>
      <c r="M14" s="77"/>
      <c r="N14" s="78"/>
      <c r="O14" s="78"/>
      <c r="P14" s="78"/>
      <c r="Q14" s="78"/>
      <c r="R14" s="80"/>
      <c r="S14" s="80"/>
      <c r="T14" s="80"/>
      <c r="U14" s="79"/>
      <c r="V14" s="79"/>
      <c r="W14" s="79"/>
      <c r="X14" s="79"/>
      <c r="Y14" s="79"/>
      <c r="Z14" s="79"/>
      <c r="AA14" s="81"/>
      <c r="AB14" s="77"/>
      <c r="AC14" s="78"/>
      <c r="AD14" s="78"/>
      <c r="AE14" s="78"/>
      <c r="AF14" s="78"/>
      <c r="AG14" s="82"/>
      <c r="AH14" s="82"/>
      <c r="AI14" s="82"/>
      <c r="AJ14" s="82"/>
      <c r="AK14" s="82"/>
      <c r="AL14" s="78"/>
      <c r="AM14" s="78"/>
      <c r="AN14" s="78"/>
      <c r="AO14" s="78"/>
      <c r="AP14" s="81"/>
      <c r="AQ14" s="77"/>
      <c r="AR14" s="78"/>
      <c r="AS14" s="78"/>
      <c r="AT14" s="78"/>
      <c r="AU14" s="78"/>
      <c r="AV14" s="83"/>
      <c r="AW14" s="83"/>
      <c r="AX14" s="83"/>
      <c r="AY14" s="83"/>
      <c r="AZ14" s="83"/>
      <c r="BA14" s="78"/>
      <c r="BB14" s="78"/>
      <c r="BC14" s="78"/>
      <c r="BD14" s="78"/>
      <c r="BE14" s="81"/>
      <c r="BF14" s="77"/>
      <c r="BG14" s="78"/>
      <c r="BH14" s="78"/>
      <c r="BI14" s="78"/>
      <c r="BJ14" s="78"/>
      <c r="BK14" s="84"/>
      <c r="BL14" s="84"/>
      <c r="BM14" s="84"/>
      <c r="BN14" s="84"/>
      <c r="BO14" s="84"/>
      <c r="BP14" s="78"/>
      <c r="BQ14" s="78"/>
      <c r="BR14" s="78"/>
      <c r="BS14" s="78"/>
      <c r="BT14" s="81"/>
      <c r="BU14" s="38"/>
      <c r="BV14" s="39"/>
    </row>
    <row r="15" spans="1:74" ht="23" customHeight="1">
      <c r="B15" s="153">
        <v>1.4</v>
      </c>
      <c r="C15" s="154" t="s">
        <v>33</v>
      </c>
      <c r="D15" s="155" t="s">
        <v>55</v>
      </c>
      <c r="E15" s="156">
        <v>40</v>
      </c>
      <c r="F15" s="157">
        <v>40</v>
      </c>
      <c r="G15" s="158">
        <f t="shared" si="1"/>
        <v>0</v>
      </c>
      <c r="H15" s="159"/>
      <c r="I15" s="160">
        <v>44637</v>
      </c>
      <c r="J15" s="161">
        <v>44642</v>
      </c>
      <c r="K15" s="162">
        <f t="shared" si="2"/>
        <v>6</v>
      </c>
      <c r="L15" s="163">
        <f t="shared" si="0"/>
        <v>1</v>
      </c>
      <c r="M15" s="77"/>
      <c r="N15" s="78"/>
      <c r="O15" s="78"/>
      <c r="P15" s="78"/>
      <c r="Q15" s="78"/>
      <c r="R15" s="80"/>
      <c r="S15" s="80"/>
      <c r="T15" s="80"/>
      <c r="U15" s="80"/>
      <c r="V15" s="79"/>
      <c r="W15" s="79"/>
      <c r="X15" s="79"/>
      <c r="Y15" s="79"/>
      <c r="Z15" s="79"/>
      <c r="AA15" s="81"/>
      <c r="AB15" s="77"/>
      <c r="AC15" s="78"/>
      <c r="AD15" s="78"/>
      <c r="AE15" s="78"/>
      <c r="AF15" s="78"/>
      <c r="AG15" s="82"/>
      <c r="AH15" s="82"/>
      <c r="AI15" s="82"/>
      <c r="AJ15" s="82"/>
      <c r="AK15" s="82"/>
      <c r="AL15" s="78"/>
      <c r="AM15" s="78"/>
      <c r="AN15" s="78"/>
      <c r="AO15" s="78"/>
      <c r="AP15" s="81"/>
      <c r="AQ15" s="77"/>
      <c r="AR15" s="78"/>
      <c r="AS15" s="78"/>
      <c r="AT15" s="78"/>
      <c r="AU15" s="78"/>
      <c r="AV15" s="83"/>
      <c r="AW15" s="83"/>
      <c r="AX15" s="83"/>
      <c r="AY15" s="83"/>
      <c r="AZ15" s="83"/>
      <c r="BA15" s="78"/>
      <c r="BB15" s="78"/>
      <c r="BC15" s="78"/>
      <c r="BD15" s="78"/>
      <c r="BE15" s="81"/>
      <c r="BF15" s="77"/>
      <c r="BG15" s="78"/>
      <c r="BH15" s="78"/>
      <c r="BI15" s="78"/>
      <c r="BJ15" s="78"/>
      <c r="BK15" s="84"/>
      <c r="BL15" s="84"/>
      <c r="BM15" s="84"/>
      <c r="BN15" s="84"/>
      <c r="BO15" s="84"/>
      <c r="BP15" s="78"/>
      <c r="BQ15" s="78"/>
      <c r="BR15" s="78"/>
      <c r="BS15" s="78"/>
      <c r="BT15" s="81"/>
      <c r="BU15" s="38"/>
      <c r="BV15" s="39"/>
    </row>
    <row r="16" spans="1:74" ht="23" customHeight="1">
      <c r="B16" s="153">
        <v>1.5</v>
      </c>
      <c r="C16" s="154" t="s">
        <v>34</v>
      </c>
      <c r="D16" s="155" t="s">
        <v>56</v>
      </c>
      <c r="E16" s="156">
        <v>32</v>
      </c>
      <c r="F16" s="157">
        <v>32</v>
      </c>
      <c r="G16" s="158">
        <f t="shared" si="1"/>
        <v>0</v>
      </c>
      <c r="H16" s="159"/>
      <c r="I16" s="160">
        <v>44638</v>
      </c>
      <c r="J16" s="161">
        <v>44642</v>
      </c>
      <c r="K16" s="162">
        <f t="shared" si="2"/>
        <v>5</v>
      </c>
      <c r="L16" s="163">
        <f t="shared" si="0"/>
        <v>1</v>
      </c>
      <c r="M16" s="77"/>
      <c r="N16" s="78"/>
      <c r="O16" s="78"/>
      <c r="P16" s="78"/>
      <c r="Q16" s="78"/>
      <c r="R16" s="80"/>
      <c r="S16" s="80"/>
      <c r="T16" s="80"/>
      <c r="U16" s="80"/>
      <c r="V16" s="80"/>
      <c r="W16" s="79"/>
      <c r="X16" s="79"/>
      <c r="Y16" s="79"/>
      <c r="Z16" s="79"/>
      <c r="AA16" s="81"/>
      <c r="AB16" s="77"/>
      <c r="AC16" s="78"/>
      <c r="AD16" s="78"/>
      <c r="AE16" s="78"/>
      <c r="AF16" s="78"/>
      <c r="AG16" s="82"/>
      <c r="AH16" s="82"/>
      <c r="AI16" s="82"/>
      <c r="AJ16" s="82"/>
      <c r="AK16" s="82"/>
      <c r="AL16" s="78"/>
      <c r="AM16" s="78"/>
      <c r="AN16" s="78"/>
      <c r="AO16" s="78"/>
      <c r="AP16" s="81"/>
      <c r="AQ16" s="77"/>
      <c r="AR16" s="78"/>
      <c r="AS16" s="78"/>
      <c r="AT16" s="78"/>
      <c r="AU16" s="78"/>
      <c r="AV16" s="83"/>
      <c r="AW16" s="83"/>
      <c r="AX16" s="83"/>
      <c r="AY16" s="83"/>
      <c r="AZ16" s="83"/>
      <c r="BA16" s="78"/>
      <c r="BB16" s="78"/>
      <c r="BC16" s="78"/>
      <c r="BD16" s="78"/>
      <c r="BE16" s="81"/>
      <c r="BF16" s="77"/>
      <c r="BG16" s="78"/>
      <c r="BH16" s="78"/>
      <c r="BI16" s="78"/>
      <c r="BJ16" s="78"/>
      <c r="BK16" s="84"/>
      <c r="BL16" s="84"/>
      <c r="BM16" s="84"/>
      <c r="BN16" s="84"/>
      <c r="BO16" s="84"/>
      <c r="BP16" s="78"/>
      <c r="BQ16" s="78"/>
      <c r="BR16" s="78"/>
      <c r="BS16" s="78"/>
      <c r="BT16" s="81"/>
      <c r="BU16" s="38"/>
      <c r="BV16" s="39"/>
    </row>
    <row r="17" spans="2:74" ht="23" customHeight="1">
      <c r="B17" s="153">
        <v>1.6</v>
      </c>
      <c r="C17" s="154" t="s">
        <v>30</v>
      </c>
      <c r="D17" s="155" t="s">
        <v>56</v>
      </c>
      <c r="E17" s="156">
        <v>12</v>
      </c>
      <c r="F17" s="157">
        <v>12</v>
      </c>
      <c r="G17" s="158">
        <f t="shared" si="1"/>
        <v>0</v>
      </c>
      <c r="H17" s="159"/>
      <c r="I17" s="160">
        <v>44643</v>
      </c>
      <c r="J17" s="161">
        <v>44643</v>
      </c>
      <c r="K17" s="162">
        <f t="shared" si="2"/>
        <v>1</v>
      </c>
      <c r="L17" s="163">
        <f t="shared" si="0"/>
        <v>1</v>
      </c>
      <c r="M17" s="77"/>
      <c r="N17" s="78"/>
      <c r="O17" s="78"/>
      <c r="P17" s="78"/>
      <c r="Q17" s="78"/>
      <c r="R17" s="80"/>
      <c r="S17" s="80"/>
      <c r="T17" s="80"/>
      <c r="U17" s="80"/>
      <c r="V17" s="80"/>
      <c r="W17" s="78"/>
      <c r="X17" s="78"/>
      <c r="Y17" s="78"/>
      <c r="Z17" s="78"/>
      <c r="AA17" s="85"/>
      <c r="AB17" s="77"/>
      <c r="AC17" s="78"/>
      <c r="AD17" s="78"/>
      <c r="AE17" s="78"/>
      <c r="AF17" s="78"/>
      <c r="AG17" s="82"/>
      <c r="AH17" s="82"/>
      <c r="AI17" s="82"/>
      <c r="AJ17" s="82"/>
      <c r="AK17" s="82"/>
      <c r="AL17" s="78"/>
      <c r="AM17" s="78"/>
      <c r="AN17" s="78"/>
      <c r="AO17" s="78"/>
      <c r="AP17" s="81"/>
      <c r="AQ17" s="77"/>
      <c r="AR17" s="78"/>
      <c r="AS17" s="78"/>
      <c r="AT17" s="78"/>
      <c r="AU17" s="78"/>
      <c r="AV17" s="83"/>
      <c r="AW17" s="83"/>
      <c r="AX17" s="83"/>
      <c r="AY17" s="83"/>
      <c r="AZ17" s="83"/>
      <c r="BA17" s="78"/>
      <c r="BB17" s="78"/>
      <c r="BC17" s="78"/>
      <c r="BD17" s="78"/>
      <c r="BE17" s="81"/>
      <c r="BF17" s="77"/>
      <c r="BG17" s="78"/>
      <c r="BH17" s="78"/>
      <c r="BI17" s="78"/>
      <c r="BJ17" s="78"/>
      <c r="BK17" s="84"/>
      <c r="BL17" s="84"/>
      <c r="BM17" s="84"/>
      <c r="BN17" s="84"/>
      <c r="BO17" s="84"/>
      <c r="BP17" s="78"/>
      <c r="BQ17" s="78"/>
      <c r="BR17" s="78"/>
      <c r="BS17" s="78"/>
      <c r="BT17" s="81"/>
      <c r="BU17" s="38"/>
      <c r="BV17" s="39"/>
    </row>
    <row r="18" spans="2:74" ht="23" customHeight="1">
      <c r="B18" s="153">
        <v>2</v>
      </c>
      <c r="C18" s="190" t="s">
        <v>35</v>
      </c>
      <c r="D18" s="191"/>
      <c r="E18" s="145">
        <f>SUM(E19:E22)</f>
        <v>210</v>
      </c>
      <c r="F18" s="146">
        <f>SUM(F19:F22)</f>
        <v>110</v>
      </c>
      <c r="G18" s="147">
        <f>SUM(G19:G22)</f>
        <v>100</v>
      </c>
      <c r="H18" s="167"/>
      <c r="I18" s="168"/>
      <c r="J18" s="169"/>
      <c r="K18" s="170"/>
      <c r="L18" s="152">
        <f t="shared" si="0"/>
        <v>0.52380952380952384</v>
      </c>
      <c r="M18" s="73"/>
      <c r="N18" s="74"/>
      <c r="O18" s="74"/>
      <c r="P18" s="74"/>
      <c r="Q18" s="74"/>
      <c r="R18" s="74"/>
      <c r="S18" s="74"/>
      <c r="T18" s="74"/>
      <c r="U18" s="74"/>
      <c r="V18" s="74"/>
      <c r="W18" s="74"/>
      <c r="X18" s="74"/>
      <c r="Y18" s="74"/>
      <c r="Z18" s="74"/>
      <c r="AA18" s="75"/>
      <c r="AB18" s="73"/>
      <c r="AC18" s="74"/>
      <c r="AD18" s="74"/>
      <c r="AE18" s="74"/>
      <c r="AF18" s="74"/>
      <c r="AG18" s="74"/>
      <c r="AH18" s="74"/>
      <c r="AI18" s="74"/>
      <c r="AJ18" s="74"/>
      <c r="AK18" s="74"/>
      <c r="AL18" s="74"/>
      <c r="AM18" s="74"/>
      <c r="AN18" s="74"/>
      <c r="AO18" s="74"/>
      <c r="AP18" s="75"/>
      <c r="AQ18" s="73"/>
      <c r="AR18" s="74"/>
      <c r="AS18" s="74"/>
      <c r="AT18" s="74"/>
      <c r="AU18" s="74"/>
      <c r="AV18" s="74"/>
      <c r="AW18" s="74"/>
      <c r="AX18" s="74"/>
      <c r="AY18" s="74"/>
      <c r="AZ18" s="74"/>
      <c r="BA18" s="74"/>
      <c r="BB18" s="74"/>
      <c r="BC18" s="74"/>
      <c r="BD18" s="74"/>
      <c r="BE18" s="75"/>
      <c r="BF18" s="73"/>
      <c r="BG18" s="74"/>
      <c r="BH18" s="74"/>
      <c r="BI18" s="74"/>
      <c r="BJ18" s="74"/>
      <c r="BK18" s="74"/>
      <c r="BL18" s="74"/>
      <c r="BM18" s="74"/>
      <c r="BN18" s="74"/>
      <c r="BO18" s="74"/>
      <c r="BP18" s="74"/>
      <c r="BQ18" s="74"/>
      <c r="BR18" s="74"/>
      <c r="BS18" s="74"/>
      <c r="BT18" s="75"/>
      <c r="BU18" s="38"/>
      <c r="BV18" s="39"/>
    </row>
    <row r="19" spans="2:74" ht="23" customHeight="1">
      <c r="B19" s="153">
        <v>2.1</v>
      </c>
      <c r="C19" s="154" t="s">
        <v>36</v>
      </c>
      <c r="D19" s="155" t="s">
        <v>54</v>
      </c>
      <c r="E19" s="156">
        <v>80</v>
      </c>
      <c r="F19" s="157">
        <v>70</v>
      </c>
      <c r="G19" s="158">
        <f t="shared" si="1"/>
        <v>10</v>
      </c>
      <c r="H19" s="159"/>
      <c r="I19" s="160">
        <v>44644</v>
      </c>
      <c r="J19" s="161">
        <v>44648</v>
      </c>
      <c r="K19" s="162">
        <f>J19-I19+1</f>
        <v>5</v>
      </c>
      <c r="L19" s="163">
        <f t="shared" si="0"/>
        <v>0.875</v>
      </c>
      <c r="M19" s="77"/>
      <c r="N19" s="78"/>
      <c r="O19" s="78"/>
      <c r="P19" s="78"/>
      <c r="Q19" s="78"/>
      <c r="R19" s="80"/>
      <c r="S19" s="80"/>
      <c r="T19" s="80"/>
      <c r="U19" s="80"/>
      <c r="V19" s="80"/>
      <c r="W19" s="78"/>
      <c r="X19" s="78"/>
      <c r="Y19" s="78"/>
      <c r="Z19" s="78"/>
      <c r="AA19" s="81"/>
      <c r="AB19" s="86"/>
      <c r="AC19" s="87"/>
      <c r="AD19" s="87"/>
      <c r="AE19" s="87"/>
      <c r="AF19" s="87"/>
      <c r="AG19" s="82"/>
      <c r="AH19" s="82"/>
      <c r="AI19" s="82"/>
      <c r="AJ19" s="82"/>
      <c r="AK19" s="82"/>
      <c r="AL19" s="78"/>
      <c r="AM19" s="78"/>
      <c r="AN19" s="78"/>
      <c r="AO19" s="78"/>
      <c r="AP19" s="81"/>
      <c r="AQ19" s="77"/>
      <c r="AR19" s="78"/>
      <c r="AS19" s="78"/>
      <c r="AT19" s="78"/>
      <c r="AU19" s="78"/>
      <c r="AV19" s="83"/>
      <c r="AW19" s="83"/>
      <c r="AX19" s="83"/>
      <c r="AY19" s="83"/>
      <c r="AZ19" s="83"/>
      <c r="BA19" s="78"/>
      <c r="BB19" s="78"/>
      <c r="BC19" s="78"/>
      <c r="BD19" s="78"/>
      <c r="BE19" s="81"/>
      <c r="BF19" s="77"/>
      <c r="BG19" s="78"/>
      <c r="BH19" s="78"/>
      <c r="BI19" s="78"/>
      <c r="BJ19" s="78"/>
      <c r="BK19" s="84"/>
      <c r="BL19" s="84"/>
      <c r="BM19" s="84"/>
      <c r="BN19" s="84"/>
      <c r="BO19" s="84"/>
      <c r="BP19" s="78"/>
      <c r="BQ19" s="78"/>
      <c r="BR19" s="78"/>
      <c r="BS19" s="78"/>
      <c r="BT19" s="81"/>
      <c r="BU19" s="38"/>
      <c r="BV19" s="39"/>
    </row>
    <row r="20" spans="2:74" ht="23" customHeight="1">
      <c r="B20" s="153">
        <v>2.2000000000000002</v>
      </c>
      <c r="C20" s="154" t="s">
        <v>37</v>
      </c>
      <c r="D20" s="155" t="s">
        <v>55</v>
      </c>
      <c r="E20" s="156">
        <v>60</v>
      </c>
      <c r="F20" s="157">
        <v>40</v>
      </c>
      <c r="G20" s="158">
        <f t="shared" si="1"/>
        <v>20</v>
      </c>
      <c r="H20" s="159"/>
      <c r="I20" s="160">
        <v>44649</v>
      </c>
      <c r="J20" s="161">
        <v>44653</v>
      </c>
      <c r="K20" s="162">
        <f>J20-I20+1</f>
        <v>5</v>
      </c>
      <c r="L20" s="163">
        <f t="shared" si="0"/>
        <v>0.66666666666666663</v>
      </c>
      <c r="M20" s="77"/>
      <c r="N20" s="78"/>
      <c r="O20" s="78"/>
      <c r="P20" s="78"/>
      <c r="Q20" s="78"/>
      <c r="R20" s="80"/>
      <c r="S20" s="80"/>
      <c r="T20" s="80"/>
      <c r="U20" s="80"/>
      <c r="V20" s="80"/>
      <c r="W20" s="78"/>
      <c r="X20" s="78"/>
      <c r="Y20" s="78"/>
      <c r="Z20" s="78"/>
      <c r="AA20" s="81"/>
      <c r="AB20" s="77"/>
      <c r="AC20" s="78"/>
      <c r="AD20" s="78"/>
      <c r="AE20" s="78"/>
      <c r="AF20" s="78"/>
      <c r="AG20" s="87"/>
      <c r="AH20" s="87"/>
      <c r="AI20" s="87"/>
      <c r="AJ20" s="87"/>
      <c r="AK20" s="87"/>
      <c r="AL20" s="78"/>
      <c r="AM20" s="78"/>
      <c r="AN20" s="78"/>
      <c r="AO20" s="78"/>
      <c r="AP20" s="81"/>
      <c r="AQ20" s="77"/>
      <c r="AR20" s="78"/>
      <c r="AS20" s="78"/>
      <c r="AT20" s="78"/>
      <c r="AU20" s="78"/>
      <c r="AV20" s="83"/>
      <c r="AW20" s="83"/>
      <c r="AX20" s="83"/>
      <c r="AY20" s="83"/>
      <c r="AZ20" s="83"/>
      <c r="BA20" s="78"/>
      <c r="BB20" s="78"/>
      <c r="BC20" s="78"/>
      <c r="BD20" s="78"/>
      <c r="BE20" s="81"/>
      <c r="BF20" s="77"/>
      <c r="BG20" s="78"/>
      <c r="BH20" s="78"/>
      <c r="BI20" s="78"/>
      <c r="BJ20" s="78"/>
      <c r="BK20" s="84"/>
      <c r="BL20" s="84"/>
      <c r="BM20" s="84"/>
      <c r="BN20" s="84"/>
      <c r="BO20" s="84"/>
      <c r="BP20" s="78"/>
      <c r="BQ20" s="78"/>
      <c r="BR20" s="78"/>
      <c r="BS20" s="78"/>
      <c r="BT20" s="81"/>
      <c r="BU20" s="38"/>
      <c r="BV20" s="39"/>
    </row>
    <row r="21" spans="2:74" ht="23" customHeight="1">
      <c r="B21" s="153">
        <v>2.2999999999999998</v>
      </c>
      <c r="C21" s="154" t="s">
        <v>38</v>
      </c>
      <c r="D21" s="155" t="s">
        <v>56</v>
      </c>
      <c r="E21" s="156">
        <v>40</v>
      </c>
      <c r="F21" s="157">
        <v>0</v>
      </c>
      <c r="G21" s="158">
        <f t="shared" si="1"/>
        <v>40</v>
      </c>
      <c r="H21" s="159"/>
      <c r="I21" s="160"/>
      <c r="J21" s="161"/>
      <c r="K21" s="162">
        <f>J21-I21+1</f>
        <v>1</v>
      </c>
      <c r="L21" s="163">
        <f t="shared" si="0"/>
        <v>0</v>
      </c>
      <c r="M21" s="77"/>
      <c r="N21" s="78"/>
      <c r="O21" s="78"/>
      <c r="P21" s="78"/>
      <c r="Q21" s="78"/>
      <c r="R21" s="80"/>
      <c r="S21" s="80"/>
      <c r="T21" s="80"/>
      <c r="U21" s="80"/>
      <c r="V21" s="80"/>
      <c r="W21" s="78"/>
      <c r="X21" s="78"/>
      <c r="Y21" s="78"/>
      <c r="Z21" s="78"/>
      <c r="AA21" s="81"/>
      <c r="AB21" s="77"/>
      <c r="AC21" s="78"/>
      <c r="AD21" s="78"/>
      <c r="AE21" s="78"/>
      <c r="AF21" s="78"/>
      <c r="AG21" s="82"/>
      <c r="AH21" s="82"/>
      <c r="AI21" s="82"/>
      <c r="AJ21" s="82"/>
      <c r="AK21" s="82"/>
      <c r="AL21" s="78"/>
      <c r="AM21" s="78"/>
      <c r="AN21" s="78"/>
      <c r="AO21" s="78"/>
      <c r="AP21" s="81"/>
      <c r="AQ21" s="77"/>
      <c r="AR21" s="78"/>
      <c r="AS21" s="78"/>
      <c r="AT21" s="78"/>
      <c r="AU21" s="78"/>
      <c r="AV21" s="83"/>
      <c r="AW21" s="83"/>
      <c r="AX21" s="83"/>
      <c r="AY21" s="83"/>
      <c r="AZ21" s="83"/>
      <c r="BA21" s="78"/>
      <c r="BB21" s="78"/>
      <c r="BC21" s="78"/>
      <c r="BD21" s="78"/>
      <c r="BE21" s="81"/>
      <c r="BF21" s="77"/>
      <c r="BG21" s="78"/>
      <c r="BH21" s="78"/>
      <c r="BI21" s="78"/>
      <c r="BJ21" s="78"/>
      <c r="BK21" s="84"/>
      <c r="BL21" s="84"/>
      <c r="BM21" s="84"/>
      <c r="BN21" s="84"/>
      <c r="BO21" s="84"/>
      <c r="BP21" s="78"/>
      <c r="BQ21" s="78"/>
      <c r="BR21" s="78"/>
      <c r="BS21" s="78"/>
      <c r="BT21" s="81"/>
      <c r="BU21" s="38"/>
      <c r="BV21" s="39"/>
    </row>
    <row r="22" spans="2:74" ht="23" customHeight="1">
      <c r="B22" s="153">
        <v>2.4</v>
      </c>
      <c r="C22" s="154" t="s">
        <v>39</v>
      </c>
      <c r="D22" s="155" t="s">
        <v>56</v>
      </c>
      <c r="E22" s="156">
        <v>30</v>
      </c>
      <c r="F22" s="157">
        <v>0</v>
      </c>
      <c r="G22" s="158">
        <f t="shared" si="1"/>
        <v>30</v>
      </c>
      <c r="H22" s="159"/>
      <c r="I22" s="160"/>
      <c r="J22" s="161"/>
      <c r="K22" s="162">
        <f t="shared" ref="K22" si="3">J22-I22+1</f>
        <v>1</v>
      </c>
      <c r="L22" s="163">
        <f t="shared" si="0"/>
        <v>0</v>
      </c>
      <c r="M22" s="77"/>
      <c r="N22" s="78"/>
      <c r="O22" s="78"/>
      <c r="P22" s="78"/>
      <c r="Q22" s="78"/>
      <c r="R22" s="80"/>
      <c r="S22" s="80"/>
      <c r="T22" s="80"/>
      <c r="U22" s="80"/>
      <c r="V22" s="80"/>
      <c r="W22" s="78"/>
      <c r="X22" s="78"/>
      <c r="Y22" s="78"/>
      <c r="Z22" s="78"/>
      <c r="AA22" s="81"/>
      <c r="AB22" s="77"/>
      <c r="AC22" s="78"/>
      <c r="AD22" s="78"/>
      <c r="AE22" s="78"/>
      <c r="AF22" s="78"/>
      <c r="AG22" s="82"/>
      <c r="AH22" s="82"/>
      <c r="AI22" s="82"/>
      <c r="AJ22" s="82"/>
      <c r="AK22" s="82"/>
      <c r="AL22" s="78"/>
      <c r="AM22" s="78"/>
      <c r="AN22" s="78"/>
      <c r="AO22" s="78"/>
      <c r="AP22" s="81"/>
      <c r="AQ22" s="77"/>
      <c r="AR22" s="78"/>
      <c r="AS22" s="78"/>
      <c r="AT22" s="78"/>
      <c r="AU22" s="78"/>
      <c r="AV22" s="83"/>
      <c r="AW22" s="83"/>
      <c r="AX22" s="83"/>
      <c r="AY22" s="83"/>
      <c r="AZ22" s="83"/>
      <c r="BA22" s="78"/>
      <c r="BB22" s="78"/>
      <c r="BC22" s="78"/>
      <c r="BD22" s="78"/>
      <c r="BE22" s="81"/>
      <c r="BF22" s="77"/>
      <c r="BG22" s="78"/>
      <c r="BH22" s="78"/>
      <c r="BI22" s="78"/>
      <c r="BJ22" s="78"/>
      <c r="BK22" s="84"/>
      <c r="BL22" s="84"/>
      <c r="BM22" s="84"/>
      <c r="BN22" s="84"/>
      <c r="BO22" s="84"/>
      <c r="BP22" s="78"/>
      <c r="BQ22" s="78"/>
      <c r="BR22" s="78"/>
      <c r="BS22" s="78"/>
      <c r="BT22" s="81"/>
      <c r="BU22" s="38"/>
      <c r="BV22" s="39"/>
    </row>
    <row r="23" spans="2:74" ht="23" customHeight="1">
      <c r="B23" s="153">
        <v>3</v>
      </c>
      <c r="C23" s="190" t="s">
        <v>40</v>
      </c>
      <c r="D23" s="191"/>
      <c r="E23" s="145">
        <f>SUM(E24:E29)</f>
        <v>66</v>
      </c>
      <c r="F23" s="146">
        <f>SUM(F24:F29)</f>
        <v>0</v>
      </c>
      <c r="G23" s="147">
        <f>SUM(G24:G29)</f>
        <v>66</v>
      </c>
      <c r="H23" s="167"/>
      <c r="I23" s="168"/>
      <c r="J23" s="169"/>
      <c r="K23" s="170"/>
      <c r="L23" s="152">
        <f t="shared" si="0"/>
        <v>0</v>
      </c>
      <c r="M23" s="73"/>
      <c r="N23" s="74"/>
      <c r="O23" s="74"/>
      <c r="P23" s="74"/>
      <c r="Q23" s="74"/>
      <c r="R23" s="74"/>
      <c r="S23" s="74"/>
      <c r="T23" s="74"/>
      <c r="U23" s="74"/>
      <c r="V23" s="74"/>
      <c r="W23" s="74"/>
      <c r="X23" s="74"/>
      <c r="Y23" s="74"/>
      <c r="Z23" s="74"/>
      <c r="AA23" s="75"/>
      <c r="AB23" s="73"/>
      <c r="AC23" s="74"/>
      <c r="AD23" s="74"/>
      <c r="AE23" s="74"/>
      <c r="AF23" s="74"/>
      <c r="AG23" s="74"/>
      <c r="AH23" s="74"/>
      <c r="AI23" s="74"/>
      <c r="AJ23" s="74"/>
      <c r="AK23" s="74"/>
      <c r="AL23" s="74"/>
      <c r="AM23" s="74"/>
      <c r="AN23" s="74"/>
      <c r="AO23" s="74"/>
      <c r="AP23" s="75"/>
      <c r="AQ23" s="73"/>
      <c r="AR23" s="74"/>
      <c r="AS23" s="74"/>
      <c r="AT23" s="74"/>
      <c r="AU23" s="74"/>
      <c r="AV23" s="74"/>
      <c r="AW23" s="74"/>
      <c r="AX23" s="74"/>
      <c r="AY23" s="74"/>
      <c r="AZ23" s="74"/>
      <c r="BA23" s="74"/>
      <c r="BB23" s="74"/>
      <c r="BC23" s="74"/>
      <c r="BD23" s="74"/>
      <c r="BE23" s="75"/>
      <c r="BF23" s="73"/>
      <c r="BG23" s="74"/>
      <c r="BH23" s="74"/>
      <c r="BI23" s="74"/>
      <c r="BJ23" s="74"/>
      <c r="BK23" s="74"/>
      <c r="BL23" s="74"/>
      <c r="BM23" s="74"/>
      <c r="BN23" s="74"/>
      <c r="BO23" s="74"/>
      <c r="BP23" s="74"/>
      <c r="BQ23" s="74"/>
      <c r="BR23" s="74"/>
      <c r="BS23" s="74"/>
      <c r="BT23" s="75"/>
      <c r="BU23" s="38"/>
      <c r="BV23" s="39"/>
    </row>
    <row r="24" spans="2:74" ht="23" customHeight="1">
      <c r="B24" s="153">
        <v>3.1</v>
      </c>
      <c r="C24" s="154" t="s">
        <v>41</v>
      </c>
      <c r="D24" s="155" t="s">
        <v>53</v>
      </c>
      <c r="E24" s="156">
        <v>20</v>
      </c>
      <c r="F24" s="157">
        <v>0</v>
      </c>
      <c r="G24" s="158">
        <f t="shared" si="1"/>
        <v>20</v>
      </c>
      <c r="H24" s="159"/>
      <c r="I24" s="160"/>
      <c r="J24" s="161"/>
      <c r="K24" s="162">
        <f>J24-I24+1</f>
        <v>1</v>
      </c>
      <c r="L24" s="163">
        <f t="shared" si="0"/>
        <v>0</v>
      </c>
      <c r="M24" s="77"/>
      <c r="N24" s="78"/>
      <c r="O24" s="78"/>
      <c r="P24" s="78"/>
      <c r="Q24" s="78"/>
      <c r="R24" s="80"/>
      <c r="S24" s="80"/>
      <c r="T24" s="80"/>
      <c r="U24" s="80"/>
      <c r="V24" s="80"/>
      <c r="W24" s="78"/>
      <c r="X24" s="78"/>
      <c r="Y24" s="78"/>
      <c r="Z24" s="78"/>
      <c r="AA24" s="81"/>
      <c r="AB24" s="77"/>
      <c r="AC24" s="78"/>
      <c r="AD24" s="78"/>
      <c r="AE24" s="78"/>
      <c r="AF24" s="78"/>
      <c r="AG24" s="82"/>
      <c r="AH24" s="82"/>
      <c r="AI24" s="82"/>
      <c r="AJ24" s="82"/>
      <c r="AK24" s="82"/>
      <c r="AL24" s="78"/>
      <c r="AM24" s="78"/>
      <c r="AN24" s="78"/>
      <c r="AO24" s="78"/>
      <c r="AP24" s="81"/>
      <c r="AQ24" s="77"/>
      <c r="AR24" s="78"/>
      <c r="AS24" s="78"/>
      <c r="AT24" s="78"/>
      <c r="AU24" s="78"/>
      <c r="AV24" s="83"/>
      <c r="AW24" s="83"/>
      <c r="AX24" s="83"/>
      <c r="AY24" s="83"/>
      <c r="AZ24" s="83"/>
      <c r="BA24" s="78"/>
      <c r="BB24" s="78"/>
      <c r="BC24" s="78"/>
      <c r="BD24" s="78"/>
      <c r="BE24" s="81"/>
      <c r="BF24" s="77"/>
      <c r="BG24" s="78"/>
      <c r="BH24" s="78"/>
      <c r="BI24" s="78"/>
      <c r="BJ24" s="78"/>
      <c r="BK24" s="84"/>
      <c r="BL24" s="84"/>
      <c r="BM24" s="84"/>
      <c r="BN24" s="84"/>
      <c r="BO24" s="84"/>
      <c r="BP24" s="78"/>
      <c r="BQ24" s="78"/>
      <c r="BR24" s="78"/>
      <c r="BS24" s="78"/>
      <c r="BT24" s="81"/>
      <c r="BU24" s="38"/>
      <c r="BV24" s="39"/>
    </row>
    <row r="25" spans="2:74" ht="23" customHeight="1">
      <c r="B25" s="153">
        <v>3.2</v>
      </c>
      <c r="C25" s="154" t="s">
        <v>42</v>
      </c>
      <c r="D25" s="155" t="s">
        <v>102</v>
      </c>
      <c r="E25" s="156">
        <v>20</v>
      </c>
      <c r="F25" s="157">
        <v>0</v>
      </c>
      <c r="G25" s="158">
        <f t="shared" si="1"/>
        <v>20</v>
      </c>
      <c r="H25" s="159"/>
      <c r="I25" s="160"/>
      <c r="J25" s="161"/>
      <c r="K25" s="162">
        <f>J25-I25+1</f>
        <v>1</v>
      </c>
      <c r="L25" s="163">
        <f t="shared" ref="L25:L34" si="4">IFERROR(F25/E25,"")</f>
        <v>0</v>
      </c>
      <c r="M25" s="77"/>
      <c r="N25" s="78"/>
      <c r="O25" s="78"/>
      <c r="P25" s="78"/>
      <c r="Q25" s="78"/>
      <c r="R25" s="80"/>
      <c r="S25" s="80"/>
      <c r="T25" s="80"/>
      <c r="U25" s="80"/>
      <c r="V25" s="80"/>
      <c r="W25" s="78"/>
      <c r="X25" s="78"/>
      <c r="Y25" s="78"/>
      <c r="Z25" s="78"/>
      <c r="AA25" s="81"/>
      <c r="AB25" s="77"/>
      <c r="AC25" s="78"/>
      <c r="AD25" s="78"/>
      <c r="AE25" s="78"/>
      <c r="AF25" s="78"/>
      <c r="AG25" s="82"/>
      <c r="AH25" s="82"/>
      <c r="AI25" s="82"/>
      <c r="AJ25" s="82"/>
      <c r="AK25" s="82"/>
      <c r="AL25" s="78"/>
      <c r="AM25" s="78"/>
      <c r="AN25" s="78"/>
      <c r="AO25" s="78"/>
      <c r="AP25" s="81"/>
      <c r="AQ25" s="77"/>
      <c r="AR25" s="78"/>
      <c r="AS25" s="78"/>
      <c r="AT25" s="78"/>
      <c r="AU25" s="78"/>
      <c r="AV25" s="83"/>
      <c r="AW25" s="83"/>
      <c r="AX25" s="83"/>
      <c r="AY25" s="83"/>
      <c r="AZ25" s="83"/>
      <c r="BA25" s="78"/>
      <c r="BB25" s="78"/>
      <c r="BC25" s="78"/>
      <c r="BD25" s="78"/>
      <c r="BE25" s="81"/>
      <c r="BF25" s="77"/>
      <c r="BG25" s="78"/>
      <c r="BH25" s="78"/>
      <c r="BI25" s="78"/>
      <c r="BJ25" s="78"/>
      <c r="BK25" s="84"/>
      <c r="BL25" s="84"/>
      <c r="BM25" s="84"/>
      <c r="BN25" s="84"/>
      <c r="BO25" s="84"/>
      <c r="BP25" s="78"/>
      <c r="BQ25" s="78"/>
      <c r="BR25" s="78"/>
      <c r="BS25" s="78"/>
      <c r="BT25" s="81"/>
      <c r="BU25" s="38"/>
      <c r="BV25" s="39"/>
    </row>
    <row r="26" spans="2:74" ht="23" customHeight="1">
      <c r="B26" s="153" t="s">
        <v>22</v>
      </c>
      <c r="C26" s="164" t="s">
        <v>44</v>
      </c>
      <c r="D26" s="165" t="s">
        <v>52</v>
      </c>
      <c r="E26" s="156">
        <v>8</v>
      </c>
      <c r="F26" s="157">
        <v>0</v>
      </c>
      <c r="G26" s="158">
        <f t="shared" si="1"/>
        <v>8</v>
      </c>
      <c r="H26" s="166"/>
      <c r="I26" s="160"/>
      <c r="J26" s="161"/>
      <c r="K26" s="162">
        <f>J26-I26+1</f>
        <v>1</v>
      </c>
      <c r="L26" s="163">
        <f t="shared" si="4"/>
        <v>0</v>
      </c>
      <c r="M26" s="77"/>
      <c r="N26" s="78"/>
      <c r="O26" s="78"/>
      <c r="P26" s="78"/>
      <c r="Q26" s="78"/>
      <c r="R26" s="80"/>
      <c r="S26" s="80"/>
      <c r="T26" s="80"/>
      <c r="U26" s="80"/>
      <c r="V26" s="80"/>
      <c r="W26" s="78"/>
      <c r="X26" s="78"/>
      <c r="Y26" s="78"/>
      <c r="Z26" s="78"/>
      <c r="AA26" s="81"/>
      <c r="AB26" s="77"/>
      <c r="AC26" s="78"/>
      <c r="AD26" s="78"/>
      <c r="AE26" s="78"/>
      <c r="AF26" s="78"/>
      <c r="AG26" s="82"/>
      <c r="AH26" s="82"/>
      <c r="AI26" s="82"/>
      <c r="AJ26" s="82"/>
      <c r="AK26" s="82"/>
      <c r="AL26" s="78"/>
      <c r="AM26" s="78"/>
      <c r="AN26" s="78"/>
      <c r="AO26" s="78"/>
      <c r="AP26" s="81"/>
      <c r="AQ26" s="77"/>
      <c r="AR26" s="78"/>
      <c r="AS26" s="78"/>
      <c r="AT26" s="78"/>
      <c r="AU26" s="78"/>
      <c r="AV26" s="83"/>
      <c r="AW26" s="83"/>
      <c r="AX26" s="83"/>
      <c r="AY26" s="83"/>
      <c r="AZ26" s="83"/>
      <c r="BA26" s="78"/>
      <c r="BB26" s="78"/>
      <c r="BC26" s="78"/>
      <c r="BD26" s="78"/>
      <c r="BE26" s="81"/>
      <c r="BF26" s="77"/>
      <c r="BG26" s="78"/>
      <c r="BH26" s="78"/>
      <c r="BI26" s="78"/>
      <c r="BJ26" s="78"/>
      <c r="BK26" s="84"/>
      <c r="BL26" s="84"/>
      <c r="BM26" s="84"/>
      <c r="BN26" s="84"/>
      <c r="BO26" s="84"/>
      <c r="BP26" s="78"/>
      <c r="BQ26" s="78"/>
      <c r="BR26" s="78"/>
      <c r="BS26" s="78"/>
      <c r="BT26" s="81"/>
      <c r="BU26" s="38"/>
      <c r="BV26" s="39"/>
    </row>
    <row r="27" spans="2:74" ht="23" customHeight="1">
      <c r="B27" s="153" t="s">
        <v>23</v>
      </c>
      <c r="C27" s="164" t="s">
        <v>43</v>
      </c>
      <c r="D27" s="165" t="s">
        <v>52</v>
      </c>
      <c r="E27" s="156">
        <v>12</v>
      </c>
      <c r="F27" s="157">
        <v>0</v>
      </c>
      <c r="G27" s="158">
        <f t="shared" si="1"/>
        <v>12</v>
      </c>
      <c r="H27" s="166"/>
      <c r="I27" s="160"/>
      <c r="J27" s="161"/>
      <c r="K27" s="162">
        <f t="shared" ref="K27" si="5">J27-I27+1</f>
        <v>1</v>
      </c>
      <c r="L27" s="163">
        <f t="shared" si="4"/>
        <v>0</v>
      </c>
      <c r="M27" s="77"/>
      <c r="N27" s="78"/>
      <c r="O27" s="78"/>
      <c r="P27" s="78"/>
      <c r="Q27" s="78"/>
      <c r="R27" s="80"/>
      <c r="S27" s="80"/>
      <c r="T27" s="80"/>
      <c r="U27" s="80"/>
      <c r="V27" s="80"/>
      <c r="W27" s="78"/>
      <c r="X27" s="78"/>
      <c r="Y27" s="78"/>
      <c r="Z27" s="78"/>
      <c r="AA27" s="81"/>
      <c r="AB27" s="77"/>
      <c r="AC27" s="78"/>
      <c r="AD27" s="78"/>
      <c r="AE27" s="78"/>
      <c r="AF27" s="78"/>
      <c r="AG27" s="82"/>
      <c r="AH27" s="82"/>
      <c r="AI27" s="82"/>
      <c r="AJ27" s="82"/>
      <c r="AK27" s="82"/>
      <c r="AL27" s="78"/>
      <c r="AM27" s="78"/>
      <c r="AN27" s="78"/>
      <c r="AO27" s="78"/>
      <c r="AP27" s="81"/>
      <c r="AQ27" s="77"/>
      <c r="AR27" s="78"/>
      <c r="AS27" s="78"/>
      <c r="AT27" s="78"/>
      <c r="AU27" s="78"/>
      <c r="AV27" s="83"/>
      <c r="AW27" s="83"/>
      <c r="AX27" s="83"/>
      <c r="AY27" s="83"/>
      <c r="AZ27" s="83"/>
      <c r="BA27" s="78"/>
      <c r="BB27" s="78"/>
      <c r="BC27" s="78"/>
      <c r="BD27" s="78"/>
      <c r="BE27" s="81"/>
      <c r="BF27" s="77"/>
      <c r="BG27" s="78"/>
      <c r="BH27" s="78"/>
      <c r="BI27" s="78"/>
      <c r="BJ27" s="78"/>
      <c r="BK27" s="84"/>
      <c r="BL27" s="84"/>
      <c r="BM27" s="84"/>
      <c r="BN27" s="84"/>
      <c r="BO27" s="84"/>
      <c r="BP27" s="78"/>
      <c r="BQ27" s="78"/>
      <c r="BR27" s="78"/>
      <c r="BS27" s="78"/>
      <c r="BT27" s="81"/>
      <c r="BU27" s="38"/>
      <c r="BV27" s="39"/>
    </row>
    <row r="28" spans="2:74" ht="23" customHeight="1">
      <c r="B28" s="153">
        <v>3.3</v>
      </c>
      <c r="C28" s="154" t="s">
        <v>45</v>
      </c>
      <c r="D28" s="155" t="s">
        <v>53</v>
      </c>
      <c r="E28" s="156">
        <v>4</v>
      </c>
      <c r="F28" s="157">
        <v>0</v>
      </c>
      <c r="G28" s="158">
        <f t="shared" si="1"/>
        <v>4</v>
      </c>
      <c r="H28" s="159"/>
      <c r="I28" s="160"/>
      <c r="J28" s="161"/>
      <c r="K28" s="162">
        <f>J28-I28+1</f>
        <v>1</v>
      </c>
      <c r="L28" s="163">
        <f t="shared" si="4"/>
        <v>0</v>
      </c>
      <c r="M28" s="77"/>
      <c r="N28" s="78"/>
      <c r="O28" s="78"/>
      <c r="P28" s="78"/>
      <c r="Q28" s="78"/>
      <c r="R28" s="80"/>
      <c r="S28" s="80"/>
      <c r="T28" s="80"/>
      <c r="U28" s="80"/>
      <c r="V28" s="80"/>
      <c r="W28" s="78"/>
      <c r="X28" s="78"/>
      <c r="Y28" s="78"/>
      <c r="Z28" s="78"/>
      <c r="AA28" s="81"/>
      <c r="AB28" s="77"/>
      <c r="AC28" s="78"/>
      <c r="AD28" s="78"/>
      <c r="AE28" s="78"/>
      <c r="AF28" s="78"/>
      <c r="AG28" s="82"/>
      <c r="AH28" s="82"/>
      <c r="AI28" s="82"/>
      <c r="AJ28" s="82"/>
      <c r="AK28" s="82"/>
      <c r="AL28" s="78"/>
      <c r="AM28" s="78"/>
      <c r="AN28" s="78"/>
      <c r="AO28" s="78"/>
      <c r="AP28" s="81"/>
      <c r="AQ28" s="77"/>
      <c r="AR28" s="78"/>
      <c r="AS28" s="78"/>
      <c r="AT28" s="78"/>
      <c r="AU28" s="78"/>
      <c r="AV28" s="83"/>
      <c r="AW28" s="83"/>
      <c r="AX28" s="83"/>
      <c r="AY28" s="83"/>
      <c r="AZ28" s="83"/>
      <c r="BA28" s="78"/>
      <c r="BB28" s="78"/>
      <c r="BC28" s="78"/>
      <c r="BD28" s="78"/>
      <c r="BE28" s="81"/>
      <c r="BF28" s="77"/>
      <c r="BG28" s="78"/>
      <c r="BH28" s="78"/>
      <c r="BI28" s="78"/>
      <c r="BJ28" s="78"/>
      <c r="BK28" s="84"/>
      <c r="BL28" s="84"/>
      <c r="BM28" s="84"/>
      <c r="BN28" s="84"/>
      <c r="BO28" s="84"/>
      <c r="BP28" s="78"/>
      <c r="BQ28" s="78"/>
      <c r="BR28" s="78"/>
      <c r="BS28" s="78"/>
      <c r="BT28" s="81"/>
      <c r="BU28" s="38"/>
      <c r="BV28" s="39"/>
    </row>
    <row r="29" spans="2:74" ht="23" customHeight="1">
      <c r="B29" s="153" t="s">
        <v>24</v>
      </c>
      <c r="C29" s="164" t="s">
        <v>46</v>
      </c>
      <c r="D29" s="165" t="s">
        <v>56</v>
      </c>
      <c r="E29" s="156">
        <v>2</v>
      </c>
      <c r="F29" s="157">
        <v>0</v>
      </c>
      <c r="G29" s="158">
        <f t="shared" si="1"/>
        <v>2</v>
      </c>
      <c r="H29" s="166"/>
      <c r="I29" s="160"/>
      <c r="J29" s="161"/>
      <c r="K29" s="162">
        <f>J29-I29+1</f>
        <v>1</v>
      </c>
      <c r="L29" s="163">
        <f t="shared" si="4"/>
        <v>0</v>
      </c>
      <c r="M29" s="77"/>
      <c r="N29" s="78"/>
      <c r="O29" s="78"/>
      <c r="P29" s="78"/>
      <c r="Q29" s="78"/>
      <c r="R29" s="80"/>
      <c r="S29" s="80"/>
      <c r="T29" s="80"/>
      <c r="U29" s="80"/>
      <c r="V29" s="80"/>
      <c r="W29" s="78"/>
      <c r="X29" s="78"/>
      <c r="Y29" s="78"/>
      <c r="Z29" s="78"/>
      <c r="AA29" s="81"/>
      <c r="AB29" s="77"/>
      <c r="AC29" s="78"/>
      <c r="AD29" s="78"/>
      <c r="AE29" s="78"/>
      <c r="AF29" s="78"/>
      <c r="AG29" s="82"/>
      <c r="AH29" s="82"/>
      <c r="AI29" s="82"/>
      <c r="AJ29" s="82"/>
      <c r="AK29" s="82"/>
      <c r="AL29" s="78"/>
      <c r="AM29" s="78"/>
      <c r="AN29" s="78"/>
      <c r="AO29" s="78"/>
      <c r="AP29" s="81"/>
      <c r="AQ29" s="77"/>
      <c r="AR29" s="78"/>
      <c r="AS29" s="78"/>
      <c r="AT29" s="78"/>
      <c r="AU29" s="78"/>
      <c r="AV29" s="83"/>
      <c r="AW29" s="83"/>
      <c r="AX29" s="83"/>
      <c r="AY29" s="83"/>
      <c r="AZ29" s="83"/>
      <c r="BA29" s="78"/>
      <c r="BB29" s="78"/>
      <c r="BC29" s="78"/>
      <c r="BD29" s="78"/>
      <c r="BE29" s="81"/>
      <c r="BF29" s="77"/>
      <c r="BG29" s="78"/>
      <c r="BH29" s="78"/>
      <c r="BI29" s="78"/>
      <c r="BJ29" s="78"/>
      <c r="BK29" s="84"/>
      <c r="BL29" s="84"/>
      <c r="BM29" s="84"/>
      <c r="BN29" s="84"/>
      <c r="BO29" s="84"/>
      <c r="BP29" s="78"/>
      <c r="BQ29" s="78"/>
      <c r="BR29" s="78"/>
      <c r="BS29" s="78"/>
      <c r="BT29" s="81"/>
      <c r="BU29" s="38"/>
      <c r="BV29" s="39"/>
    </row>
    <row r="30" spans="2:74" ht="23" customHeight="1">
      <c r="B30" s="153">
        <v>4</v>
      </c>
      <c r="C30" s="190" t="s">
        <v>47</v>
      </c>
      <c r="D30" s="191"/>
      <c r="E30" s="145">
        <f>SUM(E31:E34)</f>
        <v>32</v>
      </c>
      <c r="F30" s="146">
        <f>SUM(F31:F34)</f>
        <v>0</v>
      </c>
      <c r="G30" s="147">
        <f>SUM(G31:G34)</f>
        <v>32</v>
      </c>
      <c r="H30" s="167"/>
      <c r="I30" s="168"/>
      <c r="J30" s="169"/>
      <c r="K30" s="170"/>
      <c r="L30" s="152">
        <f t="shared" si="4"/>
        <v>0</v>
      </c>
      <c r="M30" s="73"/>
      <c r="N30" s="74"/>
      <c r="O30" s="74"/>
      <c r="P30" s="74"/>
      <c r="Q30" s="74"/>
      <c r="R30" s="74"/>
      <c r="S30" s="74"/>
      <c r="T30" s="74"/>
      <c r="U30" s="74"/>
      <c r="V30" s="74"/>
      <c r="W30" s="74"/>
      <c r="X30" s="74"/>
      <c r="Y30" s="74"/>
      <c r="Z30" s="74"/>
      <c r="AA30" s="75"/>
      <c r="AB30" s="73"/>
      <c r="AC30" s="74"/>
      <c r="AD30" s="74"/>
      <c r="AE30" s="74"/>
      <c r="AF30" s="74"/>
      <c r="AG30" s="74"/>
      <c r="AH30" s="74"/>
      <c r="AI30" s="74"/>
      <c r="AJ30" s="74"/>
      <c r="AK30" s="74"/>
      <c r="AL30" s="74"/>
      <c r="AM30" s="74"/>
      <c r="AN30" s="74"/>
      <c r="AO30" s="74"/>
      <c r="AP30" s="75"/>
      <c r="AQ30" s="73"/>
      <c r="AR30" s="74"/>
      <c r="AS30" s="74"/>
      <c r="AT30" s="74"/>
      <c r="AU30" s="74"/>
      <c r="AV30" s="74"/>
      <c r="AW30" s="74"/>
      <c r="AX30" s="74"/>
      <c r="AY30" s="74"/>
      <c r="AZ30" s="74"/>
      <c r="BA30" s="74"/>
      <c r="BB30" s="74"/>
      <c r="BC30" s="74"/>
      <c r="BD30" s="74"/>
      <c r="BE30" s="75"/>
      <c r="BF30" s="73"/>
      <c r="BG30" s="74"/>
      <c r="BH30" s="74"/>
      <c r="BI30" s="74"/>
      <c r="BJ30" s="74"/>
      <c r="BK30" s="74"/>
      <c r="BL30" s="74"/>
      <c r="BM30" s="74"/>
      <c r="BN30" s="74"/>
      <c r="BO30" s="74"/>
      <c r="BP30" s="74"/>
      <c r="BQ30" s="74"/>
      <c r="BR30" s="74"/>
      <c r="BS30" s="74"/>
      <c r="BT30" s="75"/>
      <c r="BU30" s="38"/>
      <c r="BV30" s="39"/>
    </row>
    <row r="31" spans="2:74" ht="23" customHeight="1">
      <c r="B31" s="153">
        <v>4.0999999999999996</v>
      </c>
      <c r="C31" s="154" t="s">
        <v>48</v>
      </c>
      <c r="D31" s="155" t="s">
        <v>54</v>
      </c>
      <c r="E31" s="156">
        <v>8</v>
      </c>
      <c r="F31" s="157">
        <v>0</v>
      </c>
      <c r="G31" s="158">
        <f t="shared" si="1"/>
        <v>8</v>
      </c>
      <c r="H31" s="159"/>
      <c r="I31" s="160"/>
      <c r="J31" s="161"/>
      <c r="K31" s="162">
        <f>J31-I31+1</f>
        <v>1</v>
      </c>
      <c r="L31" s="163">
        <f t="shared" si="4"/>
        <v>0</v>
      </c>
      <c r="M31" s="77"/>
      <c r="N31" s="78"/>
      <c r="O31" s="78"/>
      <c r="P31" s="78"/>
      <c r="Q31" s="78"/>
      <c r="R31" s="80"/>
      <c r="S31" s="80"/>
      <c r="T31" s="80"/>
      <c r="U31" s="80"/>
      <c r="V31" s="80"/>
      <c r="W31" s="78"/>
      <c r="X31" s="78"/>
      <c r="Y31" s="78"/>
      <c r="Z31" s="78"/>
      <c r="AA31" s="81"/>
      <c r="AB31" s="77"/>
      <c r="AC31" s="78"/>
      <c r="AD31" s="78"/>
      <c r="AE31" s="78"/>
      <c r="AF31" s="78"/>
      <c r="AG31" s="82"/>
      <c r="AH31" s="82"/>
      <c r="AI31" s="82"/>
      <c r="AJ31" s="82"/>
      <c r="AK31" s="82"/>
      <c r="AL31" s="78"/>
      <c r="AM31" s="78"/>
      <c r="AN31" s="78"/>
      <c r="AO31" s="78"/>
      <c r="AP31" s="81"/>
      <c r="AQ31" s="77"/>
      <c r="AR31" s="78"/>
      <c r="AS31" s="78"/>
      <c r="AT31" s="78"/>
      <c r="AU31" s="78"/>
      <c r="AV31" s="83"/>
      <c r="AW31" s="83"/>
      <c r="AX31" s="83"/>
      <c r="AY31" s="83"/>
      <c r="AZ31" s="83"/>
      <c r="BA31" s="78"/>
      <c r="BB31" s="78"/>
      <c r="BC31" s="78"/>
      <c r="BD31" s="78"/>
      <c r="BE31" s="81"/>
      <c r="BF31" s="77"/>
      <c r="BG31" s="78"/>
      <c r="BH31" s="78"/>
      <c r="BI31" s="78"/>
      <c r="BJ31" s="78"/>
      <c r="BK31" s="84"/>
      <c r="BL31" s="84"/>
      <c r="BM31" s="84"/>
      <c r="BN31" s="84"/>
      <c r="BO31" s="84"/>
      <c r="BP31" s="78"/>
      <c r="BQ31" s="78"/>
      <c r="BR31" s="78"/>
      <c r="BS31" s="78"/>
      <c r="BT31" s="81"/>
      <c r="BU31" s="38"/>
      <c r="BV31" s="39"/>
    </row>
    <row r="32" spans="2:74" ht="23" customHeight="1">
      <c r="B32" s="153">
        <v>4.2</v>
      </c>
      <c r="C32" s="154" t="s">
        <v>49</v>
      </c>
      <c r="D32" s="155" t="s">
        <v>55</v>
      </c>
      <c r="E32" s="156">
        <v>12</v>
      </c>
      <c r="F32" s="157">
        <v>0</v>
      </c>
      <c r="G32" s="158">
        <f t="shared" si="1"/>
        <v>12</v>
      </c>
      <c r="H32" s="159"/>
      <c r="I32" s="160"/>
      <c r="J32" s="161"/>
      <c r="K32" s="162">
        <f>J32-I32+1</f>
        <v>1</v>
      </c>
      <c r="L32" s="163">
        <f t="shared" si="4"/>
        <v>0</v>
      </c>
      <c r="M32" s="77"/>
      <c r="N32" s="78"/>
      <c r="O32" s="78"/>
      <c r="P32" s="78"/>
      <c r="Q32" s="78"/>
      <c r="R32" s="80"/>
      <c r="S32" s="80"/>
      <c r="T32" s="80"/>
      <c r="U32" s="80"/>
      <c r="V32" s="80"/>
      <c r="W32" s="78"/>
      <c r="X32" s="78"/>
      <c r="Y32" s="78"/>
      <c r="Z32" s="78"/>
      <c r="AA32" s="81"/>
      <c r="AB32" s="77"/>
      <c r="AC32" s="78"/>
      <c r="AD32" s="78"/>
      <c r="AE32" s="78"/>
      <c r="AF32" s="78"/>
      <c r="AG32" s="82"/>
      <c r="AH32" s="82"/>
      <c r="AI32" s="82"/>
      <c r="AJ32" s="82"/>
      <c r="AK32" s="82"/>
      <c r="AL32" s="78"/>
      <c r="AM32" s="78"/>
      <c r="AN32" s="78"/>
      <c r="AO32" s="78"/>
      <c r="AP32" s="81"/>
      <c r="AQ32" s="77"/>
      <c r="AR32" s="78"/>
      <c r="AS32" s="78"/>
      <c r="AT32" s="78"/>
      <c r="AU32" s="78"/>
      <c r="AV32" s="83"/>
      <c r="AW32" s="83"/>
      <c r="AX32" s="83"/>
      <c r="AY32" s="83"/>
      <c r="AZ32" s="83"/>
      <c r="BA32" s="78"/>
      <c r="BB32" s="78"/>
      <c r="BC32" s="78"/>
      <c r="BD32" s="78"/>
      <c r="BE32" s="81"/>
      <c r="BF32" s="77"/>
      <c r="BG32" s="78"/>
      <c r="BH32" s="78"/>
      <c r="BI32" s="78"/>
      <c r="BJ32" s="78"/>
      <c r="BK32" s="84"/>
      <c r="BL32" s="84"/>
      <c r="BM32" s="84"/>
      <c r="BN32" s="84"/>
      <c r="BO32" s="84"/>
      <c r="BP32" s="78"/>
      <c r="BQ32" s="78"/>
      <c r="BR32" s="78"/>
      <c r="BS32" s="78"/>
      <c r="BT32" s="81"/>
      <c r="BU32" s="38"/>
      <c r="BV32" s="39"/>
    </row>
    <row r="33" spans="2:74" ht="23" customHeight="1">
      <c r="B33" s="153">
        <v>4.3</v>
      </c>
      <c r="C33" s="154" t="s">
        <v>50</v>
      </c>
      <c r="D33" s="171" t="s">
        <v>56</v>
      </c>
      <c r="E33" s="156">
        <v>8</v>
      </c>
      <c r="F33" s="157">
        <v>0</v>
      </c>
      <c r="G33" s="158">
        <f t="shared" si="1"/>
        <v>8</v>
      </c>
      <c r="H33" s="159"/>
      <c r="I33" s="160"/>
      <c r="J33" s="161"/>
      <c r="K33" s="162">
        <f>J33-I33+1</f>
        <v>1</v>
      </c>
      <c r="L33" s="163">
        <f t="shared" si="4"/>
        <v>0</v>
      </c>
      <c r="M33" s="77"/>
      <c r="N33" s="78"/>
      <c r="O33" s="78"/>
      <c r="P33" s="78"/>
      <c r="Q33" s="78"/>
      <c r="R33" s="80"/>
      <c r="S33" s="80"/>
      <c r="T33" s="80"/>
      <c r="U33" s="80"/>
      <c r="V33" s="80"/>
      <c r="W33" s="78"/>
      <c r="X33" s="78"/>
      <c r="Y33" s="78"/>
      <c r="Z33" s="78"/>
      <c r="AA33" s="81"/>
      <c r="AB33" s="77"/>
      <c r="AC33" s="78"/>
      <c r="AD33" s="78"/>
      <c r="AE33" s="78"/>
      <c r="AF33" s="78"/>
      <c r="AG33" s="82"/>
      <c r="AH33" s="82"/>
      <c r="AI33" s="82"/>
      <c r="AJ33" s="82"/>
      <c r="AK33" s="82"/>
      <c r="AL33" s="78"/>
      <c r="AM33" s="78"/>
      <c r="AN33" s="78"/>
      <c r="AO33" s="78"/>
      <c r="AP33" s="81"/>
      <c r="AQ33" s="77"/>
      <c r="AR33" s="78"/>
      <c r="AS33" s="78"/>
      <c r="AT33" s="78"/>
      <c r="AU33" s="78"/>
      <c r="AV33" s="83"/>
      <c r="AW33" s="83"/>
      <c r="AX33" s="83"/>
      <c r="AY33" s="83"/>
      <c r="AZ33" s="83"/>
      <c r="BA33" s="78"/>
      <c r="BB33" s="78"/>
      <c r="BC33" s="78"/>
      <c r="BD33" s="78"/>
      <c r="BE33" s="81"/>
      <c r="BF33" s="77"/>
      <c r="BG33" s="78"/>
      <c r="BH33" s="78"/>
      <c r="BI33" s="78"/>
      <c r="BJ33" s="78"/>
      <c r="BK33" s="84"/>
      <c r="BL33" s="84"/>
      <c r="BM33" s="84"/>
      <c r="BN33" s="84"/>
      <c r="BO33" s="84"/>
      <c r="BP33" s="78"/>
      <c r="BQ33" s="78"/>
      <c r="BR33" s="78"/>
      <c r="BS33" s="78"/>
      <c r="BT33" s="81"/>
      <c r="BU33" s="38"/>
      <c r="BV33" s="39"/>
    </row>
    <row r="34" spans="2:74" ht="23" customHeight="1" thickBot="1">
      <c r="B34" s="172" t="s">
        <v>25</v>
      </c>
      <c r="C34" s="173" t="s">
        <v>51</v>
      </c>
      <c r="D34" s="174" t="s">
        <v>56</v>
      </c>
      <c r="E34" s="175">
        <v>4</v>
      </c>
      <c r="F34" s="176">
        <v>0</v>
      </c>
      <c r="G34" s="177">
        <f t="shared" si="1"/>
        <v>4</v>
      </c>
      <c r="H34" s="178"/>
      <c r="I34" s="179"/>
      <c r="J34" s="180"/>
      <c r="K34" s="181">
        <f t="shared" ref="K34" si="6">J34-I34+1</f>
        <v>1</v>
      </c>
      <c r="L34" s="182">
        <f t="shared" si="4"/>
        <v>0</v>
      </c>
      <c r="M34" s="88"/>
      <c r="N34" s="89"/>
      <c r="O34" s="89"/>
      <c r="P34" s="89"/>
      <c r="Q34" s="89"/>
      <c r="R34" s="90"/>
      <c r="S34" s="90"/>
      <c r="T34" s="90"/>
      <c r="U34" s="90"/>
      <c r="V34" s="90"/>
      <c r="W34" s="89"/>
      <c r="X34" s="89"/>
      <c r="Y34" s="89"/>
      <c r="Z34" s="89"/>
      <c r="AA34" s="91"/>
      <c r="AB34" s="88"/>
      <c r="AC34" s="89"/>
      <c r="AD34" s="89"/>
      <c r="AE34" s="89"/>
      <c r="AF34" s="89"/>
      <c r="AG34" s="92"/>
      <c r="AH34" s="92"/>
      <c r="AI34" s="92"/>
      <c r="AJ34" s="92"/>
      <c r="AK34" s="92"/>
      <c r="AL34" s="89"/>
      <c r="AM34" s="89"/>
      <c r="AN34" s="89"/>
      <c r="AO34" s="89"/>
      <c r="AP34" s="91"/>
      <c r="AQ34" s="88"/>
      <c r="AR34" s="89"/>
      <c r="AS34" s="89"/>
      <c r="AT34" s="89"/>
      <c r="AU34" s="89"/>
      <c r="AV34" s="93"/>
      <c r="AW34" s="93"/>
      <c r="AX34" s="93"/>
      <c r="AY34" s="93"/>
      <c r="AZ34" s="93"/>
      <c r="BA34" s="89"/>
      <c r="BB34" s="89"/>
      <c r="BC34" s="89"/>
      <c r="BD34" s="89"/>
      <c r="BE34" s="91"/>
      <c r="BF34" s="88"/>
      <c r="BG34" s="89"/>
      <c r="BH34" s="89"/>
      <c r="BI34" s="89"/>
      <c r="BJ34" s="89"/>
      <c r="BK34" s="94"/>
      <c r="BL34" s="94"/>
      <c r="BM34" s="94"/>
      <c r="BN34" s="94"/>
      <c r="BO34" s="94"/>
      <c r="BP34" s="89"/>
      <c r="BQ34" s="89"/>
      <c r="BR34" s="89"/>
      <c r="BS34" s="89"/>
      <c r="BT34" s="91"/>
      <c r="BU34" s="38"/>
      <c r="BV34" s="39"/>
    </row>
    <row r="35" spans="2:74" ht="23" customHeight="1">
      <c r="B35" s="38"/>
      <c r="C35" s="38"/>
      <c r="D35" s="38"/>
      <c r="E35" s="95" t="s">
        <v>81</v>
      </c>
      <c r="F35" s="95" t="s">
        <v>83</v>
      </c>
      <c r="G35" s="95" t="s">
        <v>82</v>
      </c>
      <c r="H35" s="95" t="s">
        <v>90</v>
      </c>
      <c r="I35" s="95" t="s">
        <v>91</v>
      </c>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9"/>
    </row>
    <row r="36" spans="2:74" ht="23" customHeight="1">
      <c r="B36" s="38"/>
      <c r="C36" s="36" t="s">
        <v>86</v>
      </c>
      <c r="D36" s="96" t="s">
        <v>84</v>
      </c>
      <c r="E36" s="97">
        <f>SUM(E11:E17,E19:E22,E24:E29,E31:E34)</f>
        <v>617</v>
      </c>
      <c r="F36" s="97">
        <f>SUM(F11:F17,F19:F22,F24:F29,F31:F34)</f>
        <v>419</v>
      </c>
      <c r="G36" s="97">
        <f>SUM(G11:G17,G19:G22,G24:G29,G31:G34)</f>
        <v>198</v>
      </c>
      <c r="H36" s="184">
        <v>60</v>
      </c>
      <c r="I36" s="183">
        <f>E36/H36</f>
        <v>10.283333333333333</v>
      </c>
      <c r="J36" s="38"/>
      <c r="K36" s="38"/>
      <c r="L36" s="185" t="s">
        <v>79</v>
      </c>
      <c r="M36" s="98">
        <v>1</v>
      </c>
      <c r="N36" s="98">
        <v>2</v>
      </c>
      <c r="O36" s="98">
        <v>3</v>
      </c>
      <c r="P36" s="98">
        <v>4</v>
      </c>
      <c r="Q36" s="98">
        <v>5</v>
      </c>
      <c r="R36" s="98">
        <v>6</v>
      </c>
      <c r="S36" s="98">
        <v>7</v>
      </c>
      <c r="T36" s="98">
        <v>8</v>
      </c>
      <c r="U36" s="98">
        <v>9</v>
      </c>
      <c r="V36" s="98">
        <v>10</v>
      </c>
      <c r="W36" s="98">
        <v>11</v>
      </c>
      <c r="X36" s="98">
        <v>12</v>
      </c>
      <c r="Y36" s="98">
        <v>13</v>
      </c>
      <c r="Z36" s="98">
        <v>14</v>
      </c>
      <c r="AA36" s="98">
        <v>15</v>
      </c>
      <c r="AB36" s="98">
        <v>16</v>
      </c>
      <c r="AC36" s="98">
        <v>17</v>
      </c>
      <c r="AD36" s="98">
        <v>18</v>
      </c>
      <c r="AE36" s="98">
        <v>19</v>
      </c>
      <c r="AF36" s="98">
        <v>20</v>
      </c>
      <c r="AG36" s="98">
        <v>21</v>
      </c>
      <c r="AH36" s="98">
        <v>22</v>
      </c>
      <c r="AI36" s="98">
        <v>23</v>
      </c>
      <c r="AJ36" s="98">
        <v>24</v>
      </c>
      <c r="AK36" s="98">
        <v>25</v>
      </c>
      <c r="AL36" s="98">
        <v>26</v>
      </c>
      <c r="AM36" s="98">
        <v>27</v>
      </c>
      <c r="AN36" s="98">
        <v>28</v>
      </c>
      <c r="AO36" s="98">
        <v>29</v>
      </c>
      <c r="AP36" s="98">
        <v>30</v>
      </c>
      <c r="AQ36" s="98">
        <v>31</v>
      </c>
      <c r="AR36" s="98">
        <v>32</v>
      </c>
      <c r="AS36" s="98">
        <v>33</v>
      </c>
      <c r="AT36" s="98">
        <v>34</v>
      </c>
      <c r="AU36" s="98">
        <v>35</v>
      </c>
      <c r="AV36" s="98">
        <v>36</v>
      </c>
      <c r="AW36" s="98">
        <v>37</v>
      </c>
      <c r="AX36" s="98">
        <v>38</v>
      </c>
      <c r="AY36" s="98">
        <v>39</v>
      </c>
      <c r="AZ36" s="98">
        <v>40</v>
      </c>
      <c r="BA36" s="98">
        <v>41</v>
      </c>
      <c r="BB36" s="98">
        <v>42</v>
      </c>
      <c r="BC36" s="98">
        <v>43</v>
      </c>
      <c r="BD36" s="98">
        <v>44</v>
      </c>
      <c r="BE36" s="98">
        <v>45</v>
      </c>
      <c r="BF36" s="98">
        <v>46</v>
      </c>
      <c r="BG36" s="98">
        <v>47</v>
      </c>
      <c r="BH36" s="98">
        <v>48</v>
      </c>
      <c r="BI36" s="98">
        <v>49</v>
      </c>
      <c r="BJ36" s="98">
        <v>50</v>
      </c>
      <c r="BK36" s="98">
        <v>51</v>
      </c>
      <c r="BL36" s="98">
        <v>52</v>
      </c>
      <c r="BM36" s="98">
        <v>53</v>
      </c>
      <c r="BN36" s="98">
        <v>54</v>
      </c>
      <c r="BO36" s="98">
        <v>55</v>
      </c>
      <c r="BP36" s="98">
        <v>56</v>
      </c>
      <c r="BQ36" s="98">
        <v>57</v>
      </c>
      <c r="BR36" s="98">
        <v>58</v>
      </c>
      <c r="BS36" s="98">
        <v>59</v>
      </c>
      <c r="BT36" s="98">
        <v>60</v>
      </c>
      <c r="BU36" s="38"/>
      <c r="BV36" s="140" t="s">
        <v>99</v>
      </c>
    </row>
    <row r="37" spans="2:74" ht="23" customHeight="1">
      <c r="B37" s="38"/>
      <c r="C37" s="38"/>
      <c r="D37" s="38"/>
      <c r="E37" s="38"/>
      <c r="F37" s="38"/>
      <c r="G37" s="38"/>
      <c r="H37" s="99" t="s">
        <v>92</v>
      </c>
      <c r="I37" s="38"/>
      <c r="J37" s="38"/>
      <c r="K37" s="38"/>
      <c r="L37" s="185" t="s">
        <v>89</v>
      </c>
      <c r="M37" s="100">
        <f>E36</f>
        <v>617</v>
      </c>
      <c r="N37" s="101">
        <f>M37-I36</f>
        <v>606.7166666666667</v>
      </c>
      <c r="O37" s="101">
        <f>N37-I36</f>
        <v>596.43333333333339</v>
      </c>
      <c r="P37" s="101">
        <f>O37-I36</f>
        <v>586.15000000000009</v>
      </c>
      <c r="Q37" s="101">
        <f>P37-I36</f>
        <v>575.86666666666679</v>
      </c>
      <c r="R37" s="101">
        <f>Q37-I36</f>
        <v>565.58333333333348</v>
      </c>
      <c r="S37" s="101">
        <f>R37-I36</f>
        <v>555.30000000000018</v>
      </c>
      <c r="T37" s="101">
        <f>S37-I36</f>
        <v>545.01666666666688</v>
      </c>
      <c r="U37" s="101">
        <f>T37-I36</f>
        <v>534.73333333333358</v>
      </c>
      <c r="V37" s="101">
        <f>U37-I36</f>
        <v>524.45000000000027</v>
      </c>
      <c r="W37" s="101">
        <f>V37-I36</f>
        <v>514.16666666666697</v>
      </c>
      <c r="X37" s="101">
        <f>W37-I36</f>
        <v>503.88333333333361</v>
      </c>
      <c r="Y37" s="101">
        <f>X37-I36</f>
        <v>493.60000000000025</v>
      </c>
      <c r="Z37" s="101">
        <f>Y37-I36</f>
        <v>483.31666666666689</v>
      </c>
      <c r="AA37" s="101">
        <f>Z37-I36</f>
        <v>473.03333333333353</v>
      </c>
      <c r="AB37" s="101">
        <f>AA37-I36</f>
        <v>462.75000000000017</v>
      </c>
      <c r="AC37" s="101">
        <f>AB37-I36</f>
        <v>452.46666666666681</v>
      </c>
      <c r="AD37" s="101">
        <f>AC37-I36</f>
        <v>442.18333333333345</v>
      </c>
      <c r="AE37" s="101">
        <f>AD37-I36</f>
        <v>431.90000000000009</v>
      </c>
      <c r="AF37" s="101">
        <f>AE37-I36</f>
        <v>421.61666666666673</v>
      </c>
      <c r="AG37" s="101">
        <f>AF37-I36</f>
        <v>411.33333333333337</v>
      </c>
      <c r="AH37" s="101">
        <f>AG37-I36</f>
        <v>401.05</v>
      </c>
      <c r="AI37" s="101">
        <f>AH37-I36</f>
        <v>390.76666666666665</v>
      </c>
      <c r="AJ37" s="101">
        <f>AI37-I36</f>
        <v>380.48333333333329</v>
      </c>
      <c r="AK37" s="101">
        <f>AJ37-I36</f>
        <v>370.19999999999993</v>
      </c>
      <c r="AL37" s="101">
        <f>AK37-I36</f>
        <v>359.91666666666657</v>
      </c>
      <c r="AM37" s="101">
        <f>AL37-I36</f>
        <v>349.63333333333321</v>
      </c>
      <c r="AN37" s="101">
        <f>AM37-I36</f>
        <v>339.34999999999985</v>
      </c>
      <c r="AO37" s="101">
        <f>AN37-I36</f>
        <v>329.06666666666649</v>
      </c>
      <c r="AP37" s="101">
        <f>AO37-I36</f>
        <v>318.78333333333313</v>
      </c>
      <c r="AQ37" s="101">
        <f>AP37-I36</f>
        <v>308.49999999999977</v>
      </c>
      <c r="AR37" s="101">
        <f>AQ37-I36</f>
        <v>298.21666666666641</v>
      </c>
      <c r="AS37" s="101">
        <f>AR37-I36</f>
        <v>287.93333333333305</v>
      </c>
      <c r="AT37" s="101">
        <f>AS37-I36</f>
        <v>277.64999999999969</v>
      </c>
      <c r="AU37" s="101">
        <f>AT37-I36</f>
        <v>267.36666666666633</v>
      </c>
      <c r="AV37" s="101">
        <f>AU37-I36</f>
        <v>257.08333333333297</v>
      </c>
      <c r="AW37" s="101">
        <f>AV37-I36</f>
        <v>246.79999999999964</v>
      </c>
      <c r="AX37" s="101">
        <f>AW37-I36</f>
        <v>236.51666666666631</v>
      </c>
      <c r="AY37" s="101">
        <f>AX37-I36</f>
        <v>226.23333333333298</v>
      </c>
      <c r="AZ37" s="101">
        <f>AY37-I36</f>
        <v>215.94999999999965</v>
      </c>
      <c r="BA37" s="101">
        <f>AZ37-I36</f>
        <v>205.66666666666632</v>
      </c>
      <c r="BB37" s="101">
        <f>BA37-I36</f>
        <v>195.38333333333298</v>
      </c>
      <c r="BC37" s="101">
        <f>BB37-I36</f>
        <v>185.09999999999965</v>
      </c>
      <c r="BD37" s="101">
        <f>BC37-I36</f>
        <v>174.81666666666632</v>
      </c>
      <c r="BE37" s="101">
        <f>BD37-I36</f>
        <v>164.53333333333299</v>
      </c>
      <c r="BF37" s="101">
        <f>BE37-I36</f>
        <v>154.24999999999966</v>
      </c>
      <c r="BG37" s="101">
        <f>BF37-I36</f>
        <v>143.96666666666633</v>
      </c>
      <c r="BH37" s="101">
        <f>BG37-I36</f>
        <v>133.683333333333</v>
      </c>
      <c r="BI37" s="101">
        <f>BH37-I36</f>
        <v>123.39999999999966</v>
      </c>
      <c r="BJ37" s="101">
        <f>BI37-I36</f>
        <v>113.11666666666633</v>
      </c>
      <c r="BK37" s="101">
        <f>BJ37-I36</f>
        <v>102.833333333333</v>
      </c>
      <c r="BL37" s="101">
        <f>BK37-I36</f>
        <v>92.54999999999967</v>
      </c>
      <c r="BM37" s="101">
        <f>BL37-I36</f>
        <v>82.266666666666339</v>
      </c>
      <c r="BN37" s="101">
        <f>BM37-I36</f>
        <v>71.983333333333007</v>
      </c>
      <c r="BO37" s="101">
        <f>BN37-I36</f>
        <v>61.699999999999676</v>
      </c>
      <c r="BP37" s="101">
        <f>BO37-I36</f>
        <v>51.416666666666345</v>
      </c>
      <c r="BQ37" s="101">
        <f>BP37-I36</f>
        <v>41.133333333333013</v>
      </c>
      <c r="BR37" s="101">
        <f>BQ37-I36</f>
        <v>30.849999999999682</v>
      </c>
      <c r="BS37" s="101">
        <f>BR37-I36</f>
        <v>20.56666666666635</v>
      </c>
      <c r="BT37" s="101">
        <f>BS37-I36</f>
        <v>10.283333333333017</v>
      </c>
      <c r="BU37" s="38"/>
      <c r="BV37" s="141" t="s">
        <v>98</v>
      </c>
    </row>
    <row r="38" spans="2:74" ht="23" customHeight="1">
      <c r="B38" s="38"/>
      <c r="C38" s="38"/>
      <c r="D38" s="38"/>
      <c r="E38" s="38"/>
      <c r="F38" s="38"/>
      <c r="G38" s="38"/>
      <c r="H38" s="38"/>
      <c r="I38" s="38"/>
      <c r="J38" s="38"/>
      <c r="K38" s="38"/>
      <c r="L38" s="185" t="s">
        <v>81</v>
      </c>
      <c r="M38" s="100">
        <f>E36</f>
        <v>617</v>
      </c>
      <c r="N38" s="100">
        <f>M40</f>
        <v>609</v>
      </c>
      <c r="O38" s="100">
        <f t="shared" ref="O38:BT38" si="7">N40</f>
        <v>589</v>
      </c>
      <c r="P38" s="100">
        <f t="shared" si="7"/>
        <v>559</v>
      </c>
      <c r="Q38" s="100">
        <f t="shared" si="7"/>
        <v>519</v>
      </c>
      <c r="R38" s="100">
        <f t="shared" si="7"/>
        <v>499</v>
      </c>
      <c r="S38" s="100">
        <f t="shared" si="7"/>
        <v>488</v>
      </c>
      <c r="T38" s="100">
        <f t="shared" si="7"/>
        <v>472</v>
      </c>
      <c r="U38" s="100">
        <f t="shared" si="7"/>
        <v>430</v>
      </c>
      <c r="V38" s="100">
        <f t="shared" si="7"/>
        <v>385</v>
      </c>
      <c r="W38" s="100">
        <f t="shared" si="7"/>
        <v>365</v>
      </c>
      <c r="X38" s="100">
        <f t="shared" si="7"/>
        <v>355</v>
      </c>
      <c r="Y38" s="100">
        <f t="shared" si="7"/>
        <v>339</v>
      </c>
      <c r="Z38" s="100">
        <f t="shared" si="7"/>
        <v>315</v>
      </c>
      <c r="AA38" s="100">
        <f t="shared" si="7"/>
        <v>267</v>
      </c>
      <c r="AB38" s="100">
        <f t="shared" si="7"/>
        <v>247</v>
      </c>
      <c r="AC38" s="100">
        <f t="shared" si="7"/>
        <v>243</v>
      </c>
      <c r="AD38" s="100">
        <f t="shared" si="7"/>
        <v>238</v>
      </c>
      <c r="AE38" s="100">
        <f t="shared" si="7"/>
        <v>234</v>
      </c>
      <c r="AF38" s="100">
        <f t="shared" si="7"/>
        <v>226</v>
      </c>
      <c r="AG38" s="100">
        <f t="shared" si="7"/>
        <v>218</v>
      </c>
      <c r="AH38" s="100">
        <f t="shared" si="7"/>
        <v>213</v>
      </c>
      <c r="AI38" s="100">
        <f t="shared" si="7"/>
        <v>208</v>
      </c>
      <c r="AJ38" s="100">
        <f t="shared" si="7"/>
        <v>203</v>
      </c>
      <c r="AK38" s="100">
        <f t="shared" si="7"/>
        <v>200</v>
      </c>
      <c r="AL38" s="100">
        <f t="shared" si="7"/>
        <v>198</v>
      </c>
      <c r="AM38" s="100">
        <f t="shared" si="7"/>
        <v>198</v>
      </c>
      <c r="AN38" s="100">
        <f t="shared" si="7"/>
        <v>198</v>
      </c>
      <c r="AO38" s="100">
        <f t="shared" si="7"/>
        <v>198</v>
      </c>
      <c r="AP38" s="100">
        <f t="shared" si="7"/>
        <v>198</v>
      </c>
      <c r="AQ38" s="100">
        <f t="shared" si="7"/>
        <v>198</v>
      </c>
      <c r="AR38" s="100">
        <f t="shared" si="7"/>
        <v>198</v>
      </c>
      <c r="AS38" s="100">
        <f t="shared" si="7"/>
        <v>198</v>
      </c>
      <c r="AT38" s="100">
        <f t="shared" si="7"/>
        <v>198</v>
      </c>
      <c r="AU38" s="100">
        <f t="shared" si="7"/>
        <v>198</v>
      </c>
      <c r="AV38" s="100">
        <f t="shared" si="7"/>
        <v>198</v>
      </c>
      <c r="AW38" s="100">
        <f t="shared" si="7"/>
        <v>198</v>
      </c>
      <c r="AX38" s="100">
        <f t="shared" si="7"/>
        <v>198</v>
      </c>
      <c r="AY38" s="100">
        <f t="shared" si="7"/>
        <v>198</v>
      </c>
      <c r="AZ38" s="100">
        <f t="shared" si="7"/>
        <v>198</v>
      </c>
      <c r="BA38" s="100">
        <f t="shared" si="7"/>
        <v>198</v>
      </c>
      <c r="BB38" s="100">
        <f t="shared" si="7"/>
        <v>198</v>
      </c>
      <c r="BC38" s="100">
        <f t="shared" si="7"/>
        <v>198</v>
      </c>
      <c r="BD38" s="100">
        <f t="shared" si="7"/>
        <v>198</v>
      </c>
      <c r="BE38" s="100">
        <f t="shared" si="7"/>
        <v>198</v>
      </c>
      <c r="BF38" s="100">
        <f t="shared" si="7"/>
        <v>198</v>
      </c>
      <c r="BG38" s="100">
        <f t="shared" si="7"/>
        <v>198</v>
      </c>
      <c r="BH38" s="100">
        <f t="shared" si="7"/>
        <v>198</v>
      </c>
      <c r="BI38" s="100">
        <f t="shared" si="7"/>
        <v>198</v>
      </c>
      <c r="BJ38" s="100">
        <f t="shared" si="7"/>
        <v>198</v>
      </c>
      <c r="BK38" s="100">
        <f t="shared" si="7"/>
        <v>198</v>
      </c>
      <c r="BL38" s="100">
        <f t="shared" si="7"/>
        <v>198</v>
      </c>
      <c r="BM38" s="100">
        <f t="shared" si="7"/>
        <v>198</v>
      </c>
      <c r="BN38" s="100">
        <f t="shared" si="7"/>
        <v>198</v>
      </c>
      <c r="BO38" s="100">
        <f t="shared" si="7"/>
        <v>198</v>
      </c>
      <c r="BP38" s="100">
        <f t="shared" si="7"/>
        <v>198</v>
      </c>
      <c r="BQ38" s="100">
        <f t="shared" si="7"/>
        <v>198</v>
      </c>
      <c r="BR38" s="100">
        <f t="shared" si="7"/>
        <v>198</v>
      </c>
      <c r="BS38" s="100">
        <f t="shared" si="7"/>
        <v>198</v>
      </c>
      <c r="BT38" s="100">
        <f t="shared" si="7"/>
        <v>198</v>
      </c>
      <c r="BU38" s="38"/>
      <c r="BV38" s="142">
        <f>SUM(M38:BT38)</f>
        <v>15968</v>
      </c>
    </row>
    <row r="39" spans="2:74" ht="23" customHeight="1">
      <c r="B39" s="38"/>
      <c r="C39" s="38"/>
      <c r="D39" s="38"/>
      <c r="E39" s="38"/>
      <c r="F39" s="38"/>
      <c r="G39" s="38"/>
      <c r="H39" s="38"/>
      <c r="I39" s="38"/>
      <c r="J39" s="38"/>
      <c r="K39" s="102" t="s">
        <v>88</v>
      </c>
      <c r="L39" s="185" t="s">
        <v>85</v>
      </c>
      <c r="M39" s="76">
        <v>8</v>
      </c>
      <c r="N39" s="76">
        <v>20</v>
      </c>
      <c r="O39" s="76">
        <v>30</v>
      </c>
      <c r="P39" s="76">
        <v>40</v>
      </c>
      <c r="Q39" s="76">
        <v>20</v>
      </c>
      <c r="R39" s="76">
        <v>11</v>
      </c>
      <c r="S39" s="76">
        <v>16</v>
      </c>
      <c r="T39" s="76">
        <v>42</v>
      </c>
      <c r="U39" s="76">
        <v>45</v>
      </c>
      <c r="V39" s="76">
        <v>20</v>
      </c>
      <c r="W39" s="76">
        <v>10</v>
      </c>
      <c r="X39" s="76">
        <v>16</v>
      </c>
      <c r="Y39" s="76">
        <v>24</v>
      </c>
      <c r="Z39" s="76">
        <v>48</v>
      </c>
      <c r="AA39" s="76">
        <v>20</v>
      </c>
      <c r="AB39" s="76">
        <v>4</v>
      </c>
      <c r="AC39" s="76">
        <v>5</v>
      </c>
      <c r="AD39" s="76">
        <v>4</v>
      </c>
      <c r="AE39" s="76">
        <v>8</v>
      </c>
      <c r="AF39" s="76">
        <v>8</v>
      </c>
      <c r="AG39" s="76">
        <v>5</v>
      </c>
      <c r="AH39" s="76">
        <v>5</v>
      </c>
      <c r="AI39" s="76">
        <v>5</v>
      </c>
      <c r="AJ39" s="76">
        <v>3</v>
      </c>
      <c r="AK39" s="76">
        <v>2</v>
      </c>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38"/>
      <c r="BV39" s="143">
        <f t="shared" ref="BV39:BV40" si="8">SUM(M39:BT39)</f>
        <v>419</v>
      </c>
    </row>
    <row r="40" spans="2:74" ht="23" customHeight="1">
      <c r="B40" s="38"/>
      <c r="C40" s="38"/>
      <c r="D40" s="38"/>
      <c r="E40" s="38"/>
      <c r="F40" s="38"/>
      <c r="G40" s="38"/>
      <c r="H40" s="38"/>
      <c r="I40" s="38"/>
      <c r="J40" s="38"/>
      <c r="K40" s="38"/>
      <c r="L40" s="185" t="s">
        <v>87</v>
      </c>
      <c r="M40" s="100">
        <f>M38-M39</f>
        <v>609</v>
      </c>
      <c r="N40" s="100">
        <f t="shared" ref="N40:BT40" si="9">N38-N39</f>
        <v>589</v>
      </c>
      <c r="O40" s="100">
        <f t="shared" si="9"/>
        <v>559</v>
      </c>
      <c r="P40" s="100">
        <f t="shared" si="9"/>
        <v>519</v>
      </c>
      <c r="Q40" s="100">
        <f t="shared" si="9"/>
        <v>499</v>
      </c>
      <c r="R40" s="100">
        <f t="shared" si="9"/>
        <v>488</v>
      </c>
      <c r="S40" s="100">
        <f t="shared" si="9"/>
        <v>472</v>
      </c>
      <c r="T40" s="100">
        <f t="shared" si="9"/>
        <v>430</v>
      </c>
      <c r="U40" s="100">
        <f t="shared" si="9"/>
        <v>385</v>
      </c>
      <c r="V40" s="100">
        <f t="shared" si="9"/>
        <v>365</v>
      </c>
      <c r="W40" s="100">
        <f t="shared" si="9"/>
        <v>355</v>
      </c>
      <c r="X40" s="100">
        <f t="shared" si="9"/>
        <v>339</v>
      </c>
      <c r="Y40" s="100">
        <f t="shared" si="9"/>
        <v>315</v>
      </c>
      <c r="Z40" s="100">
        <f t="shared" si="9"/>
        <v>267</v>
      </c>
      <c r="AA40" s="100">
        <f t="shared" si="9"/>
        <v>247</v>
      </c>
      <c r="AB40" s="100">
        <f t="shared" si="9"/>
        <v>243</v>
      </c>
      <c r="AC40" s="100">
        <f t="shared" si="9"/>
        <v>238</v>
      </c>
      <c r="AD40" s="100">
        <f t="shared" si="9"/>
        <v>234</v>
      </c>
      <c r="AE40" s="100">
        <f t="shared" si="9"/>
        <v>226</v>
      </c>
      <c r="AF40" s="100">
        <f t="shared" si="9"/>
        <v>218</v>
      </c>
      <c r="AG40" s="100">
        <f t="shared" si="9"/>
        <v>213</v>
      </c>
      <c r="AH40" s="100">
        <f t="shared" si="9"/>
        <v>208</v>
      </c>
      <c r="AI40" s="100">
        <f t="shared" si="9"/>
        <v>203</v>
      </c>
      <c r="AJ40" s="100">
        <f t="shared" si="9"/>
        <v>200</v>
      </c>
      <c r="AK40" s="100">
        <f t="shared" si="9"/>
        <v>198</v>
      </c>
      <c r="AL40" s="100">
        <f t="shared" si="9"/>
        <v>198</v>
      </c>
      <c r="AM40" s="100">
        <f t="shared" si="9"/>
        <v>198</v>
      </c>
      <c r="AN40" s="100">
        <f t="shared" si="9"/>
        <v>198</v>
      </c>
      <c r="AO40" s="100">
        <f t="shared" si="9"/>
        <v>198</v>
      </c>
      <c r="AP40" s="100">
        <f t="shared" si="9"/>
        <v>198</v>
      </c>
      <c r="AQ40" s="100">
        <f t="shared" si="9"/>
        <v>198</v>
      </c>
      <c r="AR40" s="100">
        <f t="shared" si="9"/>
        <v>198</v>
      </c>
      <c r="AS40" s="100">
        <f t="shared" si="9"/>
        <v>198</v>
      </c>
      <c r="AT40" s="100">
        <f t="shared" si="9"/>
        <v>198</v>
      </c>
      <c r="AU40" s="100">
        <f t="shared" si="9"/>
        <v>198</v>
      </c>
      <c r="AV40" s="100">
        <f t="shared" si="9"/>
        <v>198</v>
      </c>
      <c r="AW40" s="100">
        <f t="shared" si="9"/>
        <v>198</v>
      </c>
      <c r="AX40" s="100">
        <f t="shared" si="9"/>
        <v>198</v>
      </c>
      <c r="AY40" s="100">
        <f t="shared" si="9"/>
        <v>198</v>
      </c>
      <c r="AZ40" s="100">
        <f t="shared" si="9"/>
        <v>198</v>
      </c>
      <c r="BA40" s="100">
        <f t="shared" si="9"/>
        <v>198</v>
      </c>
      <c r="BB40" s="100">
        <f t="shared" si="9"/>
        <v>198</v>
      </c>
      <c r="BC40" s="100">
        <f t="shared" si="9"/>
        <v>198</v>
      </c>
      <c r="BD40" s="100">
        <f t="shared" si="9"/>
        <v>198</v>
      </c>
      <c r="BE40" s="100">
        <f t="shared" si="9"/>
        <v>198</v>
      </c>
      <c r="BF40" s="100">
        <f t="shared" si="9"/>
        <v>198</v>
      </c>
      <c r="BG40" s="100">
        <f t="shared" si="9"/>
        <v>198</v>
      </c>
      <c r="BH40" s="100">
        <f t="shared" si="9"/>
        <v>198</v>
      </c>
      <c r="BI40" s="100">
        <f t="shared" si="9"/>
        <v>198</v>
      </c>
      <c r="BJ40" s="100">
        <f t="shared" si="9"/>
        <v>198</v>
      </c>
      <c r="BK40" s="100">
        <f t="shared" si="9"/>
        <v>198</v>
      </c>
      <c r="BL40" s="100">
        <f t="shared" si="9"/>
        <v>198</v>
      </c>
      <c r="BM40" s="100">
        <f t="shared" si="9"/>
        <v>198</v>
      </c>
      <c r="BN40" s="100">
        <f t="shared" si="9"/>
        <v>198</v>
      </c>
      <c r="BO40" s="100">
        <f t="shared" si="9"/>
        <v>198</v>
      </c>
      <c r="BP40" s="100">
        <f t="shared" si="9"/>
        <v>198</v>
      </c>
      <c r="BQ40" s="100">
        <f t="shared" si="9"/>
        <v>198</v>
      </c>
      <c r="BR40" s="100">
        <f t="shared" si="9"/>
        <v>198</v>
      </c>
      <c r="BS40" s="100">
        <f t="shared" si="9"/>
        <v>198</v>
      </c>
      <c r="BT40" s="100">
        <f t="shared" si="9"/>
        <v>198</v>
      </c>
      <c r="BU40" s="38"/>
      <c r="BV40" s="143">
        <f t="shared" si="8"/>
        <v>15549</v>
      </c>
    </row>
    <row r="41" spans="2:74" ht="19.5">
      <c r="C41" s="36" t="s">
        <v>95</v>
      </c>
    </row>
    <row r="42" spans="2:74" ht="382" customHeight="1"/>
    <row r="43" spans="2:74" ht="217" customHeight="1"/>
    <row r="45" spans="2:74" ht="50" customHeight="1">
      <c r="B45" s="225" t="s">
        <v>94</v>
      </c>
      <c r="C45" s="225"/>
      <c r="D45" s="225"/>
      <c r="E45" s="225"/>
      <c r="F45" s="225"/>
      <c r="G45" s="225"/>
      <c r="H45" s="225"/>
      <c r="I45" s="225"/>
      <c r="J45" s="225"/>
      <c r="K45" s="225"/>
      <c r="L45" s="225"/>
      <c r="M45" s="225"/>
      <c r="N45" s="225"/>
      <c r="O45" s="225"/>
      <c r="P45" s="225"/>
      <c r="Q45" s="225"/>
      <c r="R45" s="225"/>
      <c r="S45" s="225"/>
      <c r="T45" s="225"/>
      <c r="U45" s="225"/>
      <c r="V45" s="225"/>
      <c r="W45" s="225"/>
      <c r="X45" s="225"/>
      <c r="Y45" s="225"/>
      <c r="Z45" s="225"/>
      <c r="AA45" s="225"/>
      <c r="AB45" s="225"/>
      <c r="AC45" s="225"/>
      <c r="AD45" s="225"/>
      <c r="AE45" s="225"/>
      <c r="AF45" s="225"/>
      <c r="AG45" s="225"/>
      <c r="AH45" s="225"/>
      <c r="AI45" s="225"/>
      <c r="AJ45" s="225"/>
      <c r="AK45" s="225"/>
      <c r="AL45" s="225"/>
      <c r="AM45" s="225"/>
      <c r="AN45" s="225"/>
      <c r="AO45" s="225"/>
      <c r="AP45" s="225"/>
      <c r="AQ45" s="225"/>
      <c r="AR45" s="225"/>
      <c r="AS45" s="225"/>
      <c r="AT45" s="225"/>
      <c r="AU45" s="225"/>
      <c r="AV45" s="225"/>
      <c r="AW45" s="225"/>
      <c r="AX45" s="225"/>
      <c r="AY45" s="225"/>
      <c r="AZ45" s="225"/>
      <c r="BA45" s="225"/>
      <c r="BB45" s="225"/>
      <c r="BC45" s="225"/>
      <c r="BD45" s="225"/>
      <c r="BE45" s="225"/>
      <c r="BF45" s="225"/>
      <c r="BG45" s="225"/>
      <c r="BH45" s="225"/>
      <c r="BI45" s="225"/>
      <c r="BJ45" s="225"/>
      <c r="BK45" s="225"/>
      <c r="BL45" s="225"/>
      <c r="BM45" s="225"/>
      <c r="BN45" s="225"/>
      <c r="BO45" s="225"/>
      <c r="BP45" s="225"/>
      <c r="BQ45" s="225"/>
      <c r="BR45" s="225"/>
      <c r="BS45" s="225"/>
      <c r="BT45" s="225"/>
      <c r="BU45" s="225"/>
      <c r="BV45" s="225"/>
    </row>
  </sheetData>
  <mergeCells count="23">
    <mergeCell ref="B45:BV45"/>
    <mergeCell ref="E8:G8"/>
    <mergeCell ref="K3:K7"/>
    <mergeCell ref="K8:K9"/>
    <mergeCell ref="L8:L9"/>
    <mergeCell ref="M8:Q8"/>
    <mergeCell ref="R8:V8"/>
    <mergeCell ref="AQ8:AU8"/>
    <mergeCell ref="W8:AA8"/>
    <mergeCell ref="AB8:AF8"/>
    <mergeCell ref="AG8:AK8"/>
    <mergeCell ref="AL8:AP8"/>
    <mergeCell ref="AV8:AZ8"/>
    <mergeCell ref="BA8:BE8"/>
    <mergeCell ref="BF8:BJ8"/>
    <mergeCell ref="BK8:BO8"/>
    <mergeCell ref="BP8:BT8"/>
    <mergeCell ref="B8:B9"/>
    <mergeCell ref="H8:H9"/>
    <mergeCell ref="D8:D9"/>
    <mergeCell ref="I8:I9"/>
    <mergeCell ref="J8:J9"/>
    <mergeCell ref="C8:C9"/>
  </mergeCells>
  <conditionalFormatting sqref="L10:L34">
    <cfRule type="dataBar" priority="2">
      <dataBar>
        <cfvo type="percent" val="0"/>
        <cfvo type="percent" val="100"/>
        <color theme="8" tint="0.59999389629810485"/>
      </dataBar>
      <extLst>
        <ext xmlns:x14="http://schemas.microsoft.com/office/spreadsheetml/2009/9/main" uri="{B025F937-C7B1-47D3-B67F-A62EFF666E3E}">
          <x14:id>{7FFFBE04-8F21-1E47-9F0B-B5791F64D616}</x14:id>
        </ext>
      </extLst>
    </cfRule>
  </conditionalFormatting>
  <hyperlinks>
    <hyperlink ref="B45:BV45" r:id="rId1" display="CLICK HERE TO CREATE IN SMARTSHEET" xr:uid="{7381269C-F3C6-4281-855B-348B1BCC78B9}"/>
  </hyperlinks>
  <pageMargins left="0.3" right="0.3" top="0.3" bottom="0.3" header="0" footer="0"/>
  <pageSetup scale="32" fitToHeight="0" orientation="landscape" horizontalDpi="0" verticalDpi="0"/>
  <ignoredErrors>
    <ignoredError sqref="B34" numberStoredAsText="1"/>
    <ignoredError sqref="G23 G18 G30" formula="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L10:L34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47582-D1C6-144C-A05D-482141E4255A}">
  <sheetPr>
    <tabColor theme="3" tint="0.39997558519241921"/>
    <pageSetUpPr fitToPage="1"/>
  </sheetPr>
  <dimension ref="B1:BV42"/>
  <sheetViews>
    <sheetView showGridLines="0" zoomScaleNormal="100" zoomScalePageLayoutView="70" workbookViewId="0">
      <pane ySplit="8" topLeftCell="A9" activePane="bottomLeft" state="frozen"/>
      <selection pane="bottomLeft" activeCell="C9" sqref="C9"/>
    </sheetView>
  </sheetViews>
  <sheetFormatPr defaultColWidth="11.07421875" defaultRowHeight="15.5"/>
  <cols>
    <col min="1" max="1" width="3.3046875" customWidth="1"/>
    <col min="2" max="2" width="10.4609375" customWidth="1"/>
    <col min="3" max="3" width="28.69140625" customWidth="1"/>
    <col min="4" max="4" width="22" customWidth="1"/>
    <col min="5" max="8" width="9" customWidth="1"/>
    <col min="9" max="10" width="10.84375" customWidth="1"/>
    <col min="11" max="11" width="9.69140625" customWidth="1"/>
    <col min="12" max="12" width="15" customWidth="1"/>
    <col min="13" max="72" width="3.84375" customWidth="1"/>
    <col min="73" max="73" width="1" customWidth="1"/>
    <col min="74" max="74" width="8.15234375" style="35" customWidth="1"/>
    <col min="75" max="75" width="3.3046875" customWidth="1"/>
  </cols>
  <sheetData>
    <row r="1" spans="2:74" s="35" customFormat="1" ht="35" customHeight="1" thickBot="1">
      <c r="B1" s="109" t="s">
        <v>71</v>
      </c>
      <c r="C1" s="37"/>
      <c r="D1" s="37"/>
      <c r="E1" s="37"/>
      <c r="F1" s="36"/>
      <c r="G1" s="37"/>
      <c r="H1" s="37"/>
      <c r="I1" s="37"/>
      <c r="J1" s="37"/>
      <c r="K1" s="37"/>
      <c r="L1" s="37"/>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row>
    <row r="2" spans="2:74" ht="23" customHeight="1">
      <c r="B2" s="40"/>
      <c r="C2" s="40"/>
      <c r="D2" s="40"/>
      <c r="E2" s="40"/>
      <c r="F2" s="40"/>
      <c r="G2" s="40"/>
      <c r="H2" s="40"/>
      <c r="I2" s="40"/>
      <c r="J2" s="41"/>
      <c r="K2" s="209" t="s">
        <v>73</v>
      </c>
      <c r="L2" s="42" t="s">
        <v>74</v>
      </c>
      <c r="M2" s="22"/>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45"/>
      <c r="BH2" s="45"/>
      <c r="BI2" s="45"/>
      <c r="BJ2" s="45"/>
      <c r="BK2" s="45"/>
      <c r="BL2" s="45"/>
      <c r="BM2" s="45"/>
      <c r="BN2" s="45"/>
      <c r="BO2" s="45"/>
      <c r="BP2" s="45"/>
      <c r="BQ2" s="45"/>
      <c r="BR2" s="45"/>
      <c r="BS2" s="45"/>
      <c r="BT2" s="46"/>
      <c r="BU2" s="38"/>
      <c r="BV2" s="39"/>
    </row>
    <row r="3" spans="2:74" ht="23" customHeight="1">
      <c r="B3" s="40"/>
      <c r="C3" s="40"/>
      <c r="D3" s="40"/>
      <c r="E3" s="40"/>
      <c r="F3" s="40"/>
      <c r="G3" s="40"/>
      <c r="H3" s="40"/>
      <c r="I3" s="40"/>
      <c r="J3" s="41"/>
      <c r="K3" s="210"/>
      <c r="L3" s="47" t="s">
        <v>75</v>
      </c>
      <c r="M3" s="19"/>
      <c r="N3" s="23"/>
      <c r="O3" s="19"/>
      <c r="P3" s="20"/>
      <c r="Q3" s="20"/>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51"/>
      <c r="BU3" s="38"/>
      <c r="BV3" s="39"/>
    </row>
    <row r="4" spans="2:74" ht="23" customHeight="1">
      <c r="B4" s="36"/>
      <c r="C4" s="37"/>
      <c r="D4" s="37"/>
      <c r="E4" s="37"/>
      <c r="F4" s="37"/>
      <c r="G4" s="37"/>
      <c r="H4" s="37"/>
      <c r="I4" s="36"/>
      <c r="J4" s="37"/>
      <c r="K4" s="210"/>
      <c r="L4" s="52" t="s">
        <v>76</v>
      </c>
      <c r="M4" s="19"/>
      <c r="N4" s="19"/>
      <c r="O4" s="24"/>
      <c r="P4" s="20"/>
      <c r="Q4" s="20"/>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51"/>
      <c r="BU4" s="38"/>
      <c r="BV4" s="39"/>
    </row>
    <row r="5" spans="2:74" ht="23" customHeight="1">
      <c r="B5" s="36"/>
      <c r="C5" s="37"/>
      <c r="D5" s="37"/>
      <c r="E5" s="37"/>
      <c r="F5" s="37"/>
      <c r="G5" s="37"/>
      <c r="H5" s="37"/>
      <c r="I5" s="36"/>
      <c r="J5" s="37"/>
      <c r="K5" s="210"/>
      <c r="L5" s="54" t="s">
        <v>77</v>
      </c>
      <c r="M5" s="19"/>
      <c r="N5" s="19"/>
      <c r="O5" s="19"/>
      <c r="P5" s="25"/>
      <c r="Q5" s="20"/>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51"/>
      <c r="BU5" s="38"/>
      <c r="BV5" s="39"/>
    </row>
    <row r="6" spans="2:74" ht="23" customHeight="1" thickBot="1">
      <c r="B6" s="36"/>
      <c r="C6" s="37"/>
      <c r="D6" s="37"/>
      <c r="E6" s="37"/>
      <c r="F6" s="37"/>
      <c r="G6" s="37"/>
      <c r="H6" s="37"/>
      <c r="I6" s="36"/>
      <c r="J6" s="37"/>
      <c r="K6" s="211"/>
      <c r="L6" s="56" t="s">
        <v>78</v>
      </c>
      <c r="M6" s="19"/>
      <c r="N6" s="19"/>
      <c r="O6" s="19"/>
      <c r="P6" s="20"/>
      <c r="Q6" s="26"/>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51"/>
      <c r="BU6" s="38"/>
      <c r="BV6" s="39"/>
    </row>
    <row r="7" spans="2:74" ht="23" customHeight="1">
      <c r="B7" s="194" t="s">
        <v>72</v>
      </c>
      <c r="C7" s="204" t="s">
        <v>1</v>
      </c>
      <c r="D7" s="198" t="s">
        <v>0</v>
      </c>
      <c r="E7" s="206" t="s">
        <v>80</v>
      </c>
      <c r="F7" s="207"/>
      <c r="G7" s="208"/>
      <c r="H7" s="196" t="s">
        <v>70</v>
      </c>
      <c r="I7" s="200" t="s">
        <v>2</v>
      </c>
      <c r="J7" s="202" t="s">
        <v>100</v>
      </c>
      <c r="K7" s="212" t="s">
        <v>3</v>
      </c>
      <c r="L7" s="213" t="s">
        <v>26</v>
      </c>
      <c r="M7" s="215" t="s">
        <v>4</v>
      </c>
      <c r="N7" s="216"/>
      <c r="O7" s="216"/>
      <c r="P7" s="216"/>
      <c r="Q7" s="216"/>
      <c r="R7" s="216" t="s">
        <v>5</v>
      </c>
      <c r="S7" s="216"/>
      <c r="T7" s="216"/>
      <c r="U7" s="216"/>
      <c r="V7" s="216"/>
      <c r="W7" s="216" t="s">
        <v>6</v>
      </c>
      <c r="X7" s="216"/>
      <c r="Y7" s="216"/>
      <c r="Z7" s="216"/>
      <c r="AA7" s="219"/>
      <c r="AB7" s="220" t="s">
        <v>7</v>
      </c>
      <c r="AC7" s="221"/>
      <c r="AD7" s="221"/>
      <c r="AE7" s="221"/>
      <c r="AF7" s="221"/>
      <c r="AG7" s="221" t="s">
        <v>8</v>
      </c>
      <c r="AH7" s="221"/>
      <c r="AI7" s="221"/>
      <c r="AJ7" s="221"/>
      <c r="AK7" s="221"/>
      <c r="AL7" s="221" t="s">
        <v>9</v>
      </c>
      <c r="AM7" s="221"/>
      <c r="AN7" s="221"/>
      <c r="AO7" s="221"/>
      <c r="AP7" s="222"/>
      <c r="AQ7" s="217" t="s">
        <v>10</v>
      </c>
      <c r="AR7" s="218"/>
      <c r="AS7" s="218"/>
      <c r="AT7" s="218"/>
      <c r="AU7" s="218"/>
      <c r="AV7" s="218" t="s">
        <v>11</v>
      </c>
      <c r="AW7" s="218"/>
      <c r="AX7" s="218"/>
      <c r="AY7" s="218"/>
      <c r="AZ7" s="218"/>
      <c r="BA7" s="218" t="s">
        <v>12</v>
      </c>
      <c r="BB7" s="218"/>
      <c r="BC7" s="218"/>
      <c r="BD7" s="218"/>
      <c r="BE7" s="223"/>
      <c r="BF7" s="224" t="s">
        <v>13</v>
      </c>
      <c r="BG7" s="192"/>
      <c r="BH7" s="192"/>
      <c r="BI7" s="192"/>
      <c r="BJ7" s="192"/>
      <c r="BK7" s="192" t="s">
        <v>14</v>
      </c>
      <c r="BL7" s="192"/>
      <c r="BM7" s="192"/>
      <c r="BN7" s="192"/>
      <c r="BO7" s="192"/>
      <c r="BP7" s="192" t="s">
        <v>15</v>
      </c>
      <c r="BQ7" s="192"/>
      <c r="BR7" s="192"/>
      <c r="BS7" s="192"/>
      <c r="BT7" s="193"/>
      <c r="BU7" s="38"/>
      <c r="BV7" s="39"/>
    </row>
    <row r="8" spans="2:74" ht="23" customHeight="1" thickBot="1">
      <c r="B8" s="195"/>
      <c r="C8" s="205"/>
      <c r="D8" s="199"/>
      <c r="E8" s="58" t="s">
        <v>81</v>
      </c>
      <c r="F8" s="59" t="s">
        <v>83</v>
      </c>
      <c r="G8" s="60" t="s">
        <v>82</v>
      </c>
      <c r="H8" s="197"/>
      <c r="I8" s="201"/>
      <c r="J8" s="203"/>
      <c r="K8" s="203"/>
      <c r="L8" s="214"/>
      <c r="M8" s="61" t="s">
        <v>16</v>
      </c>
      <c r="N8" s="62" t="s">
        <v>17</v>
      </c>
      <c r="O8" s="62" t="s">
        <v>18</v>
      </c>
      <c r="P8" s="62" t="s">
        <v>19</v>
      </c>
      <c r="Q8" s="62" t="s">
        <v>20</v>
      </c>
      <c r="R8" s="62" t="s">
        <v>16</v>
      </c>
      <c r="S8" s="62" t="s">
        <v>17</v>
      </c>
      <c r="T8" s="62" t="s">
        <v>18</v>
      </c>
      <c r="U8" s="62" t="s">
        <v>19</v>
      </c>
      <c r="V8" s="62" t="s">
        <v>20</v>
      </c>
      <c r="W8" s="62" t="s">
        <v>16</v>
      </c>
      <c r="X8" s="62" t="s">
        <v>17</v>
      </c>
      <c r="Y8" s="62" t="s">
        <v>18</v>
      </c>
      <c r="Z8" s="62" t="s">
        <v>19</v>
      </c>
      <c r="AA8" s="63" t="s">
        <v>20</v>
      </c>
      <c r="AB8" s="64" t="s">
        <v>16</v>
      </c>
      <c r="AC8" s="65" t="s">
        <v>17</v>
      </c>
      <c r="AD8" s="65" t="s">
        <v>18</v>
      </c>
      <c r="AE8" s="65" t="s">
        <v>19</v>
      </c>
      <c r="AF8" s="65" t="s">
        <v>20</v>
      </c>
      <c r="AG8" s="65" t="s">
        <v>16</v>
      </c>
      <c r="AH8" s="65" t="s">
        <v>17</v>
      </c>
      <c r="AI8" s="65" t="s">
        <v>18</v>
      </c>
      <c r="AJ8" s="65" t="s">
        <v>19</v>
      </c>
      <c r="AK8" s="65" t="s">
        <v>20</v>
      </c>
      <c r="AL8" s="65" t="s">
        <v>16</v>
      </c>
      <c r="AM8" s="65" t="s">
        <v>17</v>
      </c>
      <c r="AN8" s="65" t="s">
        <v>18</v>
      </c>
      <c r="AO8" s="65" t="s">
        <v>19</v>
      </c>
      <c r="AP8" s="66" t="s">
        <v>20</v>
      </c>
      <c r="AQ8" s="67" t="s">
        <v>16</v>
      </c>
      <c r="AR8" s="68" t="s">
        <v>17</v>
      </c>
      <c r="AS8" s="68" t="s">
        <v>18</v>
      </c>
      <c r="AT8" s="68" t="s">
        <v>19</v>
      </c>
      <c r="AU8" s="68" t="s">
        <v>20</v>
      </c>
      <c r="AV8" s="68" t="s">
        <v>16</v>
      </c>
      <c r="AW8" s="68" t="s">
        <v>17</v>
      </c>
      <c r="AX8" s="68" t="s">
        <v>18</v>
      </c>
      <c r="AY8" s="68" t="s">
        <v>19</v>
      </c>
      <c r="AZ8" s="68" t="s">
        <v>20</v>
      </c>
      <c r="BA8" s="68" t="s">
        <v>16</v>
      </c>
      <c r="BB8" s="68" t="s">
        <v>17</v>
      </c>
      <c r="BC8" s="68" t="s">
        <v>18</v>
      </c>
      <c r="BD8" s="68" t="s">
        <v>19</v>
      </c>
      <c r="BE8" s="69" t="s">
        <v>20</v>
      </c>
      <c r="BF8" s="70" t="s">
        <v>16</v>
      </c>
      <c r="BG8" s="71" t="s">
        <v>17</v>
      </c>
      <c r="BH8" s="71" t="s">
        <v>18</v>
      </c>
      <c r="BI8" s="71" t="s">
        <v>19</v>
      </c>
      <c r="BJ8" s="71" t="s">
        <v>20</v>
      </c>
      <c r="BK8" s="71" t="s">
        <v>16</v>
      </c>
      <c r="BL8" s="71" t="s">
        <v>17</v>
      </c>
      <c r="BM8" s="71" t="s">
        <v>18</v>
      </c>
      <c r="BN8" s="71" t="s">
        <v>19</v>
      </c>
      <c r="BO8" s="71" t="s">
        <v>20</v>
      </c>
      <c r="BP8" s="71" t="s">
        <v>16</v>
      </c>
      <c r="BQ8" s="71" t="s">
        <v>17</v>
      </c>
      <c r="BR8" s="71" t="s">
        <v>18</v>
      </c>
      <c r="BS8" s="71" t="s">
        <v>19</v>
      </c>
      <c r="BT8" s="72" t="s">
        <v>20</v>
      </c>
      <c r="BU8" s="38"/>
      <c r="BV8" s="39"/>
    </row>
    <row r="9" spans="2:74" ht="23" customHeight="1" thickTop="1">
      <c r="B9" s="144">
        <v>1</v>
      </c>
      <c r="C9" s="188"/>
      <c r="D9" s="189"/>
      <c r="E9" s="145">
        <f>SUM(E10:E16)</f>
        <v>0</v>
      </c>
      <c r="F9" s="146">
        <f>SUM(F10:F16)</f>
        <v>0</v>
      </c>
      <c r="G9" s="147">
        <f>SUM(G10:G16)</f>
        <v>0</v>
      </c>
      <c r="H9" s="148"/>
      <c r="I9" s="149"/>
      <c r="J9" s="150"/>
      <c r="K9" s="151"/>
      <c r="L9" s="152" t="str">
        <f t="shared" ref="L9:L23" si="0">IFERROR(F9/E9,"")</f>
        <v/>
      </c>
      <c r="M9" s="73"/>
      <c r="N9" s="74"/>
      <c r="O9" s="74"/>
      <c r="P9" s="74"/>
      <c r="Q9" s="74"/>
      <c r="R9" s="74"/>
      <c r="S9" s="74"/>
      <c r="T9" s="74"/>
      <c r="U9" s="74"/>
      <c r="V9" s="74"/>
      <c r="W9" s="74"/>
      <c r="X9" s="74"/>
      <c r="Y9" s="74"/>
      <c r="Z9" s="74"/>
      <c r="AA9" s="75"/>
      <c r="AB9" s="73"/>
      <c r="AC9" s="74"/>
      <c r="AD9" s="74"/>
      <c r="AE9" s="74"/>
      <c r="AF9" s="74"/>
      <c r="AG9" s="74"/>
      <c r="AH9" s="74"/>
      <c r="AI9" s="74"/>
      <c r="AJ9" s="74"/>
      <c r="AK9" s="74"/>
      <c r="AL9" s="74"/>
      <c r="AM9" s="74"/>
      <c r="AN9" s="74"/>
      <c r="AO9" s="74"/>
      <c r="AP9" s="75"/>
      <c r="AQ9" s="73"/>
      <c r="AR9" s="74"/>
      <c r="AS9" s="74"/>
      <c r="AT9" s="74"/>
      <c r="AU9" s="74"/>
      <c r="AV9" s="74"/>
      <c r="AW9" s="74"/>
      <c r="AX9" s="74"/>
      <c r="AY9" s="74"/>
      <c r="AZ9" s="74"/>
      <c r="BA9" s="74"/>
      <c r="BB9" s="74"/>
      <c r="BC9" s="74"/>
      <c r="BD9" s="74"/>
      <c r="BE9" s="75"/>
      <c r="BF9" s="73"/>
      <c r="BG9" s="74"/>
      <c r="BH9" s="74"/>
      <c r="BI9" s="74"/>
      <c r="BJ9" s="74"/>
      <c r="BK9" s="74"/>
      <c r="BL9" s="74"/>
      <c r="BM9" s="74"/>
      <c r="BN9" s="74"/>
      <c r="BO9" s="74"/>
      <c r="BP9" s="74"/>
      <c r="BQ9" s="74"/>
      <c r="BR9" s="74"/>
      <c r="BS9" s="74"/>
      <c r="BT9" s="75"/>
      <c r="BU9" s="38"/>
      <c r="BV9" s="39"/>
    </row>
    <row r="10" spans="2:74" ht="23" customHeight="1">
      <c r="B10" s="153">
        <v>1.1000000000000001</v>
      </c>
      <c r="C10" s="154"/>
      <c r="D10" s="155"/>
      <c r="E10" s="156"/>
      <c r="F10" s="157"/>
      <c r="G10" s="158">
        <f>E10-F10</f>
        <v>0</v>
      </c>
      <c r="H10" s="159"/>
      <c r="I10" s="160"/>
      <c r="J10" s="161"/>
      <c r="K10" s="162">
        <f>J10-I10+1</f>
        <v>1</v>
      </c>
      <c r="L10" s="163" t="str">
        <f t="shared" si="0"/>
        <v/>
      </c>
      <c r="M10" s="27"/>
      <c r="N10" s="2"/>
      <c r="O10" s="2"/>
      <c r="P10" s="2"/>
      <c r="Q10" s="2"/>
      <c r="R10" s="3"/>
      <c r="S10" s="3"/>
      <c r="T10" s="3"/>
      <c r="U10" s="3"/>
      <c r="V10" s="3"/>
      <c r="W10" s="2"/>
      <c r="X10" s="2"/>
      <c r="Y10" s="2"/>
      <c r="Z10" s="2"/>
      <c r="AA10" s="4"/>
      <c r="AB10" s="1"/>
      <c r="AC10" s="2"/>
      <c r="AD10" s="2"/>
      <c r="AE10" s="2"/>
      <c r="AF10" s="2"/>
      <c r="AG10" s="5"/>
      <c r="AH10" s="5"/>
      <c r="AI10" s="5"/>
      <c r="AJ10" s="5"/>
      <c r="AK10" s="5"/>
      <c r="AL10" s="2"/>
      <c r="AM10" s="2"/>
      <c r="AN10" s="2"/>
      <c r="AO10" s="2"/>
      <c r="AP10" s="4"/>
      <c r="AQ10" s="1"/>
      <c r="AR10" s="2"/>
      <c r="AS10" s="2"/>
      <c r="AT10" s="2"/>
      <c r="AU10" s="2"/>
      <c r="AV10" s="6"/>
      <c r="AW10" s="6"/>
      <c r="AX10" s="6"/>
      <c r="AY10" s="6"/>
      <c r="AZ10" s="6"/>
      <c r="BA10" s="2"/>
      <c r="BB10" s="2"/>
      <c r="BC10" s="2"/>
      <c r="BD10" s="2"/>
      <c r="BE10" s="4"/>
      <c r="BF10" s="1"/>
      <c r="BG10" s="2"/>
      <c r="BH10" s="2"/>
      <c r="BI10" s="2"/>
      <c r="BJ10" s="2"/>
      <c r="BK10" s="7"/>
      <c r="BL10" s="7"/>
      <c r="BM10" s="7"/>
      <c r="BN10" s="7"/>
      <c r="BO10" s="7"/>
      <c r="BP10" s="2"/>
      <c r="BQ10" s="2"/>
      <c r="BR10" s="2"/>
      <c r="BS10" s="2"/>
      <c r="BT10" s="4"/>
      <c r="BU10" s="38"/>
      <c r="BV10" s="39"/>
    </row>
    <row r="11" spans="2:74" ht="23" customHeight="1">
      <c r="B11" s="153" t="s">
        <v>21</v>
      </c>
      <c r="C11" s="164"/>
      <c r="D11" s="165"/>
      <c r="E11" s="156"/>
      <c r="F11" s="157"/>
      <c r="G11" s="158">
        <f t="shared" ref="G11:G33" si="1">E11-F11</f>
        <v>0</v>
      </c>
      <c r="H11" s="166"/>
      <c r="I11" s="160"/>
      <c r="J11" s="161"/>
      <c r="K11" s="162">
        <f>J11-I11+1</f>
        <v>1</v>
      </c>
      <c r="L11" s="163" t="str">
        <f t="shared" si="0"/>
        <v/>
      </c>
      <c r="M11" s="1"/>
      <c r="N11" s="2"/>
      <c r="O11" s="2"/>
      <c r="P11" s="2"/>
      <c r="Q11" s="2"/>
      <c r="R11" s="3"/>
      <c r="S11" s="3"/>
      <c r="T11" s="3"/>
      <c r="U11" s="3"/>
      <c r="V11" s="3"/>
      <c r="W11" s="2"/>
      <c r="X11" s="2"/>
      <c r="Y11" s="2"/>
      <c r="Z11" s="2"/>
      <c r="AA11" s="4"/>
      <c r="AB11" s="1"/>
      <c r="AC11" s="2"/>
      <c r="AD11" s="2"/>
      <c r="AE11" s="2"/>
      <c r="AF11" s="2"/>
      <c r="AG11" s="5"/>
      <c r="AH11" s="5"/>
      <c r="AI11" s="5"/>
      <c r="AJ11" s="5"/>
      <c r="AK11" s="5"/>
      <c r="AL11" s="2"/>
      <c r="AM11" s="2"/>
      <c r="AN11" s="2"/>
      <c r="AO11" s="2"/>
      <c r="AP11" s="4"/>
      <c r="AQ11" s="1"/>
      <c r="AR11" s="2"/>
      <c r="AS11" s="2"/>
      <c r="AT11" s="2"/>
      <c r="AU11" s="2"/>
      <c r="AV11" s="6"/>
      <c r="AW11" s="6"/>
      <c r="AX11" s="6"/>
      <c r="AY11" s="6"/>
      <c r="AZ11" s="6"/>
      <c r="BA11" s="2"/>
      <c r="BB11" s="2"/>
      <c r="BC11" s="2"/>
      <c r="BD11" s="2"/>
      <c r="BE11" s="4"/>
      <c r="BF11" s="1"/>
      <c r="BG11" s="2"/>
      <c r="BH11" s="2"/>
      <c r="BI11" s="2"/>
      <c r="BJ11" s="2"/>
      <c r="BK11" s="7"/>
      <c r="BL11" s="7"/>
      <c r="BM11" s="7"/>
      <c r="BN11" s="7"/>
      <c r="BO11" s="7"/>
      <c r="BP11" s="2"/>
      <c r="BQ11" s="2"/>
      <c r="BR11" s="2"/>
      <c r="BS11" s="2"/>
      <c r="BT11" s="4"/>
      <c r="BU11" s="38"/>
      <c r="BV11" s="39"/>
    </row>
    <row r="12" spans="2:74" ht="23" customHeight="1">
      <c r="B12" s="153">
        <v>1.2</v>
      </c>
      <c r="C12" s="154"/>
      <c r="D12" s="155"/>
      <c r="E12" s="156"/>
      <c r="F12" s="157"/>
      <c r="G12" s="158">
        <f t="shared" si="1"/>
        <v>0</v>
      </c>
      <c r="H12" s="159"/>
      <c r="I12" s="160"/>
      <c r="J12" s="161"/>
      <c r="K12" s="162">
        <f>J12-I12+1</f>
        <v>1</v>
      </c>
      <c r="L12" s="163" t="str">
        <f t="shared" si="0"/>
        <v/>
      </c>
      <c r="M12" s="1"/>
      <c r="N12" s="2"/>
      <c r="O12" s="2"/>
      <c r="P12" s="2"/>
      <c r="Q12" s="2"/>
      <c r="R12" s="3"/>
      <c r="S12" s="3"/>
      <c r="T12" s="3"/>
      <c r="U12" s="3"/>
      <c r="V12" s="3"/>
      <c r="W12" s="2"/>
      <c r="X12" s="2"/>
      <c r="Y12" s="2"/>
      <c r="Z12" s="2"/>
      <c r="AA12" s="4"/>
      <c r="AB12" s="1"/>
      <c r="AC12" s="2"/>
      <c r="AD12" s="2"/>
      <c r="AE12" s="2"/>
      <c r="AF12" s="2"/>
      <c r="AG12" s="5"/>
      <c r="AH12" s="5"/>
      <c r="AI12" s="5"/>
      <c r="AJ12" s="5"/>
      <c r="AK12" s="5"/>
      <c r="AL12" s="2"/>
      <c r="AM12" s="2"/>
      <c r="AN12" s="2"/>
      <c r="AO12" s="2"/>
      <c r="AP12" s="4"/>
      <c r="AQ12" s="1"/>
      <c r="AR12" s="2"/>
      <c r="AS12" s="2"/>
      <c r="AT12" s="2"/>
      <c r="AU12" s="2"/>
      <c r="AV12" s="6"/>
      <c r="AW12" s="6"/>
      <c r="AX12" s="6"/>
      <c r="AY12" s="6"/>
      <c r="AZ12" s="6"/>
      <c r="BA12" s="2"/>
      <c r="BB12" s="2"/>
      <c r="BC12" s="2"/>
      <c r="BD12" s="2"/>
      <c r="BE12" s="4"/>
      <c r="BF12" s="1"/>
      <c r="BG12" s="2"/>
      <c r="BH12" s="2"/>
      <c r="BI12" s="2"/>
      <c r="BJ12" s="2"/>
      <c r="BK12" s="7"/>
      <c r="BL12" s="7"/>
      <c r="BM12" s="7"/>
      <c r="BN12" s="7"/>
      <c r="BO12" s="7"/>
      <c r="BP12" s="2"/>
      <c r="BQ12" s="2"/>
      <c r="BR12" s="2"/>
      <c r="BS12" s="2"/>
      <c r="BT12" s="4"/>
      <c r="BU12" s="38"/>
      <c r="BV12" s="39"/>
    </row>
    <row r="13" spans="2:74" ht="23" customHeight="1">
      <c r="B13" s="153">
        <v>1.3</v>
      </c>
      <c r="C13" s="154"/>
      <c r="D13" s="155"/>
      <c r="E13" s="156"/>
      <c r="F13" s="157"/>
      <c r="G13" s="158">
        <f t="shared" si="1"/>
        <v>0</v>
      </c>
      <c r="H13" s="159"/>
      <c r="I13" s="160"/>
      <c r="J13" s="161"/>
      <c r="K13" s="162">
        <f t="shared" ref="K13:K16" si="2">J13-I13+1</f>
        <v>1</v>
      </c>
      <c r="L13" s="163" t="str">
        <f t="shared" si="0"/>
        <v/>
      </c>
      <c r="M13" s="1"/>
      <c r="N13" s="2"/>
      <c r="O13" s="2"/>
      <c r="P13" s="2"/>
      <c r="Q13" s="2"/>
      <c r="R13" s="3"/>
      <c r="S13" s="3"/>
      <c r="T13" s="3"/>
      <c r="U13" s="3"/>
      <c r="V13" s="3"/>
      <c r="W13" s="2"/>
      <c r="X13" s="2"/>
      <c r="Y13" s="2"/>
      <c r="Z13" s="2"/>
      <c r="AA13" s="4"/>
      <c r="AB13" s="1"/>
      <c r="AC13" s="2"/>
      <c r="AD13" s="2"/>
      <c r="AE13" s="2"/>
      <c r="AF13" s="2"/>
      <c r="AG13" s="5"/>
      <c r="AH13" s="5"/>
      <c r="AI13" s="5"/>
      <c r="AJ13" s="5"/>
      <c r="AK13" s="5"/>
      <c r="AL13" s="2"/>
      <c r="AM13" s="2"/>
      <c r="AN13" s="2"/>
      <c r="AO13" s="2"/>
      <c r="AP13" s="4"/>
      <c r="AQ13" s="1"/>
      <c r="AR13" s="2"/>
      <c r="AS13" s="2"/>
      <c r="AT13" s="2"/>
      <c r="AU13" s="2"/>
      <c r="AV13" s="6"/>
      <c r="AW13" s="6"/>
      <c r="AX13" s="6"/>
      <c r="AY13" s="6"/>
      <c r="AZ13" s="6"/>
      <c r="BA13" s="2"/>
      <c r="BB13" s="2"/>
      <c r="BC13" s="2"/>
      <c r="BD13" s="2"/>
      <c r="BE13" s="4"/>
      <c r="BF13" s="1"/>
      <c r="BG13" s="2"/>
      <c r="BH13" s="2"/>
      <c r="BI13" s="2"/>
      <c r="BJ13" s="2"/>
      <c r="BK13" s="7"/>
      <c r="BL13" s="7"/>
      <c r="BM13" s="7"/>
      <c r="BN13" s="7"/>
      <c r="BO13" s="7"/>
      <c r="BP13" s="2"/>
      <c r="BQ13" s="2"/>
      <c r="BR13" s="2"/>
      <c r="BS13" s="2"/>
      <c r="BT13" s="4"/>
      <c r="BU13" s="38"/>
      <c r="BV13" s="39"/>
    </row>
    <row r="14" spans="2:74" ht="23" customHeight="1">
      <c r="B14" s="153">
        <v>1.4</v>
      </c>
      <c r="C14" s="154"/>
      <c r="D14" s="155"/>
      <c r="E14" s="156"/>
      <c r="F14" s="157"/>
      <c r="G14" s="158">
        <f t="shared" si="1"/>
        <v>0</v>
      </c>
      <c r="H14" s="159"/>
      <c r="I14" s="160"/>
      <c r="J14" s="161"/>
      <c r="K14" s="162">
        <f t="shared" si="2"/>
        <v>1</v>
      </c>
      <c r="L14" s="163" t="str">
        <f t="shared" si="0"/>
        <v/>
      </c>
      <c r="M14" s="1"/>
      <c r="N14" s="2"/>
      <c r="O14" s="2"/>
      <c r="P14" s="2"/>
      <c r="Q14" s="2"/>
      <c r="R14" s="3"/>
      <c r="S14" s="3"/>
      <c r="T14" s="3"/>
      <c r="U14" s="3"/>
      <c r="V14" s="3"/>
      <c r="W14" s="2"/>
      <c r="X14" s="2"/>
      <c r="Y14" s="2"/>
      <c r="Z14" s="2"/>
      <c r="AA14" s="4"/>
      <c r="AB14" s="1"/>
      <c r="AC14" s="2"/>
      <c r="AD14" s="2"/>
      <c r="AE14" s="2"/>
      <c r="AF14" s="2"/>
      <c r="AG14" s="5"/>
      <c r="AH14" s="5"/>
      <c r="AI14" s="5"/>
      <c r="AJ14" s="5"/>
      <c r="AK14" s="5"/>
      <c r="AL14" s="2"/>
      <c r="AM14" s="2"/>
      <c r="AN14" s="2"/>
      <c r="AO14" s="2"/>
      <c r="AP14" s="4"/>
      <c r="AQ14" s="1"/>
      <c r="AR14" s="2"/>
      <c r="AS14" s="2"/>
      <c r="AT14" s="2"/>
      <c r="AU14" s="2"/>
      <c r="AV14" s="6"/>
      <c r="AW14" s="6"/>
      <c r="AX14" s="6"/>
      <c r="AY14" s="6"/>
      <c r="AZ14" s="6"/>
      <c r="BA14" s="2"/>
      <c r="BB14" s="2"/>
      <c r="BC14" s="2"/>
      <c r="BD14" s="2"/>
      <c r="BE14" s="4"/>
      <c r="BF14" s="1"/>
      <c r="BG14" s="2"/>
      <c r="BH14" s="2"/>
      <c r="BI14" s="2"/>
      <c r="BJ14" s="2"/>
      <c r="BK14" s="7"/>
      <c r="BL14" s="7"/>
      <c r="BM14" s="7"/>
      <c r="BN14" s="7"/>
      <c r="BO14" s="7"/>
      <c r="BP14" s="2"/>
      <c r="BQ14" s="2"/>
      <c r="BR14" s="2"/>
      <c r="BS14" s="2"/>
      <c r="BT14" s="4"/>
      <c r="BU14" s="38"/>
      <c r="BV14" s="39"/>
    </row>
    <row r="15" spans="2:74" ht="23" customHeight="1">
      <c r="B15" s="153">
        <v>1.5</v>
      </c>
      <c r="C15" s="154"/>
      <c r="D15" s="155"/>
      <c r="E15" s="156"/>
      <c r="F15" s="157"/>
      <c r="G15" s="158">
        <f t="shared" si="1"/>
        <v>0</v>
      </c>
      <c r="H15" s="159"/>
      <c r="I15" s="160"/>
      <c r="J15" s="161"/>
      <c r="K15" s="162">
        <f t="shared" si="2"/>
        <v>1</v>
      </c>
      <c r="L15" s="163" t="str">
        <f t="shared" si="0"/>
        <v/>
      </c>
      <c r="M15" s="1"/>
      <c r="N15" s="2"/>
      <c r="O15" s="2"/>
      <c r="P15" s="2"/>
      <c r="Q15" s="2"/>
      <c r="R15" s="3"/>
      <c r="S15" s="3"/>
      <c r="T15" s="3"/>
      <c r="U15" s="3"/>
      <c r="V15" s="3"/>
      <c r="W15" s="2"/>
      <c r="X15" s="2"/>
      <c r="Y15" s="2"/>
      <c r="Z15" s="2"/>
      <c r="AA15" s="4"/>
      <c r="AB15" s="1"/>
      <c r="AC15" s="2"/>
      <c r="AD15" s="2"/>
      <c r="AE15" s="2"/>
      <c r="AF15" s="2"/>
      <c r="AG15" s="5"/>
      <c r="AH15" s="5"/>
      <c r="AI15" s="5"/>
      <c r="AJ15" s="5"/>
      <c r="AK15" s="5"/>
      <c r="AL15" s="2"/>
      <c r="AM15" s="2"/>
      <c r="AN15" s="2"/>
      <c r="AO15" s="2"/>
      <c r="AP15" s="4"/>
      <c r="AQ15" s="1"/>
      <c r="AR15" s="2"/>
      <c r="AS15" s="2"/>
      <c r="AT15" s="2"/>
      <c r="AU15" s="2"/>
      <c r="AV15" s="6"/>
      <c r="AW15" s="6"/>
      <c r="AX15" s="6"/>
      <c r="AY15" s="6"/>
      <c r="AZ15" s="6"/>
      <c r="BA15" s="2"/>
      <c r="BB15" s="2"/>
      <c r="BC15" s="2"/>
      <c r="BD15" s="2"/>
      <c r="BE15" s="4"/>
      <c r="BF15" s="1"/>
      <c r="BG15" s="2"/>
      <c r="BH15" s="2"/>
      <c r="BI15" s="2"/>
      <c r="BJ15" s="2"/>
      <c r="BK15" s="7"/>
      <c r="BL15" s="7"/>
      <c r="BM15" s="7"/>
      <c r="BN15" s="7"/>
      <c r="BO15" s="7"/>
      <c r="BP15" s="2"/>
      <c r="BQ15" s="2"/>
      <c r="BR15" s="2"/>
      <c r="BS15" s="2"/>
      <c r="BT15" s="4"/>
      <c r="BU15" s="38"/>
      <c r="BV15" s="39"/>
    </row>
    <row r="16" spans="2:74" ht="23" customHeight="1">
      <c r="B16" s="153">
        <v>1.6</v>
      </c>
      <c r="C16" s="154"/>
      <c r="D16" s="155"/>
      <c r="E16" s="156"/>
      <c r="F16" s="157"/>
      <c r="G16" s="158">
        <f t="shared" si="1"/>
        <v>0</v>
      </c>
      <c r="H16" s="159"/>
      <c r="I16" s="160"/>
      <c r="J16" s="161"/>
      <c r="K16" s="162">
        <f t="shared" si="2"/>
        <v>1</v>
      </c>
      <c r="L16" s="163" t="str">
        <f t="shared" si="0"/>
        <v/>
      </c>
      <c r="M16" s="1"/>
      <c r="N16" s="2"/>
      <c r="O16" s="2"/>
      <c r="P16" s="2"/>
      <c r="Q16" s="2"/>
      <c r="R16" s="3"/>
      <c r="S16" s="3"/>
      <c r="T16" s="3"/>
      <c r="U16" s="3"/>
      <c r="V16" s="3"/>
      <c r="W16" s="2"/>
      <c r="X16" s="2"/>
      <c r="Y16" s="2"/>
      <c r="Z16" s="2"/>
      <c r="AA16" s="4"/>
      <c r="AB16" s="1"/>
      <c r="AC16" s="2"/>
      <c r="AD16" s="2"/>
      <c r="AE16" s="2"/>
      <c r="AF16" s="2"/>
      <c r="AG16" s="5"/>
      <c r="AH16" s="5"/>
      <c r="AI16" s="5"/>
      <c r="AJ16" s="5"/>
      <c r="AK16" s="5"/>
      <c r="AL16" s="2"/>
      <c r="AM16" s="2"/>
      <c r="AN16" s="2"/>
      <c r="AO16" s="2"/>
      <c r="AP16" s="4"/>
      <c r="AQ16" s="1"/>
      <c r="AR16" s="2"/>
      <c r="AS16" s="2"/>
      <c r="AT16" s="2"/>
      <c r="AU16" s="2"/>
      <c r="AV16" s="6"/>
      <c r="AW16" s="6"/>
      <c r="AX16" s="6"/>
      <c r="AY16" s="6"/>
      <c r="AZ16" s="6"/>
      <c r="BA16" s="2"/>
      <c r="BB16" s="2"/>
      <c r="BC16" s="2"/>
      <c r="BD16" s="2"/>
      <c r="BE16" s="4"/>
      <c r="BF16" s="1"/>
      <c r="BG16" s="2"/>
      <c r="BH16" s="2"/>
      <c r="BI16" s="2"/>
      <c r="BJ16" s="2"/>
      <c r="BK16" s="7"/>
      <c r="BL16" s="7"/>
      <c r="BM16" s="7"/>
      <c r="BN16" s="7"/>
      <c r="BO16" s="7"/>
      <c r="BP16" s="2"/>
      <c r="BQ16" s="2"/>
      <c r="BR16" s="2"/>
      <c r="BS16" s="2"/>
      <c r="BT16" s="4"/>
      <c r="BU16" s="38"/>
      <c r="BV16" s="39"/>
    </row>
    <row r="17" spans="2:74" ht="23" customHeight="1">
      <c r="B17" s="153">
        <v>2</v>
      </c>
      <c r="C17" s="190"/>
      <c r="D17" s="191"/>
      <c r="E17" s="145">
        <f>SUM(E18:E21)</f>
        <v>0</v>
      </c>
      <c r="F17" s="146">
        <f>SUM(F18:F21)</f>
        <v>0</v>
      </c>
      <c r="G17" s="147">
        <f>SUM(G18:G21)</f>
        <v>0</v>
      </c>
      <c r="H17" s="167"/>
      <c r="I17" s="168"/>
      <c r="J17" s="169"/>
      <c r="K17" s="170"/>
      <c r="L17" s="152" t="str">
        <f t="shared" si="0"/>
        <v/>
      </c>
      <c r="M17" s="16"/>
      <c r="N17" s="17"/>
      <c r="O17" s="17"/>
      <c r="P17" s="17"/>
      <c r="Q17" s="17"/>
      <c r="R17" s="17"/>
      <c r="S17" s="17"/>
      <c r="T17" s="17"/>
      <c r="U17" s="17"/>
      <c r="V17" s="17"/>
      <c r="W17" s="17"/>
      <c r="X17" s="17"/>
      <c r="Y17" s="17"/>
      <c r="Z17" s="17"/>
      <c r="AA17" s="18"/>
      <c r="AB17" s="16"/>
      <c r="AC17" s="17"/>
      <c r="AD17" s="17"/>
      <c r="AE17" s="17"/>
      <c r="AF17" s="17"/>
      <c r="AG17" s="17"/>
      <c r="AH17" s="17"/>
      <c r="AI17" s="17"/>
      <c r="AJ17" s="17"/>
      <c r="AK17" s="17"/>
      <c r="AL17" s="17"/>
      <c r="AM17" s="17"/>
      <c r="AN17" s="17"/>
      <c r="AO17" s="17"/>
      <c r="AP17" s="18"/>
      <c r="AQ17" s="16"/>
      <c r="AR17" s="17"/>
      <c r="AS17" s="17"/>
      <c r="AT17" s="17"/>
      <c r="AU17" s="17"/>
      <c r="AV17" s="17"/>
      <c r="AW17" s="17"/>
      <c r="AX17" s="17"/>
      <c r="AY17" s="17"/>
      <c r="AZ17" s="17"/>
      <c r="BA17" s="17"/>
      <c r="BB17" s="17"/>
      <c r="BC17" s="17"/>
      <c r="BD17" s="17"/>
      <c r="BE17" s="18"/>
      <c r="BF17" s="16"/>
      <c r="BG17" s="17"/>
      <c r="BH17" s="17"/>
      <c r="BI17" s="17"/>
      <c r="BJ17" s="17"/>
      <c r="BK17" s="17"/>
      <c r="BL17" s="17"/>
      <c r="BM17" s="17"/>
      <c r="BN17" s="17"/>
      <c r="BO17" s="17"/>
      <c r="BP17" s="17"/>
      <c r="BQ17" s="17"/>
      <c r="BR17" s="17"/>
      <c r="BS17" s="17"/>
      <c r="BT17" s="18"/>
      <c r="BU17" s="38"/>
      <c r="BV17" s="39"/>
    </row>
    <row r="18" spans="2:74" ht="23" customHeight="1">
      <c r="B18" s="153">
        <v>2.1</v>
      </c>
      <c r="C18" s="154"/>
      <c r="D18" s="155"/>
      <c r="E18" s="156"/>
      <c r="F18" s="157"/>
      <c r="G18" s="158">
        <f t="shared" si="1"/>
        <v>0</v>
      </c>
      <c r="H18" s="159"/>
      <c r="I18" s="160"/>
      <c r="J18" s="161"/>
      <c r="K18" s="162">
        <f>J18-I18+1</f>
        <v>1</v>
      </c>
      <c r="L18" s="163" t="str">
        <f t="shared" si="0"/>
        <v/>
      </c>
      <c r="M18" s="1"/>
      <c r="N18" s="2"/>
      <c r="O18" s="2"/>
      <c r="P18" s="2"/>
      <c r="Q18" s="2"/>
      <c r="R18" s="3"/>
      <c r="S18" s="3"/>
      <c r="T18" s="3"/>
      <c r="U18" s="3"/>
      <c r="V18" s="3"/>
      <c r="W18" s="2"/>
      <c r="X18" s="2"/>
      <c r="Y18" s="2"/>
      <c r="Z18" s="2"/>
      <c r="AA18" s="4"/>
      <c r="AB18" s="28"/>
      <c r="AC18" s="2"/>
      <c r="AD18" s="2"/>
      <c r="AE18" s="2"/>
      <c r="AF18" s="2"/>
      <c r="AG18" s="5"/>
      <c r="AH18" s="5"/>
      <c r="AI18" s="5"/>
      <c r="AJ18" s="5"/>
      <c r="AK18" s="5"/>
      <c r="AL18" s="2"/>
      <c r="AM18" s="2"/>
      <c r="AN18" s="2"/>
      <c r="AO18" s="2"/>
      <c r="AP18" s="4"/>
      <c r="AQ18" s="1"/>
      <c r="AR18" s="2"/>
      <c r="AS18" s="2"/>
      <c r="AT18" s="2"/>
      <c r="AU18" s="2"/>
      <c r="AV18" s="6"/>
      <c r="AW18" s="6"/>
      <c r="AX18" s="6"/>
      <c r="AY18" s="6"/>
      <c r="AZ18" s="6"/>
      <c r="BA18" s="2"/>
      <c r="BB18" s="2"/>
      <c r="BC18" s="2"/>
      <c r="BD18" s="2"/>
      <c r="BE18" s="4"/>
      <c r="BF18" s="1"/>
      <c r="BG18" s="2"/>
      <c r="BH18" s="2"/>
      <c r="BI18" s="2"/>
      <c r="BJ18" s="2"/>
      <c r="BK18" s="7"/>
      <c r="BL18" s="7"/>
      <c r="BM18" s="7"/>
      <c r="BN18" s="7"/>
      <c r="BO18" s="7"/>
      <c r="BP18" s="2"/>
      <c r="BQ18" s="2"/>
      <c r="BR18" s="2"/>
      <c r="BS18" s="2"/>
      <c r="BT18" s="4"/>
      <c r="BU18" s="38"/>
      <c r="BV18" s="39"/>
    </row>
    <row r="19" spans="2:74" ht="23" customHeight="1">
      <c r="B19" s="153">
        <v>2.2000000000000002</v>
      </c>
      <c r="C19" s="154"/>
      <c r="D19" s="155"/>
      <c r="E19" s="156"/>
      <c r="F19" s="157"/>
      <c r="G19" s="158">
        <f t="shared" si="1"/>
        <v>0</v>
      </c>
      <c r="H19" s="159"/>
      <c r="I19" s="160"/>
      <c r="J19" s="161"/>
      <c r="K19" s="162">
        <f>J19-I19+1</f>
        <v>1</v>
      </c>
      <c r="L19" s="163" t="str">
        <f t="shared" si="0"/>
        <v/>
      </c>
      <c r="M19" s="1"/>
      <c r="N19" s="2"/>
      <c r="O19" s="2"/>
      <c r="P19" s="2"/>
      <c r="Q19" s="2"/>
      <c r="R19" s="3"/>
      <c r="S19" s="3"/>
      <c r="T19" s="3"/>
      <c r="U19" s="3"/>
      <c r="V19" s="3"/>
      <c r="W19" s="2"/>
      <c r="X19" s="2"/>
      <c r="Y19" s="2"/>
      <c r="Z19" s="2"/>
      <c r="AA19" s="4"/>
      <c r="AB19" s="1"/>
      <c r="AC19" s="2"/>
      <c r="AD19" s="2"/>
      <c r="AE19" s="2"/>
      <c r="AF19" s="2"/>
      <c r="AG19" s="5"/>
      <c r="AH19" s="5"/>
      <c r="AI19" s="5"/>
      <c r="AJ19" s="5"/>
      <c r="AK19" s="5"/>
      <c r="AL19" s="2"/>
      <c r="AM19" s="2"/>
      <c r="AN19" s="2"/>
      <c r="AO19" s="2"/>
      <c r="AP19" s="4"/>
      <c r="AQ19" s="1"/>
      <c r="AR19" s="2"/>
      <c r="AS19" s="2"/>
      <c r="AT19" s="2"/>
      <c r="AU19" s="2"/>
      <c r="AV19" s="6"/>
      <c r="AW19" s="6"/>
      <c r="AX19" s="6"/>
      <c r="AY19" s="6"/>
      <c r="AZ19" s="6"/>
      <c r="BA19" s="2"/>
      <c r="BB19" s="2"/>
      <c r="BC19" s="2"/>
      <c r="BD19" s="2"/>
      <c r="BE19" s="4"/>
      <c r="BF19" s="1"/>
      <c r="BG19" s="2"/>
      <c r="BH19" s="2"/>
      <c r="BI19" s="2"/>
      <c r="BJ19" s="2"/>
      <c r="BK19" s="7"/>
      <c r="BL19" s="7"/>
      <c r="BM19" s="7"/>
      <c r="BN19" s="7"/>
      <c r="BO19" s="7"/>
      <c r="BP19" s="2"/>
      <c r="BQ19" s="2"/>
      <c r="BR19" s="2"/>
      <c r="BS19" s="2"/>
      <c r="BT19" s="4"/>
      <c r="BU19" s="38"/>
      <c r="BV19" s="39"/>
    </row>
    <row r="20" spans="2:74" ht="23" customHeight="1">
      <c r="B20" s="153">
        <v>2.2999999999999998</v>
      </c>
      <c r="C20" s="154"/>
      <c r="D20" s="155"/>
      <c r="E20" s="156"/>
      <c r="F20" s="157"/>
      <c r="G20" s="158">
        <f t="shared" si="1"/>
        <v>0</v>
      </c>
      <c r="H20" s="159"/>
      <c r="I20" s="160"/>
      <c r="J20" s="161"/>
      <c r="K20" s="162">
        <f>J20-I20+1</f>
        <v>1</v>
      </c>
      <c r="L20" s="163" t="str">
        <f t="shared" si="0"/>
        <v/>
      </c>
      <c r="M20" s="1"/>
      <c r="N20" s="2"/>
      <c r="O20" s="2"/>
      <c r="P20" s="2"/>
      <c r="Q20" s="2"/>
      <c r="R20" s="3"/>
      <c r="S20" s="3"/>
      <c r="T20" s="3"/>
      <c r="U20" s="3"/>
      <c r="V20" s="3"/>
      <c r="W20" s="2"/>
      <c r="X20" s="2"/>
      <c r="Y20" s="2"/>
      <c r="Z20" s="2"/>
      <c r="AA20" s="4"/>
      <c r="AB20" s="1"/>
      <c r="AC20" s="2"/>
      <c r="AD20" s="2"/>
      <c r="AE20" s="2"/>
      <c r="AF20" s="2"/>
      <c r="AG20" s="5"/>
      <c r="AH20" s="5"/>
      <c r="AI20" s="5"/>
      <c r="AJ20" s="5"/>
      <c r="AK20" s="5"/>
      <c r="AL20" s="2"/>
      <c r="AM20" s="2"/>
      <c r="AN20" s="2"/>
      <c r="AO20" s="2"/>
      <c r="AP20" s="4"/>
      <c r="AQ20" s="1"/>
      <c r="AR20" s="2"/>
      <c r="AS20" s="2"/>
      <c r="AT20" s="2"/>
      <c r="AU20" s="2"/>
      <c r="AV20" s="6"/>
      <c r="AW20" s="6"/>
      <c r="AX20" s="6"/>
      <c r="AY20" s="6"/>
      <c r="AZ20" s="6"/>
      <c r="BA20" s="2"/>
      <c r="BB20" s="2"/>
      <c r="BC20" s="2"/>
      <c r="BD20" s="2"/>
      <c r="BE20" s="4"/>
      <c r="BF20" s="1"/>
      <c r="BG20" s="2"/>
      <c r="BH20" s="2"/>
      <c r="BI20" s="2"/>
      <c r="BJ20" s="2"/>
      <c r="BK20" s="7"/>
      <c r="BL20" s="7"/>
      <c r="BM20" s="7"/>
      <c r="BN20" s="7"/>
      <c r="BO20" s="7"/>
      <c r="BP20" s="2"/>
      <c r="BQ20" s="2"/>
      <c r="BR20" s="2"/>
      <c r="BS20" s="2"/>
      <c r="BT20" s="4"/>
      <c r="BU20" s="38"/>
      <c r="BV20" s="39"/>
    </row>
    <row r="21" spans="2:74" ht="23" customHeight="1">
      <c r="B21" s="153">
        <v>2.4</v>
      </c>
      <c r="C21" s="154"/>
      <c r="D21" s="155"/>
      <c r="E21" s="156"/>
      <c r="F21" s="157"/>
      <c r="G21" s="158">
        <f t="shared" si="1"/>
        <v>0</v>
      </c>
      <c r="H21" s="159"/>
      <c r="I21" s="160"/>
      <c r="J21" s="161"/>
      <c r="K21" s="162">
        <f t="shared" ref="K21" si="3">J21-I21+1</f>
        <v>1</v>
      </c>
      <c r="L21" s="163" t="str">
        <f t="shared" si="0"/>
        <v/>
      </c>
      <c r="M21" s="1"/>
      <c r="N21" s="2"/>
      <c r="O21" s="2"/>
      <c r="P21" s="2"/>
      <c r="Q21" s="2"/>
      <c r="R21" s="3"/>
      <c r="S21" s="3"/>
      <c r="T21" s="3"/>
      <c r="U21" s="3"/>
      <c r="V21" s="3"/>
      <c r="W21" s="2"/>
      <c r="X21" s="2"/>
      <c r="Y21" s="2"/>
      <c r="Z21" s="2"/>
      <c r="AA21" s="4"/>
      <c r="AB21" s="1"/>
      <c r="AC21" s="2"/>
      <c r="AD21" s="2"/>
      <c r="AE21" s="2"/>
      <c r="AF21" s="2"/>
      <c r="AG21" s="5"/>
      <c r="AH21" s="5"/>
      <c r="AI21" s="5"/>
      <c r="AJ21" s="5"/>
      <c r="AK21" s="5"/>
      <c r="AL21" s="2"/>
      <c r="AM21" s="2"/>
      <c r="AN21" s="2"/>
      <c r="AO21" s="2"/>
      <c r="AP21" s="4"/>
      <c r="AQ21" s="1"/>
      <c r="AR21" s="2"/>
      <c r="AS21" s="2"/>
      <c r="AT21" s="2"/>
      <c r="AU21" s="2"/>
      <c r="AV21" s="6"/>
      <c r="AW21" s="6"/>
      <c r="AX21" s="6"/>
      <c r="AY21" s="6"/>
      <c r="AZ21" s="6"/>
      <c r="BA21" s="2"/>
      <c r="BB21" s="2"/>
      <c r="BC21" s="2"/>
      <c r="BD21" s="2"/>
      <c r="BE21" s="4"/>
      <c r="BF21" s="1"/>
      <c r="BG21" s="2"/>
      <c r="BH21" s="2"/>
      <c r="BI21" s="2"/>
      <c r="BJ21" s="2"/>
      <c r="BK21" s="7"/>
      <c r="BL21" s="7"/>
      <c r="BM21" s="7"/>
      <c r="BN21" s="7"/>
      <c r="BO21" s="7"/>
      <c r="BP21" s="2"/>
      <c r="BQ21" s="2"/>
      <c r="BR21" s="2"/>
      <c r="BS21" s="2"/>
      <c r="BT21" s="4"/>
      <c r="BU21" s="38"/>
      <c r="BV21" s="39"/>
    </row>
    <row r="22" spans="2:74" ht="23" customHeight="1">
      <c r="B22" s="153">
        <v>3</v>
      </c>
      <c r="C22" s="190"/>
      <c r="D22" s="191"/>
      <c r="E22" s="145">
        <f>SUM(E23:E28)</f>
        <v>0</v>
      </c>
      <c r="F22" s="146">
        <f>SUM(F23:F28)</f>
        <v>0</v>
      </c>
      <c r="G22" s="147">
        <f>SUM(G23:G28)</f>
        <v>0</v>
      </c>
      <c r="H22" s="167"/>
      <c r="I22" s="168"/>
      <c r="J22" s="169"/>
      <c r="K22" s="170"/>
      <c r="L22" s="152" t="str">
        <f t="shared" si="0"/>
        <v/>
      </c>
      <c r="M22" s="16"/>
      <c r="N22" s="17"/>
      <c r="O22" s="17"/>
      <c r="P22" s="17"/>
      <c r="Q22" s="17"/>
      <c r="R22" s="17"/>
      <c r="S22" s="17"/>
      <c r="T22" s="17"/>
      <c r="U22" s="17"/>
      <c r="V22" s="17"/>
      <c r="W22" s="17"/>
      <c r="X22" s="17"/>
      <c r="Y22" s="17"/>
      <c r="Z22" s="17"/>
      <c r="AA22" s="18"/>
      <c r="AB22" s="16"/>
      <c r="AC22" s="17"/>
      <c r="AD22" s="17"/>
      <c r="AE22" s="17"/>
      <c r="AF22" s="17"/>
      <c r="AG22" s="17"/>
      <c r="AH22" s="17"/>
      <c r="AI22" s="17"/>
      <c r="AJ22" s="17"/>
      <c r="AK22" s="17"/>
      <c r="AL22" s="17"/>
      <c r="AM22" s="17"/>
      <c r="AN22" s="17"/>
      <c r="AO22" s="17"/>
      <c r="AP22" s="18"/>
      <c r="AQ22" s="16"/>
      <c r="AR22" s="17"/>
      <c r="AS22" s="17"/>
      <c r="AT22" s="17"/>
      <c r="AU22" s="17"/>
      <c r="AV22" s="17"/>
      <c r="AW22" s="17"/>
      <c r="AX22" s="17"/>
      <c r="AY22" s="17"/>
      <c r="AZ22" s="17"/>
      <c r="BA22" s="17"/>
      <c r="BB22" s="17"/>
      <c r="BC22" s="17"/>
      <c r="BD22" s="17"/>
      <c r="BE22" s="18"/>
      <c r="BF22" s="16"/>
      <c r="BG22" s="17"/>
      <c r="BH22" s="17"/>
      <c r="BI22" s="17"/>
      <c r="BJ22" s="17"/>
      <c r="BK22" s="17"/>
      <c r="BL22" s="17"/>
      <c r="BM22" s="17"/>
      <c r="BN22" s="17"/>
      <c r="BO22" s="17"/>
      <c r="BP22" s="17"/>
      <c r="BQ22" s="17"/>
      <c r="BR22" s="17"/>
      <c r="BS22" s="17"/>
      <c r="BT22" s="18"/>
      <c r="BU22" s="38"/>
      <c r="BV22" s="39"/>
    </row>
    <row r="23" spans="2:74" ht="23" customHeight="1">
      <c r="B23" s="153">
        <v>3.1</v>
      </c>
      <c r="C23" s="154"/>
      <c r="D23" s="155"/>
      <c r="E23" s="156"/>
      <c r="F23" s="157"/>
      <c r="G23" s="158">
        <f t="shared" si="1"/>
        <v>0</v>
      </c>
      <c r="H23" s="159"/>
      <c r="I23" s="160"/>
      <c r="J23" s="161"/>
      <c r="K23" s="162">
        <f>J23-I23+1</f>
        <v>1</v>
      </c>
      <c r="L23" s="163" t="str">
        <f t="shared" si="0"/>
        <v/>
      </c>
      <c r="M23" s="1"/>
      <c r="N23" s="2"/>
      <c r="O23" s="2"/>
      <c r="P23" s="2"/>
      <c r="Q23" s="2"/>
      <c r="R23" s="3"/>
      <c r="S23" s="3"/>
      <c r="T23" s="3"/>
      <c r="U23" s="3"/>
      <c r="V23" s="3"/>
      <c r="W23" s="2"/>
      <c r="X23" s="2"/>
      <c r="Y23" s="2"/>
      <c r="Z23" s="2"/>
      <c r="AA23" s="4"/>
      <c r="AB23" s="1"/>
      <c r="AC23" s="2"/>
      <c r="AD23" s="2"/>
      <c r="AE23" s="2"/>
      <c r="AF23" s="2"/>
      <c r="AG23" s="5"/>
      <c r="AH23" s="5"/>
      <c r="AI23" s="5"/>
      <c r="AJ23" s="5"/>
      <c r="AK23" s="5"/>
      <c r="AL23" s="2"/>
      <c r="AM23" s="2"/>
      <c r="AN23" s="2"/>
      <c r="AO23" s="2"/>
      <c r="AP23" s="4"/>
      <c r="AQ23" s="29"/>
      <c r="AR23" s="2"/>
      <c r="AS23" s="2"/>
      <c r="AT23" s="2"/>
      <c r="AU23" s="2"/>
      <c r="AV23" s="6"/>
      <c r="AW23" s="6"/>
      <c r="AX23" s="6"/>
      <c r="AY23" s="6"/>
      <c r="AZ23" s="6"/>
      <c r="BA23" s="2"/>
      <c r="BB23" s="2"/>
      <c r="BC23" s="2"/>
      <c r="BD23" s="2"/>
      <c r="BE23" s="4"/>
      <c r="BF23" s="1"/>
      <c r="BG23" s="2"/>
      <c r="BH23" s="2"/>
      <c r="BI23" s="2"/>
      <c r="BJ23" s="2"/>
      <c r="BK23" s="7"/>
      <c r="BL23" s="7"/>
      <c r="BM23" s="7"/>
      <c r="BN23" s="7"/>
      <c r="BO23" s="7"/>
      <c r="BP23" s="2"/>
      <c r="BQ23" s="2"/>
      <c r="BR23" s="2"/>
      <c r="BS23" s="2"/>
      <c r="BT23" s="4"/>
      <c r="BU23" s="38"/>
      <c r="BV23" s="39"/>
    </row>
    <row r="24" spans="2:74" ht="23" customHeight="1">
      <c r="B24" s="153">
        <v>3.2</v>
      </c>
      <c r="C24" s="154"/>
      <c r="D24" s="155"/>
      <c r="E24" s="156"/>
      <c r="F24" s="157"/>
      <c r="G24" s="158">
        <f t="shared" si="1"/>
        <v>0</v>
      </c>
      <c r="H24" s="159"/>
      <c r="I24" s="160"/>
      <c r="J24" s="161"/>
      <c r="K24" s="162">
        <f>J24-I24+1</f>
        <v>1</v>
      </c>
      <c r="L24" s="163" t="str">
        <f t="shared" ref="L24:L33" si="4">IFERROR(F24/E24,"")</f>
        <v/>
      </c>
      <c r="M24" s="1"/>
      <c r="N24" s="2"/>
      <c r="O24" s="2"/>
      <c r="P24" s="2"/>
      <c r="Q24" s="2"/>
      <c r="R24" s="3"/>
      <c r="S24" s="3"/>
      <c r="T24" s="3"/>
      <c r="U24" s="3"/>
      <c r="V24" s="3"/>
      <c r="W24" s="2"/>
      <c r="X24" s="2"/>
      <c r="Y24" s="2"/>
      <c r="Z24" s="2"/>
      <c r="AA24" s="4"/>
      <c r="AB24" s="1"/>
      <c r="AC24" s="2"/>
      <c r="AD24" s="2"/>
      <c r="AE24" s="2"/>
      <c r="AF24" s="2"/>
      <c r="AG24" s="5"/>
      <c r="AH24" s="5"/>
      <c r="AI24" s="5"/>
      <c r="AJ24" s="5"/>
      <c r="AK24" s="5"/>
      <c r="AL24" s="2"/>
      <c r="AM24" s="2"/>
      <c r="AN24" s="2"/>
      <c r="AO24" s="2"/>
      <c r="AP24" s="4"/>
      <c r="AQ24" s="1"/>
      <c r="AR24" s="2"/>
      <c r="AS24" s="2"/>
      <c r="AT24" s="2"/>
      <c r="AU24" s="2"/>
      <c r="AV24" s="6"/>
      <c r="AW24" s="6"/>
      <c r="AX24" s="6"/>
      <c r="AY24" s="6"/>
      <c r="AZ24" s="6"/>
      <c r="BA24" s="2"/>
      <c r="BB24" s="2"/>
      <c r="BC24" s="2"/>
      <c r="BD24" s="2"/>
      <c r="BE24" s="4"/>
      <c r="BF24" s="1"/>
      <c r="BG24" s="2"/>
      <c r="BH24" s="2"/>
      <c r="BI24" s="2"/>
      <c r="BJ24" s="2"/>
      <c r="BK24" s="7"/>
      <c r="BL24" s="7"/>
      <c r="BM24" s="7"/>
      <c r="BN24" s="7"/>
      <c r="BO24" s="7"/>
      <c r="BP24" s="2"/>
      <c r="BQ24" s="2"/>
      <c r="BR24" s="2"/>
      <c r="BS24" s="2"/>
      <c r="BT24" s="4"/>
      <c r="BU24" s="38"/>
      <c r="BV24" s="39"/>
    </row>
    <row r="25" spans="2:74" ht="23" customHeight="1">
      <c r="B25" s="153" t="s">
        <v>22</v>
      </c>
      <c r="C25" s="164"/>
      <c r="D25" s="165"/>
      <c r="E25" s="156"/>
      <c r="F25" s="157"/>
      <c r="G25" s="158">
        <f t="shared" si="1"/>
        <v>0</v>
      </c>
      <c r="H25" s="166"/>
      <c r="I25" s="160"/>
      <c r="J25" s="161"/>
      <c r="K25" s="162">
        <f>J25-I25+1</f>
        <v>1</v>
      </c>
      <c r="L25" s="163" t="str">
        <f t="shared" si="4"/>
        <v/>
      </c>
      <c r="M25" s="1"/>
      <c r="N25" s="2"/>
      <c r="O25" s="2"/>
      <c r="P25" s="2"/>
      <c r="Q25" s="2"/>
      <c r="R25" s="3"/>
      <c r="S25" s="3"/>
      <c r="T25" s="3"/>
      <c r="U25" s="3"/>
      <c r="V25" s="3"/>
      <c r="W25" s="2"/>
      <c r="X25" s="2"/>
      <c r="Y25" s="2"/>
      <c r="Z25" s="2"/>
      <c r="AA25" s="4"/>
      <c r="AB25" s="1"/>
      <c r="AC25" s="2"/>
      <c r="AD25" s="2"/>
      <c r="AE25" s="2"/>
      <c r="AF25" s="2"/>
      <c r="AG25" s="5"/>
      <c r="AH25" s="5"/>
      <c r="AI25" s="5"/>
      <c r="AJ25" s="5"/>
      <c r="AK25" s="5"/>
      <c r="AL25" s="2"/>
      <c r="AM25" s="2"/>
      <c r="AN25" s="2"/>
      <c r="AO25" s="2"/>
      <c r="AP25" s="4"/>
      <c r="AQ25" s="1"/>
      <c r="AR25" s="2"/>
      <c r="AS25" s="2"/>
      <c r="AT25" s="2"/>
      <c r="AU25" s="2"/>
      <c r="AV25" s="6"/>
      <c r="AW25" s="6"/>
      <c r="AX25" s="6"/>
      <c r="AY25" s="6"/>
      <c r="AZ25" s="6"/>
      <c r="BA25" s="2"/>
      <c r="BB25" s="2"/>
      <c r="BC25" s="2"/>
      <c r="BD25" s="2"/>
      <c r="BE25" s="4"/>
      <c r="BF25" s="1"/>
      <c r="BG25" s="2"/>
      <c r="BH25" s="2"/>
      <c r="BI25" s="2"/>
      <c r="BJ25" s="2"/>
      <c r="BK25" s="7"/>
      <c r="BL25" s="7"/>
      <c r="BM25" s="7"/>
      <c r="BN25" s="7"/>
      <c r="BO25" s="7"/>
      <c r="BP25" s="2"/>
      <c r="BQ25" s="2"/>
      <c r="BR25" s="2"/>
      <c r="BS25" s="2"/>
      <c r="BT25" s="4"/>
      <c r="BU25" s="38"/>
      <c r="BV25" s="39"/>
    </row>
    <row r="26" spans="2:74" ht="23" customHeight="1">
      <c r="B26" s="153" t="s">
        <v>23</v>
      </c>
      <c r="C26" s="164"/>
      <c r="D26" s="165"/>
      <c r="E26" s="156"/>
      <c r="F26" s="157"/>
      <c r="G26" s="158">
        <f t="shared" si="1"/>
        <v>0</v>
      </c>
      <c r="H26" s="166"/>
      <c r="I26" s="160"/>
      <c r="J26" s="161"/>
      <c r="K26" s="162">
        <f t="shared" ref="K26" si="5">J26-I26+1</f>
        <v>1</v>
      </c>
      <c r="L26" s="163" t="str">
        <f t="shared" si="4"/>
        <v/>
      </c>
      <c r="M26" s="1"/>
      <c r="N26" s="2"/>
      <c r="O26" s="2"/>
      <c r="P26" s="2"/>
      <c r="Q26" s="2"/>
      <c r="R26" s="3"/>
      <c r="S26" s="3"/>
      <c r="T26" s="3"/>
      <c r="U26" s="3"/>
      <c r="V26" s="3"/>
      <c r="W26" s="2"/>
      <c r="X26" s="2"/>
      <c r="Y26" s="2"/>
      <c r="Z26" s="2"/>
      <c r="AA26" s="4"/>
      <c r="AB26" s="1"/>
      <c r="AC26" s="2"/>
      <c r="AD26" s="2"/>
      <c r="AE26" s="2"/>
      <c r="AF26" s="2"/>
      <c r="AG26" s="5"/>
      <c r="AH26" s="5"/>
      <c r="AI26" s="5"/>
      <c r="AJ26" s="5"/>
      <c r="AK26" s="5"/>
      <c r="AL26" s="2"/>
      <c r="AM26" s="2"/>
      <c r="AN26" s="2"/>
      <c r="AO26" s="2"/>
      <c r="AP26" s="4"/>
      <c r="AQ26" s="1"/>
      <c r="AR26" s="2"/>
      <c r="AS26" s="2"/>
      <c r="AT26" s="2"/>
      <c r="AU26" s="2"/>
      <c r="AV26" s="6"/>
      <c r="AW26" s="6"/>
      <c r="AX26" s="6"/>
      <c r="AY26" s="6"/>
      <c r="AZ26" s="6"/>
      <c r="BA26" s="2"/>
      <c r="BB26" s="2"/>
      <c r="BC26" s="2"/>
      <c r="BD26" s="2"/>
      <c r="BE26" s="4"/>
      <c r="BF26" s="1"/>
      <c r="BG26" s="2"/>
      <c r="BH26" s="2"/>
      <c r="BI26" s="2"/>
      <c r="BJ26" s="2"/>
      <c r="BK26" s="7"/>
      <c r="BL26" s="7"/>
      <c r="BM26" s="7"/>
      <c r="BN26" s="7"/>
      <c r="BO26" s="7"/>
      <c r="BP26" s="2"/>
      <c r="BQ26" s="2"/>
      <c r="BR26" s="2"/>
      <c r="BS26" s="2"/>
      <c r="BT26" s="4"/>
      <c r="BU26" s="38"/>
      <c r="BV26" s="39"/>
    </row>
    <row r="27" spans="2:74" ht="23" customHeight="1">
      <c r="B27" s="153">
        <v>3.3</v>
      </c>
      <c r="C27" s="154"/>
      <c r="D27" s="155"/>
      <c r="E27" s="156"/>
      <c r="F27" s="157"/>
      <c r="G27" s="158">
        <f t="shared" si="1"/>
        <v>0</v>
      </c>
      <c r="H27" s="159"/>
      <c r="I27" s="160"/>
      <c r="J27" s="161"/>
      <c r="K27" s="162">
        <f>J27-I27+1</f>
        <v>1</v>
      </c>
      <c r="L27" s="163" t="str">
        <f t="shared" si="4"/>
        <v/>
      </c>
      <c r="M27" s="1"/>
      <c r="N27" s="2"/>
      <c r="O27" s="2"/>
      <c r="P27" s="2"/>
      <c r="Q27" s="2"/>
      <c r="R27" s="3"/>
      <c r="S27" s="3"/>
      <c r="T27" s="3"/>
      <c r="U27" s="3"/>
      <c r="V27" s="3"/>
      <c r="W27" s="2"/>
      <c r="X27" s="2"/>
      <c r="Y27" s="2"/>
      <c r="Z27" s="2"/>
      <c r="AA27" s="4"/>
      <c r="AB27" s="1"/>
      <c r="AC27" s="2"/>
      <c r="AD27" s="2"/>
      <c r="AE27" s="2"/>
      <c r="AF27" s="2"/>
      <c r="AG27" s="5"/>
      <c r="AH27" s="5"/>
      <c r="AI27" s="5"/>
      <c r="AJ27" s="5"/>
      <c r="AK27" s="5"/>
      <c r="AL27" s="2"/>
      <c r="AM27" s="2"/>
      <c r="AN27" s="2"/>
      <c r="AO27" s="2"/>
      <c r="AP27" s="4"/>
      <c r="AQ27" s="1"/>
      <c r="AR27" s="2"/>
      <c r="AS27" s="2"/>
      <c r="AT27" s="2"/>
      <c r="AU27" s="2"/>
      <c r="AV27" s="6"/>
      <c r="AW27" s="6"/>
      <c r="AX27" s="6"/>
      <c r="AY27" s="6"/>
      <c r="AZ27" s="6"/>
      <c r="BA27" s="2"/>
      <c r="BB27" s="2"/>
      <c r="BC27" s="2"/>
      <c r="BD27" s="2"/>
      <c r="BE27" s="4"/>
      <c r="BF27" s="1"/>
      <c r="BG27" s="2"/>
      <c r="BH27" s="2"/>
      <c r="BI27" s="2"/>
      <c r="BJ27" s="2"/>
      <c r="BK27" s="7"/>
      <c r="BL27" s="7"/>
      <c r="BM27" s="7"/>
      <c r="BN27" s="7"/>
      <c r="BO27" s="7"/>
      <c r="BP27" s="2"/>
      <c r="BQ27" s="2"/>
      <c r="BR27" s="2"/>
      <c r="BS27" s="2"/>
      <c r="BT27" s="4"/>
      <c r="BU27" s="38"/>
      <c r="BV27" s="39"/>
    </row>
    <row r="28" spans="2:74" ht="23" customHeight="1">
      <c r="B28" s="153" t="s">
        <v>24</v>
      </c>
      <c r="C28" s="164"/>
      <c r="D28" s="165"/>
      <c r="E28" s="156"/>
      <c r="F28" s="157"/>
      <c r="G28" s="158">
        <f t="shared" si="1"/>
        <v>0</v>
      </c>
      <c r="H28" s="166"/>
      <c r="I28" s="160"/>
      <c r="J28" s="161"/>
      <c r="K28" s="162">
        <f>J28-I28+1</f>
        <v>1</v>
      </c>
      <c r="L28" s="163" t="str">
        <f t="shared" si="4"/>
        <v/>
      </c>
      <c r="M28" s="1"/>
      <c r="N28" s="2"/>
      <c r="O28" s="2"/>
      <c r="P28" s="2"/>
      <c r="Q28" s="2"/>
      <c r="R28" s="3"/>
      <c r="S28" s="3"/>
      <c r="T28" s="3"/>
      <c r="U28" s="3"/>
      <c r="V28" s="3"/>
      <c r="W28" s="2"/>
      <c r="X28" s="2"/>
      <c r="Y28" s="2"/>
      <c r="Z28" s="2"/>
      <c r="AA28" s="4"/>
      <c r="AB28" s="1"/>
      <c r="AC28" s="2"/>
      <c r="AD28" s="2"/>
      <c r="AE28" s="2"/>
      <c r="AF28" s="2"/>
      <c r="AG28" s="5"/>
      <c r="AH28" s="5"/>
      <c r="AI28" s="5"/>
      <c r="AJ28" s="5"/>
      <c r="AK28" s="5"/>
      <c r="AL28" s="2"/>
      <c r="AM28" s="2"/>
      <c r="AN28" s="2"/>
      <c r="AO28" s="2"/>
      <c r="AP28" s="4"/>
      <c r="AQ28" s="1"/>
      <c r="AR28" s="2"/>
      <c r="AS28" s="2"/>
      <c r="AT28" s="2"/>
      <c r="AU28" s="2"/>
      <c r="AV28" s="6"/>
      <c r="AW28" s="6"/>
      <c r="AX28" s="6"/>
      <c r="AY28" s="6"/>
      <c r="AZ28" s="6"/>
      <c r="BA28" s="2"/>
      <c r="BB28" s="2"/>
      <c r="BC28" s="2"/>
      <c r="BD28" s="2"/>
      <c r="BE28" s="4"/>
      <c r="BF28" s="1"/>
      <c r="BG28" s="2"/>
      <c r="BH28" s="2"/>
      <c r="BI28" s="2"/>
      <c r="BJ28" s="2"/>
      <c r="BK28" s="7"/>
      <c r="BL28" s="7"/>
      <c r="BM28" s="7"/>
      <c r="BN28" s="7"/>
      <c r="BO28" s="7"/>
      <c r="BP28" s="2"/>
      <c r="BQ28" s="2"/>
      <c r="BR28" s="2"/>
      <c r="BS28" s="2"/>
      <c r="BT28" s="4"/>
      <c r="BU28" s="38"/>
      <c r="BV28" s="39"/>
    </row>
    <row r="29" spans="2:74" ht="23" customHeight="1">
      <c r="B29" s="153">
        <v>4</v>
      </c>
      <c r="C29" s="190"/>
      <c r="D29" s="191"/>
      <c r="E29" s="145">
        <f>SUM(E30:E33)</f>
        <v>0</v>
      </c>
      <c r="F29" s="146">
        <f>SUM(F30:F33)</f>
        <v>0</v>
      </c>
      <c r="G29" s="147">
        <f>SUM(G30:G33)</f>
        <v>0</v>
      </c>
      <c r="H29" s="167"/>
      <c r="I29" s="168"/>
      <c r="J29" s="169"/>
      <c r="K29" s="170"/>
      <c r="L29" s="152" t="str">
        <f t="shared" si="4"/>
        <v/>
      </c>
      <c r="M29" s="16"/>
      <c r="N29" s="17"/>
      <c r="O29" s="17"/>
      <c r="P29" s="17"/>
      <c r="Q29" s="17"/>
      <c r="R29" s="17"/>
      <c r="S29" s="17"/>
      <c r="T29" s="17"/>
      <c r="U29" s="17"/>
      <c r="V29" s="17"/>
      <c r="W29" s="17"/>
      <c r="X29" s="17"/>
      <c r="Y29" s="17"/>
      <c r="Z29" s="17"/>
      <c r="AA29" s="18"/>
      <c r="AB29" s="16"/>
      <c r="AC29" s="17"/>
      <c r="AD29" s="17"/>
      <c r="AE29" s="17"/>
      <c r="AF29" s="17"/>
      <c r="AG29" s="17"/>
      <c r="AH29" s="17"/>
      <c r="AI29" s="17"/>
      <c r="AJ29" s="17"/>
      <c r="AK29" s="17"/>
      <c r="AL29" s="17"/>
      <c r="AM29" s="17"/>
      <c r="AN29" s="17"/>
      <c r="AO29" s="17"/>
      <c r="AP29" s="18"/>
      <c r="AQ29" s="16"/>
      <c r="AR29" s="17"/>
      <c r="AS29" s="17"/>
      <c r="AT29" s="17"/>
      <c r="AU29" s="17"/>
      <c r="AV29" s="17"/>
      <c r="AW29" s="17"/>
      <c r="AX29" s="17"/>
      <c r="AY29" s="17"/>
      <c r="AZ29" s="17"/>
      <c r="BA29" s="17"/>
      <c r="BB29" s="17"/>
      <c r="BC29" s="17"/>
      <c r="BD29" s="17"/>
      <c r="BE29" s="18"/>
      <c r="BF29" s="16"/>
      <c r="BG29" s="17"/>
      <c r="BH29" s="17"/>
      <c r="BI29" s="17"/>
      <c r="BJ29" s="17"/>
      <c r="BK29" s="17"/>
      <c r="BL29" s="17"/>
      <c r="BM29" s="17"/>
      <c r="BN29" s="17"/>
      <c r="BO29" s="17"/>
      <c r="BP29" s="17"/>
      <c r="BQ29" s="17"/>
      <c r="BR29" s="17"/>
      <c r="BS29" s="17"/>
      <c r="BT29" s="18"/>
      <c r="BU29" s="38"/>
      <c r="BV29" s="39"/>
    </row>
    <row r="30" spans="2:74" ht="23" customHeight="1">
      <c r="B30" s="153">
        <v>4.0999999999999996</v>
      </c>
      <c r="C30" s="154"/>
      <c r="D30" s="155"/>
      <c r="E30" s="156"/>
      <c r="F30" s="157"/>
      <c r="G30" s="158">
        <f t="shared" si="1"/>
        <v>0</v>
      </c>
      <c r="H30" s="159"/>
      <c r="I30" s="160"/>
      <c r="J30" s="161"/>
      <c r="K30" s="162">
        <f>J30-I30+1</f>
        <v>1</v>
      </c>
      <c r="L30" s="163" t="str">
        <f t="shared" si="4"/>
        <v/>
      </c>
      <c r="M30" s="1"/>
      <c r="N30" s="2"/>
      <c r="O30" s="2"/>
      <c r="P30" s="2"/>
      <c r="Q30" s="2"/>
      <c r="R30" s="3"/>
      <c r="S30" s="3"/>
      <c r="T30" s="3"/>
      <c r="U30" s="3"/>
      <c r="V30" s="3"/>
      <c r="W30" s="2"/>
      <c r="X30" s="2"/>
      <c r="Y30" s="2"/>
      <c r="Z30" s="2"/>
      <c r="AA30" s="4"/>
      <c r="AB30" s="1"/>
      <c r="AC30" s="2"/>
      <c r="AD30" s="2"/>
      <c r="AE30" s="2"/>
      <c r="AF30" s="2"/>
      <c r="AG30" s="5"/>
      <c r="AH30" s="5"/>
      <c r="AI30" s="5"/>
      <c r="AJ30" s="5"/>
      <c r="AK30" s="5"/>
      <c r="AL30" s="2"/>
      <c r="AM30" s="2"/>
      <c r="AN30" s="2"/>
      <c r="AO30" s="2"/>
      <c r="AP30" s="4"/>
      <c r="AQ30" s="1"/>
      <c r="AR30" s="2"/>
      <c r="AS30" s="2"/>
      <c r="AT30" s="2"/>
      <c r="AU30" s="2"/>
      <c r="AV30" s="6"/>
      <c r="AW30" s="6"/>
      <c r="AX30" s="6"/>
      <c r="AY30" s="6"/>
      <c r="AZ30" s="6"/>
      <c r="BA30" s="2"/>
      <c r="BB30" s="2"/>
      <c r="BC30" s="2"/>
      <c r="BD30" s="2"/>
      <c r="BE30" s="4"/>
      <c r="BF30" s="30"/>
      <c r="BG30" s="2"/>
      <c r="BH30" s="2"/>
      <c r="BI30" s="2"/>
      <c r="BJ30" s="2"/>
      <c r="BK30" s="7"/>
      <c r="BL30" s="7"/>
      <c r="BM30" s="7"/>
      <c r="BN30" s="7"/>
      <c r="BO30" s="7"/>
      <c r="BP30" s="2"/>
      <c r="BQ30" s="2"/>
      <c r="BR30" s="2"/>
      <c r="BS30" s="2"/>
      <c r="BT30" s="4"/>
      <c r="BU30" s="38"/>
      <c r="BV30" s="39"/>
    </row>
    <row r="31" spans="2:74" ht="23" customHeight="1">
      <c r="B31" s="153">
        <v>4.2</v>
      </c>
      <c r="C31" s="154"/>
      <c r="D31" s="155"/>
      <c r="E31" s="156"/>
      <c r="F31" s="157"/>
      <c r="G31" s="158">
        <f t="shared" si="1"/>
        <v>0</v>
      </c>
      <c r="H31" s="159"/>
      <c r="I31" s="160"/>
      <c r="J31" s="161"/>
      <c r="K31" s="162">
        <f>J31-I31+1</f>
        <v>1</v>
      </c>
      <c r="L31" s="163" t="str">
        <f t="shared" si="4"/>
        <v/>
      </c>
      <c r="M31" s="1"/>
      <c r="N31" s="2"/>
      <c r="O31" s="2"/>
      <c r="P31" s="2"/>
      <c r="Q31" s="2"/>
      <c r="R31" s="3"/>
      <c r="S31" s="3"/>
      <c r="T31" s="3"/>
      <c r="U31" s="3"/>
      <c r="V31" s="3"/>
      <c r="W31" s="2"/>
      <c r="X31" s="2"/>
      <c r="Y31" s="2"/>
      <c r="Z31" s="2"/>
      <c r="AA31" s="4"/>
      <c r="AB31" s="1"/>
      <c r="AC31" s="2"/>
      <c r="AD31" s="2"/>
      <c r="AE31" s="2"/>
      <c r="AF31" s="2"/>
      <c r="AG31" s="5"/>
      <c r="AH31" s="5"/>
      <c r="AI31" s="5"/>
      <c r="AJ31" s="5"/>
      <c r="AK31" s="5"/>
      <c r="AL31" s="2"/>
      <c r="AM31" s="2"/>
      <c r="AN31" s="2"/>
      <c r="AO31" s="2"/>
      <c r="AP31" s="4"/>
      <c r="AQ31" s="1"/>
      <c r="AR31" s="2"/>
      <c r="AS31" s="2"/>
      <c r="AT31" s="2"/>
      <c r="AU31" s="2"/>
      <c r="AV31" s="6"/>
      <c r="AW31" s="6"/>
      <c r="AX31" s="6"/>
      <c r="AY31" s="6"/>
      <c r="AZ31" s="6"/>
      <c r="BA31" s="2"/>
      <c r="BB31" s="2"/>
      <c r="BC31" s="2"/>
      <c r="BD31" s="2"/>
      <c r="BE31" s="4"/>
      <c r="BF31" s="1"/>
      <c r="BG31" s="2"/>
      <c r="BH31" s="2"/>
      <c r="BI31" s="2"/>
      <c r="BJ31" s="2"/>
      <c r="BK31" s="7"/>
      <c r="BL31" s="7"/>
      <c r="BM31" s="7"/>
      <c r="BN31" s="7"/>
      <c r="BO31" s="7"/>
      <c r="BP31" s="2"/>
      <c r="BQ31" s="2"/>
      <c r="BR31" s="2"/>
      <c r="BS31" s="2"/>
      <c r="BT31" s="4"/>
      <c r="BU31" s="38"/>
      <c r="BV31" s="39"/>
    </row>
    <row r="32" spans="2:74" ht="23" customHeight="1">
      <c r="B32" s="153">
        <v>4.3</v>
      </c>
      <c r="C32" s="154"/>
      <c r="D32" s="171"/>
      <c r="E32" s="156"/>
      <c r="F32" s="157"/>
      <c r="G32" s="158">
        <f t="shared" si="1"/>
        <v>0</v>
      </c>
      <c r="H32" s="159"/>
      <c r="I32" s="160"/>
      <c r="J32" s="161"/>
      <c r="K32" s="162">
        <f>J32-I32+1</f>
        <v>1</v>
      </c>
      <c r="L32" s="163" t="str">
        <f t="shared" si="4"/>
        <v/>
      </c>
      <c r="M32" s="1"/>
      <c r="N32" s="2"/>
      <c r="O32" s="2"/>
      <c r="P32" s="2"/>
      <c r="Q32" s="2"/>
      <c r="R32" s="3"/>
      <c r="S32" s="3"/>
      <c r="T32" s="3"/>
      <c r="U32" s="3"/>
      <c r="V32" s="3"/>
      <c r="W32" s="2"/>
      <c r="X32" s="2"/>
      <c r="Y32" s="2"/>
      <c r="Z32" s="2"/>
      <c r="AA32" s="4"/>
      <c r="AB32" s="1"/>
      <c r="AC32" s="2"/>
      <c r="AD32" s="2"/>
      <c r="AE32" s="2"/>
      <c r="AF32" s="2"/>
      <c r="AG32" s="5"/>
      <c r="AH32" s="5"/>
      <c r="AI32" s="5"/>
      <c r="AJ32" s="5"/>
      <c r="AK32" s="5"/>
      <c r="AL32" s="2"/>
      <c r="AM32" s="2"/>
      <c r="AN32" s="2"/>
      <c r="AO32" s="2"/>
      <c r="AP32" s="4"/>
      <c r="AQ32" s="1"/>
      <c r="AR32" s="2"/>
      <c r="AS32" s="2"/>
      <c r="AT32" s="2"/>
      <c r="AU32" s="2"/>
      <c r="AV32" s="6"/>
      <c r="AW32" s="6"/>
      <c r="AX32" s="6"/>
      <c r="AY32" s="6"/>
      <c r="AZ32" s="6"/>
      <c r="BA32" s="2"/>
      <c r="BB32" s="2"/>
      <c r="BC32" s="2"/>
      <c r="BD32" s="2"/>
      <c r="BE32" s="4"/>
      <c r="BF32" s="1"/>
      <c r="BG32" s="2"/>
      <c r="BH32" s="2"/>
      <c r="BI32" s="2"/>
      <c r="BJ32" s="2"/>
      <c r="BK32" s="7"/>
      <c r="BL32" s="7"/>
      <c r="BM32" s="7"/>
      <c r="BN32" s="7"/>
      <c r="BO32" s="7"/>
      <c r="BP32" s="2"/>
      <c r="BQ32" s="2"/>
      <c r="BR32" s="2"/>
      <c r="BS32" s="2"/>
      <c r="BT32" s="4"/>
      <c r="BU32" s="38"/>
      <c r="BV32" s="39"/>
    </row>
    <row r="33" spans="2:74" ht="23" customHeight="1" thickBot="1">
      <c r="B33" s="172" t="s">
        <v>25</v>
      </c>
      <c r="C33" s="173"/>
      <c r="D33" s="174"/>
      <c r="E33" s="175"/>
      <c r="F33" s="176"/>
      <c r="G33" s="177">
        <f t="shared" si="1"/>
        <v>0</v>
      </c>
      <c r="H33" s="178"/>
      <c r="I33" s="179"/>
      <c r="J33" s="180"/>
      <c r="K33" s="181">
        <f t="shared" ref="K33" si="6">J33-I33+1</f>
        <v>1</v>
      </c>
      <c r="L33" s="182" t="str">
        <f t="shared" si="4"/>
        <v/>
      </c>
      <c r="M33" s="8"/>
      <c r="N33" s="9"/>
      <c r="O33" s="9"/>
      <c r="P33" s="9"/>
      <c r="Q33" s="9"/>
      <c r="R33" s="10"/>
      <c r="S33" s="10"/>
      <c r="T33" s="10"/>
      <c r="U33" s="10"/>
      <c r="V33" s="10"/>
      <c r="W33" s="9"/>
      <c r="X33" s="9"/>
      <c r="Y33" s="9"/>
      <c r="Z33" s="9"/>
      <c r="AA33" s="11"/>
      <c r="AB33" s="8"/>
      <c r="AC33" s="9"/>
      <c r="AD33" s="9"/>
      <c r="AE33" s="9"/>
      <c r="AF33" s="9"/>
      <c r="AG33" s="12"/>
      <c r="AH33" s="12"/>
      <c r="AI33" s="12"/>
      <c r="AJ33" s="12"/>
      <c r="AK33" s="12"/>
      <c r="AL33" s="9"/>
      <c r="AM33" s="9"/>
      <c r="AN33" s="9"/>
      <c r="AO33" s="9"/>
      <c r="AP33" s="11"/>
      <c r="AQ33" s="8"/>
      <c r="AR33" s="9"/>
      <c r="AS33" s="9"/>
      <c r="AT33" s="9"/>
      <c r="AU33" s="9"/>
      <c r="AV33" s="13"/>
      <c r="AW33" s="13"/>
      <c r="AX33" s="13"/>
      <c r="AY33" s="13"/>
      <c r="AZ33" s="13"/>
      <c r="BA33" s="9"/>
      <c r="BB33" s="9"/>
      <c r="BC33" s="9"/>
      <c r="BD33" s="9"/>
      <c r="BE33" s="11"/>
      <c r="BF33" s="8"/>
      <c r="BG33" s="9"/>
      <c r="BH33" s="9"/>
      <c r="BI33" s="9"/>
      <c r="BJ33" s="9"/>
      <c r="BK33" s="14"/>
      <c r="BL33" s="14"/>
      <c r="BM33" s="14"/>
      <c r="BN33" s="14"/>
      <c r="BO33" s="14"/>
      <c r="BP33" s="9"/>
      <c r="BQ33" s="9"/>
      <c r="BR33" s="9"/>
      <c r="BS33" s="9"/>
      <c r="BT33" s="11"/>
      <c r="BU33" s="38"/>
      <c r="BV33" s="39"/>
    </row>
    <row r="34" spans="2:74" ht="23" customHeight="1">
      <c r="B34" s="38"/>
      <c r="C34" s="38"/>
      <c r="D34" s="38"/>
      <c r="E34" s="95" t="s">
        <v>81</v>
      </c>
      <c r="F34" s="95" t="s">
        <v>83</v>
      </c>
      <c r="G34" s="95" t="s">
        <v>82</v>
      </c>
      <c r="H34" s="95" t="s">
        <v>90</v>
      </c>
      <c r="I34" s="95" t="s">
        <v>91</v>
      </c>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9"/>
    </row>
    <row r="35" spans="2:74" ht="23" customHeight="1">
      <c r="B35" s="38"/>
      <c r="C35" s="36" t="s">
        <v>86</v>
      </c>
      <c r="D35" s="96" t="s">
        <v>84</v>
      </c>
      <c r="E35" s="97">
        <f>SUM(E10:E16,E18:E21,E23:E28,E30:E33)</f>
        <v>0</v>
      </c>
      <c r="F35" s="97">
        <f>SUM(F10:F16,F18:F21,F23:F28,F30:F33)</f>
        <v>0</v>
      </c>
      <c r="G35" s="97">
        <f>SUM(G10:G16,G18:G21,G23:G28,G30:G33)</f>
        <v>0</v>
      </c>
      <c r="H35" s="184">
        <v>60</v>
      </c>
      <c r="I35" s="183">
        <f>E35/H35</f>
        <v>0</v>
      </c>
      <c r="J35" s="38"/>
      <c r="K35" s="38"/>
      <c r="L35" s="185" t="s">
        <v>79</v>
      </c>
      <c r="M35" s="98">
        <v>1</v>
      </c>
      <c r="N35" s="98">
        <v>2</v>
      </c>
      <c r="O35" s="98">
        <v>3</v>
      </c>
      <c r="P35" s="98">
        <v>4</v>
      </c>
      <c r="Q35" s="98">
        <v>5</v>
      </c>
      <c r="R35" s="98">
        <v>6</v>
      </c>
      <c r="S35" s="98">
        <v>7</v>
      </c>
      <c r="T35" s="98">
        <v>8</v>
      </c>
      <c r="U35" s="98">
        <v>9</v>
      </c>
      <c r="V35" s="98">
        <v>10</v>
      </c>
      <c r="W35" s="98">
        <v>11</v>
      </c>
      <c r="X35" s="98">
        <v>12</v>
      </c>
      <c r="Y35" s="98">
        <v>13</v>
      </c>
      <c r="Z35" s="98">
        <v>14</v>
      </c>
      <c r="AA35" s="98">
        <v>15</v>
      </c>
      <c r="AB35" s="98">
        <v>16</v>
      </c>
      <c r="AC35" s="98">
        <v>17</v>
      </c>
      <c r="AD35" s="98">
        <v>18</v>
      </c>
      <c r="AE35" s="98">
        <v>19</v>
      </c>
      <c r="AF35" s="98">
        <v>20</v>
      </c>
      <c r="AG35" s="98">
        <v>21</v>
      </c>
      <c r="AH35" s="98">
        <v>22</v>
      </c>
      <c r="AI35" s="98">
        <v>23</v>
      </c>
      <c r="AJ35" s="98">
        <v>24</v>
      </c>
      <c r="AK35" s="98">
        <v>25</v>
      </c>
      <c r="AL35" s="98">
        <v>26</v>
      </c>
      <c r="AM35" s="98">
        <v>27</v>
      </c>
      <c r="AN35" s="98">
        <v>28</v>
      </c>
      <c r="AO35" s="98">
        <v>29</v>
      </c>
      <c r="AP35" s="98">
        <v>30</v>
      </c>
      <c r="AQ35" s="98">
        <v>31</v>
      </c>
      <c r="AR35" s="98">
        <v>32</v>
      </c>
      <c r="AS35" s="98">
        <v>33</v>
      </c>
      <c r="AT35" s="98">
        <v>34</v>
      </c>
      <c r="AU35" s="98">
        <v>35</v>
      </c>
      <c r="AV35" s="98">
        <v>36</v>
      </c>
      <c r="AW35" s="98">
        <v>37</v>
      </c>
      <c r="AX35" s="98">
        <v>38</v>
      </c>
      <c r="AY35" s="98">
        <v>39</v>
      </c>
      <c r="AZ35" s="98">
        <v>40</v>
      </c>
      <c r="BA35" s="98">
        <v>41</v>
      </c>
      <c r="BB35" s="98">
        <v>42</v>
      </c>
      <c r="BC35" s="98">
        <v>43</v>
      </c>
      <c r="BD35" s="98">
        <v>44</v>
      </c>
      <c r="BE35" s="98">
        <v>45</v>
      </c>
      <c r="BF35" s="98">
        <v>46</v>
      </c>
      <c r="BG35" s="98">
        <v>47</v>
      </c>
      <c r="BH35" s="98">
        <v>48</v>
      </c>
      <c r="BI35" s="98">
        <v>49</v>
      </c>
      <c r="BJ35" s="98">
        <v>50</v>
      </c>
      <c r="BK35" s="98">
        <v>51</v>
      </c>
      <c r="BL35" s="98">
        <v>52</v>
      </c>
      <c r="BM35" s="98">
        <v>53</v>
      </c>
      <c r="BN35" s="98">
        <v>54</v>
      </c>
      <c r="BO35" s="98">
        <v>55</v>
      </c>
      <c r="BP35" s="98">
        <v>56</v>
      </c>
      <c r="BQ35" s="98">
        <v>57</v>
      </c>
      <c r="BR35" s="98">
        <v>58</v>
      </c>
      <c r="BS35" s="98">
        <v>59</v>
      </c>
      <c r="BT35" s="98">
        <v>60</v>
      </c>
      <c r="BU35" s="38"/>
      <c r="BV35" s="140" t="s">
        <v>99</v>
      </c>
    </row>
    <row r="36" spans="2:74" ht="23" customHeight="1">
      <c r="B36" s="38"/>
      <c r="C36" s="38"/>
      <c r="D36" s="38"/>
      <c r="E36" s="38"/>
      <c r="F36" s="38"/>
      <c r="G36" s="38"/>
      <c r="H36" s="99" t="s">
        <v>92</v>
      </c>
      <c r="I36" s="38"/>
      <c r="J36" s="38"/>
      <c r="K36" s="38"/>
      <c r="L36" s="185" t="s">
        <v>89</v>
      </c>
      <c r="M36" s="100">
        <f>E35</f>
        <v>0</v>
      </c>
      <c r="N36" s="101">
        <f>M36-I35</f>
        <v>0</v>
      </c>
      <c r="O36" s="101">
        <f>N36-I35</f>
        <v>0</v>
      </c>
      <c r="P36" s="101">
        <f>O36-I35</f>
        <v>0</v>
      </c>
      <c r="Q36" s="101">
        <f>P36-I35</f>
        <v>0</v>
      </c>
      <c r="R36" s="101">
        <f>Q36-I35</f>
        <v>0</v>
      </c>
      <c r="S36" s="101">
        <f>R36-I35</f>
        <v>0</v>
      </c>
      <c r="T36" s="101">
        <f>S36-I35</f>
        <v>0</v>
      </c>
      <c r="U36" s="101">
        <f>T36-I35</f>
        <v>0</v>
      </c>
      <c r="V36" s="101">
        <f>U36-I35</f>
        <v>0</v>
      </c>
      <c r="W36" s="101">
        <f>V36-I35</f>
        <v>0</v>
      </c>
      <c r="X36" s="101">
        <f>W36-I35</f>
        <v>0</v>
      </c>
      <c r="Y36" s="101">
        <f>X36-I35</f>
        <v>0</v>
      </c>
      <c r="Z36" s="101">
        <f>Y36-I35</f>
        <v>0</v>
      </c>
      <c r="AA36" s="101">
        <f>Z36-I35</f>
        <v>0</v>
      </c>
      <c r="AB36" s="101">
        <f>AA36-I35</f>
        <v>0</v>
      </c>
      <c r="AC36" s="101">
        <f>AB36-I35</f>
        <v>0</v>
      </c>
      <c r="AD36" s="101">
        <f>AC36-I35</f>
        <v>0</v>
      </c>
      <c r="AE36" s="101">
        <f>AD36-I35</f>
        <v>0</v>
      </c>
      <c r="AF36" s="101">
        <f>AE36-I35</f>
        <v>0</v>
      </c>
      <c r="AG36" s="101">
        <f>AF36-I35</f>
        <v>0</v>
      </c>
      <c r="AH36" s="101">
        <f>AG36-I35</f>
        <v>0</v>
      </c>
      <c r="AI36" s="101">
        <f>AH36-I35</f>
        <v>0</v>
      </c>
      <c r="AJ36" s="101">
        <f>AI36-I35</f>
        <v>0</v>
      </c>
      <c r="AK36" s="101">
        <f>AJ36-I35</f>
        <v>0</v>
      </c>
      <c r="AL36" s="101">
        <f>AK36-I35</f>
        <v>0</v>
      </c>
      <c r="AM36" s="101">
        <f>AL36-I35</f>
        <v>0</v>
      </c>
      <c r="AN36" s="101">
        <f>AM36-I35</f>
        <v>0</v>
      </c>
      <c r="AO36" s="101">
        <f>AN36-I35</f>
        <v>0</v>
      </c>
      <c r="AP36" s="101">
        <f>AO36-I35</f>
        <v>0</v>
      </c>
      <c r="AQ36" s="101">
        <f>AP36-I35</f>
        <v>0</v>
      </c>
      <c r="AR36" s="101">
        <f>AQ36-I35</f>
        <v>0</v>
      </c>
      <c r="AS36" s="101">
        <f>AR36-I35</f>
        <v>0</v>
      </c>
      <c r="AT36" s="101">
        <f>AS36-I35</f>
        <v>0</v>
      </c>
      <c r="AU36" s="101">
        <f>AT36-I35</f>
        <v>0</v>
      </c>
      <c r="AV36" s="101">
        <f>AU36-I35</f>
        <v>0</v>
      </c>
      <c r="AW36" s="101">
        <f>AV36-I35</f>
        <v>0</v>
      </c>
      <c r="AX36" s="101">
        <f>AW36-I35</f>
        <v>0</v>
      </c>
      <c r="AY36" s="101">
        <f>AX36-I35</f>
        <v>0</v>
      </c>
      <c r="AZ36" s="101">
        <f>AY36-I35</f>
        <v>0</v>
      </c>
      <c r="BA36" s="101">
        <f>AZ36-I35</f>
        <v>0</v>
      </c>
      <c r="BB36" s="101">
        <f>BA36-I35</f>
        <v>0</v>
      </c>
      <c r="BC36" s="101">
        <f>BB36-I35</f>
        <v>0</v>
      </c>
      <c r="BD36" s="101">
        <f>BC36-I35</f>
        <v>0</v>
      </c>
      <c r="BE36" s="101">
        <f>BD36-I35</f>
        <v>0</v>
      </c>
      <c r="BF36" s="101">
        <f>BE36-I35</f>
        <v>0</v>
      </c>
      <c r="BG36" s="101">
        <f>BF36-I35</f>
        <v>0</v>
      </c>
      <c r="BH36" s="101">
        <f>BG36-I35</f>
        <v>0</v>
      </c>
      <c r="BI36" s="101">
        <f>BH36-I35</f>
        <v>0</v>
      </c>
      <c r="BJ36" s="101">
        <f>BI36-I35</f>
        <v>0</v>
      </c>
      <c r="BK36" s="101">
        <f>BJ36-I35</f>
        <v>0</v>
      </c>
      <c r="BL36" s="101">
        <f>BK36-I35</f>
        <v>0</v>
      </c>
      <c r="BM36" s="101">
        <f>BL36-I35</f>
        <v>0</v>
      </c>
      <c r="BN36" s="101">
        <f>BM36-I35</f>
        <v>0</v>
      </c>
      <c r="BO36" s="101">
        <f>BN36-I35</f>
        <v>0</v>
      </c>
      <c r="BP36" s="101">
        <f>BO36-I35</f>
        <v>0</v>
      </c>
      <c r="BQ36" s="101">
        <f>BP36-I35</f>
        <v>0</v>
      </c>
      <c r="BR36" s="101">
        <f>BQ36-I35</f>
        <v>0</v>
      </c>
      <c r="BS36" s="101">
        <f>BR36-I35</f>
        <v>0</v>
      </c>
      <c r="BT36" s="101">
        <f>BS36-I35</f>
        <v>0</v>
      </c>
      <c r="BU36" s="38"/>
      <c r="BV36" s="141" t="s">
        <v>98</v>
      </c>
    </row>
    <row r="37" spans="2:74" ht="23" customHeight="1">
      <c r="B37" s="38"/>
      <c r="C37" s="38"/>
      <c r="D37" s="38"/>
      <c r="E37" s="38"/>
      <c r="F37" s="38"/>
      <c r="G37" s="38"/>
      <c r="H37" s="38"/>
      <c r="I37" s="38"/>
      <c r="J37" s="38"/>
      <c r="K37" s="38"/>
      <c r="L37" s="185" t="s">
        <v>81</v>
      </c>
      <c r="M37" s="100">
        <f>E35</f>
        <v>0</v>
      </c>
      <c r="N37" s="100">
        <f>M39</f>
        <v>0</v>
      </c>
      <c r="O37" s="100">
        <f t="shared" ref="O37:BT37" si="7">N39</f>
        <v>0</v>
      </c>
      <c r="P37" s="100">
        <f t="shared" si="7"/>
        <v>0</v>
      </c>
      <c r="Q37" s="100">
        <f t="shared" si="7"/>
        <v>0</v>
      </c>
      <c r="R37" s="100">
        <f t="shared" si="7"/>
        <v>0</v>
      </c>
      <c r="S37" s="100">
        <f t="shared" si="7"/>
        <v>0</v>
      </c>
      <c r="T37" s="100">
        <f t="shared" si="7"/>
        <v>0</v>
      </c>
      <c r="U37" s="100">
        <f t="shared" si="7"/>
        <v>0</v>
      </c>
      <c r="V37" s="100">
        <f t="shared" si="7"/>
        <v>0</v>
      </c>
      <c r="W37" s="100">
        <f t="shared" si="7"/>
        <v>0</v>
      </c>
      <c r="X37" s="100">
        <f t="shared" si="7"/>
        <v>0</v>
      </c>
      <c r="Y37" s="100">
        <f t="shared" si="7"/>
        <v>0</v>
      </c>
      <c r="Z37" s="100">
        <f t="shared" si="7"/>
        <v>0</v>
      </c>
      <c r="AA37" s="100">
        <f t="shared" si="7"/>
        <v>0</v>
      </c>
      <c r="AB37" s="100">
        <f t="shared" si="7"/>
        <v>0</v>
      </c>
      <c r="AC37" s="100">
        <f t="shared" si="7"/>
        <v>0</v>
      </c>
      <c r="AD37" s="100">
        <f t="shared" si="7"/>
        <v>0</v>
      </c>
      <c r="AE37" s="100">
        <f t="shared" si="7"/>
        <v>0</v>
      </c>
      <c r="AF37" s="100">
        <f t="shared" si="7"/>
        <v>0</v>
      </c>
      <c r="AG37" s="100">
        <f t="shared" si="7"/>
        <v>0</v>
      </c>
      <c r="AH37" s="100">
        <f t="shared" si="7"/>
        <v>0</v>
      </c>
      <c r="AI37" s="100">
        <f t="shared" si="7"/>
        <v>0</v>
      </c>
      <c r="AJ37" s="100">
        <f t="shared" si="7"/>
        <v>0</v>
      </c>
      <c r="AK37" s="100">
        <f t="shared" si="7"/>
        <v>0</v>
      </c>
      <c r="AL37" s="100">
        <f t="shared" si="7"/>
        <v>0</v>
      </c>
      <c r="AM37" s="100">
        <f t="shared" si="7"/>
        <v>0</v>
      </c>
      <c r="AN37" s="100">
        <f t="shared" si="7"/>
        <v>0</v>
      </c>
      <c r="AO37" s="100">
        <f t="shared" si="7"/>
        <v>0</v>
      </c>
      <c r="AP37" s="100">
        <f t="shared" si="7"/>
        <v>0</v>
      </c>
      <c r="AQ37" s="100">
        <f t="shared" si="7"/>
        <v>0</v>
      </c>
      <c r="AR37" s="100">
        <f t="shared" si="7"/>
        <v>0</v>
      </c>
      <c r="AS37" s="100">
        <f t="shared" si="7"/>
        <v>0</v>
      </c>
      <c r="AT37" s="100">
        <f t="shared" si="7"/>
        <v>0</v>
      </c>
      <c r="AU37" s="100">
        <f t="shared" si="7"/>
        <v>0</v>
      </c>
      <c r="AV37" s="100">
        <f t="shared" si="7"/>
        <v>0</v>
      </c>
      <c r="AW37" s="100">
        <f t="shared" si="7"/>
        <v>0</v>
      </c>
      <c r="AX37" s="100">
        <f t="shared" si="7"/>
        <v>0</v>
      </c>
      <c r="AY37" s="100">
        <f t="shared" si="7"/>
        <v>0</v>
      </c>
      <c r="AZ37" s="100">
        <f t="shared" si="7"/>
        <v>0</v>
      </c>
      <c r="BA37" s="100">
        <f t="shared" si="7"/>
        <v>0</v>
      </c>
      <c r="BB37" s="100">
        <f t="shared" si="7"/>
        <v>0</v>
      </c>
      <c r="BC37" s="100">
        <f t="shared" si="7"/>
        <v>0</v>
      </c>
      <c r="BD37" s="100">
        <f t="shared" si="7"/>
        <v>0</v>
      </c>
      <c r="BE37" s="100">
        <f t="shared" si="7"/>
        <v>0</v>
      </c>
      <c r="BF37" s="100">
        <f t="shared" si="7"/>
        <v>0</v>
      </c>
      <c r="BG37" s="100">
        <f t="shared" si="7"/>
        <v>0</v>
      </c>
      <c r="BH37" s="100">
        <f t="shared" si="7"/>
        <v>0</v>
      </c>
      <c r="BI37" s="100">
        <f t="shared" si="7"/>
        <v>0</v>
      </c>
      <c r="BJ37" s="100">
        <f t="shared" si="7"/>
        <v>0</v>
      </c>
      <c r="BK37" s="100">
        <f t="shared" si="7"/>
        <v>0</v>
      </c>
      <c r="BL37" s="100">
        <f t="shared" si="7"/>
        <v>0</v>
      </c>
      <c r="BM37" s="100">
        <f t="shared" si="7"/>
        <v>0</v>
      </c>
      <c r="BN37" s="100">
        <f t="shared" si="7"/>
        <v>0</v>
      </c>
      <c r="BO37" s="100">
        <f t="shared" si="7"/>
        <v>0</v>
      </c>
      <c r="BP37" s="100">
        <f t="shared" si="7"/>
        <v>0</v>
      </c>
      <c r="BQ37" s="100">
        <f t="shared" si="7"/>
        <v>0</v>
      </c>
      <c r="BR37" s="100">
        <f t="shared" si="7"/>
        <v>0</v>
      </c>
      <c r="BS37" s="100">
        <f t="shared" si="7"/>
        <v>0</v>
      </c>
      <c r="BT37" s="100">
        <f t="shared" si="7"/>
        <v>0</v>
      </c>
      <c r="BU37" s="38"/>
      <c r="BV37" s="142">
        <f>SUM(M37:BT37)</f>
        <v>0</v>
      </c>
    </row>
    <row r="38" spans="2:74" ht="23" customHeight="1">
      <c r="B38" s="38"/>
      <c r="C38" s="38"/>
      <c r="D38" s="38"/>
      <c r="E38" s="38"/>
      <c r="F38" s="38"/>
      <c r="G38" s="38"/>
      <c r="H38" s="38"/>
      <c r="I38" s="38"/>
      <c r="J38" s="38"/>
      <c r="K38" s="102" t="s">
        <v>88</v>
      </c>
      <c r="L38" s="185" t="s">
        <v>85</v>
      </c>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38"/>
      <c r="BV38" s="143">
        <f t="shared" ref="BV38:BV39" si="8">SUM(M38:BT38)</f>
        <v>0</v>
      </c>
    </row>
    <row r="39" spans="2:74" ht="23" customHeight="1">
      <c r="B39" s="38"/>
      <c r="C39" s="38"/>
      <c r="D39" s="38"/>
      <c r="E39" s="38"/>
      <c r="F39" s="38"/>
      <c r="G39" s="38"/>
      <c r="H39" s="38"/>
      <c r="I39" s="38"/>
      <c r="J39" s="38"/>
      <c r="K39" s="38"/>
      <c r="L39" s="185" t="s">
        <v>87</v>
      </c>
      <c r="M39" s="100">
        <f>M37-M38</f>
        <v>0</v>
      </c>
      <c r="N39" s="100">
        <f t="shared" ref="N39:BT39" si="9">N37-N38</f>
        <v>0</v>
      </c>
      <c r="O39" s="100">
        <f t="shared" si="9"/>
        <v>0</v>
      </c>
      <c r="P39" s="100">
        <f t="shared" si="9"/>
        <v>0</v>
      </c>
      <c r="Q39" s="100">
        <f t="shared" si="9"/>
        <v>0</v>
      </c>
      <c r="R39" s="100">
        <f t="shared" si="9"/>
        <v>0</v>
      </c>
      <c r="S39" s="100">
        <f t="shared" si="9"/>
        <v>0</v>
      </c>
      <c r="T39" s="100">
        <f t="shared" si="9"/>
        <v>0</v>
      </c>
      <c r="U39" s="100">
        <f t="shared" si="9"/>
        <v>0</v>
      </c>
      <c r="V39" s="100">
        <f t="shared" si="9"/>
        <v>0</v>
      </c>
      <c r="W39" s="100">
        <f t="shared" si="9"/>
        <v>0</v>
      </c>
      <c r="X39" s="100">
        <f t="shared" si="9"/>
        <v>0</v>
      </c>
      <c r="Y39" s="100">
        <f t="shared" si="9"/>
        <v>0</v>
      </c>
      <c r="Z39" s="100">
        <f t="shared" si="9"/>
        <v>0</v>
      </c>
      <c r="AA39" s="100">
        <f t="shared" si="9"/>
        <v>0</v>
      </c>
      <c r="AB39" s="100">
        <f t="shared" si="9"/>
        <v>0</v>
      </c>
      <c r="AC39" s="100">
        <f t="shared" si="9"/>
        <v>0</v>
      </c>
      <c r="AD39" s="100">
        <f t="shared" si="9"/>
        <v>0</v>
      </c>
      <c r="AE39" s="100">
        <f t="shared" si="9"/>
        <v>0</v>
      </c>
      <c r="AF39" s="100">
        <f t="shared" si="9"/>
        <v>0</v>
      </c>
      <c r="AG39" s="100">
        <f t="shared" si="9"/>
        <v>0</v>
      </c>
      <c r="AH39" s="100">
        <f t="shared" si="9"/>
        <v>0</v>
      </c>
      <c r="AI39" s="100">
        <f t="shared" si="9"/>
        <v>0</v>
      </c>
      <c r="AJ39" s="100">
        <f t="shared" si="9"/>
        <v>0</v>
      </c>
      <c r="AK39" s="100">
        <f t="shared" si="9"/>
        <v>0</v>
      </c>
      <c r="AL39" s="100">
        <f t="shared" si="9"/>
        <v>0</v>
      </c>
      <c r="AM39" s="100">
        <f t="shared" si="9"/>
        <v>0</v>
      </c>
      <c r="AN39" s="100">
        <f t="shared" si="9"/>
        <v>0</v>
      </c>
      <c r="AO39" s="100">
        <f t="shared" si="9"/>
        <v>0</v>
      </c>
      <c r="AP39" s="100">
        <f t="shared" si="9"/>
        <v>0</v>
      </c>
      <c r="AQ39" s="100">
        <f t="shared" si="9"/>
        <v>0</v>
      </c>
      <c r="AR39" s="100">
        <f t="shared" si="9"/>
        <v>0</v>
      </c>
      <c r="AS39" s="100">
        <f t="shared" si="9"/>
        <v>0</v>
      </c>
      <c r="AT39" s="100">
        <f t="shared" si="9"/>
        <v>0</v>
      </c>
      <c r="AU39" s="100">
        <f t="shared" si="9"/>
        <v>0</v>
      </c>
      <c r="AV39" s="100">
        <f t="shared" si="9"/>
        <v>0</v>
      </c>
      <c r="AW39" s="100">
        <f t="shared" si="9"/>
        <v>0</v>
      </c>
      <c r="AX39" s="100">
        <f t="shared" si="9"/>
        <v>0</v>
      </c>
      <c r="AY39" s="100">
        <f t="shared" si="9"/>
        <v>0</v>
      </c>
      <c r="AZ39" s="100">
        <f t="shared" si="9"/>
        <v>0</v>
      </c>
      <c r="BA39" s="100">
        <f t="shared" si="9"/>
        <v>0</v>
      </c>
      <c r="BB39" s="100">
        <f t="shared" si="9"/>
        <v>0</v>
      </c>
      <c r="BC39" s="100">
        <f t="shared" si="9"/>
        <v>0</v>
      </c>
      <c r="BD39" s="100">
        <f t="shared" si="9"/>
        <v>0</v>
      </c>
      <c r="BE39" s="100">
        <f t="shared" si="9"/>
        <v>0</v>
      </c>
      <c r="BF39" s="100">
        <f t="shared" si="9"/>
        <v>0</v>
      </c>
      <c r="BG39" s="100">
        <f t="shared" si="9"/>
        <v>0</v>
      </c>
      <c r="BH39" s="100">
        <f t="shared" si="9"/>
        <v>0</v>
      </c>
      <c r="BI39" s="100">
        <f t="shared" si="9"/>
        <v>0</v>
      </c>
      <c r="BJ39" s="100">
        <f t="shared" si="9"/>
        <v>0</v>
      </c>
      <c r="BK39" s="100">
        <f t="shared" si="9"/>
        <v>0</v>
      </c>
      <c r="BL39" s="100">
        <f t="shared" si="9"/>
        <v>0</v>
      </c>
      <c r="BM39" s="100">
        <f t="shared" si="9"/>
        <v>0</v>
      </c>
      <c r="BN39" s="100">
        <f t="shared" si="9"/>
        <v>0</v>
      </c>
      <c r="BO39" s="100">
        <f t="shared" si="9"/>
        <v>0</v>
      </c>
      <c r="BP39" s="100">
        <f t="shared" si="9"/>
        <v>0</v>
      </c>
      <c r="BQ39" s="100">
        <f t="shared" si="9"/>
        <v>0</v>
      </c>
      <c r="BR39" s="100">
        <f t="shared" si="9"/>
        <v>0</v>
      </c>
      <c r="BS39" s="100">
        <f t="shared" si="9"/>
        <v>0</v>
      </c>
      <c r="BT39" s="100">
        <f t="shared" si="9"/>
        <v>0</v>
      </c>
      <c r="BU39" s="38"/>
      <c r="BV39" s="143">
        <f t="shared" si="8"/>
        <v>0</v>
      </c>
    </row>
    <row r="40" spans="2:74" ht="19.5">
      <c r="C40" s="36" t="s">
        <v>95</v>
      </c>
    </row>
    <row r="41" spans="2:74" ht="382" customHeight="1"/>
    <row r="42" spans="2:74" ht="217" customHeight="1"/>
  </sheetData>
  <mergeCells count="22">
    <mergeCell ref="BP7:BT7"/>
    <mergeCell ref="AL7:AP7"/>
    <mergeCell ref="AQ7:AU7"/>
    <mergeCell ref="AV7:AZ7"/>
    <mergeCell ref="BA7:BE7"/>
    <mergeCell ref="BF7:BJ7"/>
    <mergeCell ref="BK7:BO7"/>
    <mergeCell ref="AG7:AK7"/>
    <mergeCell ref="K2:K6"/>
    <mergeCell ref="B7:B8"/>
    <mergeCell ref="C7:C8"/>
    <mergeCell ref="D7:D8"/>
    <mergeCell ref="E7:G7"/>
    <mergeCell ref="H7:H8"/>
    <mergeCell ref="I7:I8"/>
    <mergeCell ref="J7:J8"/>
    <mergeCell ref="K7:K8"/>
    <mergeCell ref="L7:L8"/>
    <mergeCell ref="M7:Q7"/>
    <mergeCell ref="R7:V7"/>
    <mergeCell ref="W7:AA7"/>
    <mergeCell ref="AB7:AF7"/>
  </mergeCells>
  <conditionalFormatting sqref="L9:L33">
    <cfRule type="dataBar" priority="1">
      <dataBar>
        <cfvo type="percent" val="0"/>
        <cfvo type="percent" val="100"/>
        <color theme="8" tint="0.59999389629810485"/>
      </dataBar>
      <extLst>
        <ext xmlns:x14="http://schemas.microsoft.com/office/spreadsheetml/2009/9/main" uri="{B025F937-C7B1-47D3-B67F-A62EFF666E3E}">
          <x14:id>{15210C65-B427-C844-A441-8EDE5B93F6B4}</x14:id>
        </ext>
      </extLst>
    </cfRule>
  </conditionalFormatting>
  <pageMargins left="0.3" right="0.3" top="0.3" bottom="0.3" header="0" footer="0"/>
  <pageSetup scale="32" fitToHeight="0" orientation="landscape" horizontalDpi="0" verticalDpi="0"/>
  <drawing r:id="rId1"/>
  <extLst>
    <ext xmlns:x14="http://schemas.microsoft.com/office/spreadsheetml/2009/9/main" uri="{78C0D931-6437-407d-A8EE-F0AAD7539E65}">
      <x14:conditionalFormattings>
        <x14:conditionalFormatting xmlns:xm="http://schemas.microsoft.com/office/excel/2006/main">
          <x14:cfRule type="dataBar" id="{15210C65-B427-C844-A441-8EDE5B93F6B4}">
            <x14:dataBar minLength="0" maxLength="100" gradient="0">
              <x14:cfvo type="percent">
                <xm:f>0</xm:f>
              </x14:cfvo>
              <x14:cfvo type="percent">
                <xm:f>100</xm:f>
              </x14:cfvo>
              <x14:negativeFillColor theme="0"/>
              <x14:axisColor rgb="FF000000"/>
            </x14:dataBar>
          </x14:cfRule>
          <xm:sqref>L9:L33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pageSetUpPr fitToPage="1"/>
  </sheetPr>
  <dimension ref="B1:N39"/>
  <sheetViews>
    <sheetView showGridLines="0" workbookViewId="0">
      <selection activeCell="B3" sqref="B3"/>
    </sheetView>
  </sheetViews>
  <sheetFormatPr defaultColWidth="11.07421875" defaultRowHeight="15.5"/>
  <cols>
    <col min="1" max="1" width="3.3046875" customWidth="1"/>
    <col min="2" max="2" width="9" customWidth="1"/>
    <col min="3" max="3" width="9.3046875" customWidth="1"/>
    <col min="4" max="4" width="33.4609375" customWidth="1"/>
    <col min="5" max="5" width="24" customWidth="1"/>
    <col min="6" max="6" width="65.84375" customWidth="1"/>
    <col min="7" max="7" width="24" customWidth="1"/>
    <col min="8" max="9" width="13.84375" customWidth="1"/>
    <col min="10" max="10" width="39.15234375" customWidth="1"/>
    <col min="11" max="11" width="3.3046875" customWidth="1"/>
    <col min="12" max="12" width="13.84375" customWidth="1"/>
    <col min="13" max="13" width="3.3046875" customWidth="1"/>
    <col min="14" max="14" width="13.84375" customWidth="1"/>
    <col min="15" max="15" width="3.3046875" customWidth="1"/>
  </cols>
  <sheetData>
    <row r="1" spans="2:14" ht="35" customHeight="1" thickBot="1">
      <c r="B1" s="109" t="s">
        <v>59</v>
      </c>
      <c r="C1" s="37"/>
      <c r="D1" s="37"/>
      <c r="E1" s="36"/>
      <c r="F1" s="37"/>
      <c r="G1" s="37"/>
      <c r="H1" s="37"/>
      <c r="I1" s="37"/>
      <c r="J1" s="37"/>
      <c r="K1" s="37"/>
      <c r="L1" s="34"/>
      <c r="M1" s="38"/>
      <c r="N1" s="38"/>
    </row>
    <row r="2" spans="2:14" ht="36" customHeight="1">
      <c r="B2" s="134" t="s">
        <v>62</v>
      </c>
      <c r="C2" s="135" t="s">
        <v>70</v>
      </c>
      <c r="D2" s="135" t="s">
        <v>63</v>
      </c>
      <c r="E2" s="136" t="s">
        <v>1</v>
      </c>
      <c r="F2" s="137" t="s">
        <v>61</v>
      </c>
      <c r="G2" s="137" t="s">
        <v>0</v>
      </c>
      <c r="H2" s="138" t="s">
        <v>69</v>
      </c>
      <c r="I2" s="135" t="s">
        <v>65</v>
      </c>
      <c r="J2" s="139" t="s">
        <v>64</v>
      </c>
      <c r="K2" s="38"/>
      <c r="L2" s="135" t="s">
        <v>66</v>
      </c>
      <c r="M2" s="38"/>
      <c r="N2" s="135" t="s">
        <v>69</v>
      </c>
    </row>
    <row r="3" spans="2:14" ht="20" customHeight="1">
      <c r="B3" s="125"/>
      <c r="C3" s="129"/>
      <c r="D3" s="129"/>
      <c r="E3" s="127"/>
      <c r="F3" s="104"/>
      <c r="G3" s="104"/>
      <c r="H3" s="110">
        <v>1</v>
      </c>
      <c r="I3" s="112" t="s">
        <v>96</v>
      </c>
      <c r="J3" s="121"/>
      <c r="K3" s="38"/>
      <c r="L3" s="117" t="s">
        <v>96</v>
      </c>
      <c r="M3" s="38"/>
      <c r="N3" s="123">
        <v>1</v>
      </c>
    </row>
    <row r="4" spans="2:14" ht="20" customHeight="1">
      <c r="B4" s="125"/>
      <c r="C4" s="129"/>
      <c r="D4" s="129"/>
      <c r="E4" s="127"/>
      <c r="F4" s="104"/>
      <c r="G4" s="104"/>
      <c r="H4" s="110">
        <v>2</v>
      </c>
      <c r="I4" s="112" t="s">
        <v>96</v>
      </c>
      <c r="J4" s="121"/>
      <c r="K4" s="38"/>
      <c r="L4" s="118" t="s">
        <v>97</v>
      </c>
      <c r="M4" s="38"/>
      <c r="N4" s="123">
        <v>2</v>
      </c>
    </row>
    <row r="5" spans="2:14" ht="20" customHeight="1">
      <c r="B5" s="125"/>
      <c r="C5" s="129"/>
      <c r="D5" s="129"/>
      <c r="E5" s="127"/>
      <c r="F5" s="104"/>
      <c r="G5" s="104"/>
      <c r="H5" s="110">
        <v>8</v>
      </c>
      <c r="I5" s="112" t="s">
        <v>96</v>
      </c>
      <c r="J5" s="121"/>
      <c r="K5" s="38"/>
      <c r="L5" s="119" t="s">
        <v>68</v>
      </c>
      <c r="M5" s="38"/>
      <c r="N5" s="123">
        <v>4</v>
      </c>
    </row>
    <row r="6" spans="2:14" ht="20" customHeight="1" thickBot="1">
      <c r="B6" s="125"/>
      <c r="C6" s="129"/>
      <c r="D6" s="129"/>
      <c r="E6" s="127"/>
      <c r="F6" s="104"/>
      <c r="G6" s="104"/>
      <c r="H6" s="110">
        <v>8</v>
      </c>
      <c r="I6" s="113" t="s">
        <v>97</v>
      </c>
      <c r="J6" s="121"/>
      <c r="K6" s="38"/>
      <c r="L6" s="120" t="s">
        <v>67</v>
      </c>
      <c r="M6" s="38"/>
      <c r="N6" s="123">
        <v>8</v>
      </c>
    </row>
    <row r="7" spans="2:14" ht="20" customHeight="1">
      <c r="B7" s="125"/>
      <c r="C7" s="129"/>
      <c r="D7" s="129"/>
      <c r="E7" s="127"/>
      <c r="F7" s="104"/>
      <c r="G7" s="104"/>
      <c r="H7" s="110">
        <v>4</v>
      </c>
      <c r="I7" s="114" t="s">
        <v>68</v>
      </c>
      <c r="J7" s="121"/>
      <c r="K7" s="38"/>
      <c r="L7" s="34"/>
      <c r="M7" s="38"/>
      <c r="N7" s="123">
        <v>16</v>
      </c>
    </row>
    <row r="8" spans="2:14" ht="20" customHeight="1">
      <c r="B8" s="125"/>
      <c r="C8" s="129"/>
      <c r="D8" s="129"/>
      <c r="E8" s="127"/>
      <c r="F8" s="104"/>
      <c r="G8" s="104"/>
      <c r="H8" s="110">
        <v>80</v>
      </c>
      <c r="I8" s="114" t="s">
        <v>68</v>
      </c>
      <c r="J8" s="121"/>
      <c r="K8" s="38"/>
      <c r="L8" s="34"/>
      <c r="M8" s="38"/>
      <c r="N8" s="123">
        <v>24</v>
      </c>
    </row>
    <row r="9" spans="2:14" ht="20" customHeight="1">
      <c r="B9" s="125"/>
      <c r="C9" s="129"/>
      <c r="D9" s="129"/>
      <c r="E9" s="127"/>
      <c r="F9" s="104"/>
      <c r="G9" s="104"/>
      <c r="H9" s="110">
        <v>16</v>
      </c>
      <c r="I9" s="115" t="s">
        <v>67</v>
      </c>
      <c r="J9" s="121"/>
      <c r="K9" s="38"/>
      <c r="L9" s="34"/>
      <c r="M9" s="38"/>
      <c r="N9" s="123">
        <v>40</v>
      </c>
    </row>
    <row r="10" spans="2:14" ht="20" customHeight="1" thickBot="1">
      <c r="B10" s="125"/>
      <c r="C10" s="129"/>
      <c r="D10" s="129"/>
      <c r="E10" s="127"/>
      <c r="F10" s="104"/>
      <c r="G10" s="104"/>
      <c r="H10" s="110">
        <v>8</v>
      </c>
      <c r="I10" s="115" t="s">
        <v>67</v>
      </c>
      <c r="J10" s="121"/>
      <c r="K10" s="38"/>
      <c r="L10" s="34"/>
      <c r="M10" s="38"/>
      <c r="N10" s="124">
        <v>80</v>
      </c>
    </row>
    <row r="11" spans="2:14" ht="20" customHeight="1">
      <c r="B11" s="125"/>
      <c r="C11" s="129"/>
      <c r="D11" s="129"/>
      <c r="E11" s="127"/>
      <c r="F11" s="104"/>
      <c r="G11" s="104"/>
      <c r="H11" s="110">
        <v>4</v>
      </c>
      <c r="I11" s="115"/>
      <c r="J11" s="121"/>
      <c r="K11" s="38"/>
      <c r="L11" s="34"/>
      <c r="M11" s="38"/>
      <c r="N11" s="38"/>
    </row>
    <row r="12" spans="2:14" ht="20" customHeight="1">
      <c r="B12" s="125"/>
      <c r="C12" s="129"/>
      <c r="D12" s="129"/>
      <c r="E12" s="127"/>
      <c r="F12" s="104"/>
      <c r="G12" s="104"/>
      <c r="H12" s="110">
        <v>2</v>
      </c>
      <c r="I12" s="115"/>
      <c r="J12" s="121"/>
      <c r="K12" s="38"/>
      <c r="L12" s="34"/>
      <c r="M12" s="38"/>
      <c r="N12" s="38"/>
    </row>
    <row r="13" spans="2:14" ht="20" customHeight="1">
      <c r="B13" s="125"/>
      <c r="C13" s="129"/>
      <c r="D13" s="129"/>
      <c r="E13" s="127"/>
      <c r="F13" s="104"/>
      <c r="G13" s="104"/>
      <c r="H13" s="110">
        <v>24</v>
      </c>
      <c r="I13" s="115"/>
      <c r="J13" s="121"/>
      <c r="K13" s="38"/>
      <c r="L13" s="34"/>
      <c r="M13" s="38"/>
      <c r="N13" s="38"/>
    </row>
    <row r="14" spans="2:14" ht="20" customHeight="1">
      <c r="B14" s="125"/>
      <c r="C14" s="129"/>
      <c r="D14" s="129"/>
      <c r="E14" s="127"/>
      <c r="F14" s="104"/>
      <c r="G14" s="104"/>
      <c r="H14" s="110">
        <v>40</v>
      </c>
      <c r="I14" s="115"/>
      <c r="J14" s="121"/>
      <c r="K14" s="38"/>
      <c r="L14" s="34"/>
      <c r="M14" s="38"/>
      <c r="N14" s="38"/>
    </row>
    <row r="15" spans="2:14" ht="20" customHeight="1">
      <c r="B15" s="125"/>
      <c r="C15" s="129"/>
      <c r="D15" s="129"/>
      <c r="E15" s="127"/>
      <c r="F15" s="104"/>
      <c r="G15" s="104"/>
      <c r="H15" s="110"/>
      <c r="I15" s="115"/>
      <c r="J15" s="121"/>
      <c r="K15" s="38"/>
      <c r="L15" s="34"/>
      <c r="M15" s="38"/>
      <c r="N15" s="38"/>
    </row>
    <row r="16" spans="2:14" ht="20" customHeight="1">
      <c r="B16" s="125"/>
      <c r="C16" s="129"/>
      <c r="D16" s="129"/>
      <c r="E16" s="127"/>
      <c r="F16" s="104"/>
      <c r="G16" s="104"/>
      <c r="H16" s="110"/>
      <c r="I16" s="115"/>
      <c r="J16" s="121"/>
      <c r="K16" s="38"/>
      <c r="L16" s="34"/>
      <c r="M16" s="38"/>
      <c r="N16" s="38"/>
    </row>
    <row r="17" spans="2:14" ht="20" customHeight="1">
      <c r="B17" s="125"/>
      <c r="C17" s="129"/>
      <c r="D17" s="129"/>
      <c r="E17" s="127"/>
      <c r="F17" s="104"/>
      <c r="G17" s="104"/>
      <c r="H17" s="110"/>
      <c r="I17" s="115"/>
      <c r="J17" s="121"/>
      <c r="K17" s="38"/>
      <c r="L17" s="34"/>
      <c r="M17" s="38"/>
      <c r="N17" s="38"/>
    </row>
    <row r="18" spans="2:14" ht="20" customHeight="1">
      <c r="B18" s="125"/>
      <c r="C18" s="129"/>
      <c r="D18" s="129"/>
      <c r="E18" s="127"/>
      <c r="F18" s="104"/>
      <c r="G18" s="104"/>
      <c r="H18" s="110"/>
      <c r="I18" s="115"/>
      <c r="J18" s="121"/>
      <c r="K18" s="38"/>
      <c r="L18" s="34"/>
      <c r="M18" s="38"/>
      <c r="N18" s="38"/>
    </row>
    <row r="19" spans="2:14" ht="20" customHeight="1">
      <c r="B19" s="125"/>
      <c r="C19" s="129"/>
      <c r="D19" s="129"/>
      <c r="E19" s="127"/>
      <c r="F19" s="104"/>
      <c r="G19" s="104"/>
      <c r="H19" s="110"/>
      <c r="I19" s="115"/>
      <c r="J19" s="121"/>
      <c r="K19" s="38"/>
      <c r="L19" s="34"/>
      <c r="M19" s="38"/>
      <c r="N19" s="38"/>
    </row>
    <row r="20" spans="2:14" ht="20" customHeight="1">
      <c r="B20" s="125"/>
      <c r="C20" s="129"/>
      <c r="D20" s="129"/>
      <c r="E20" s="127"/>
      <c r="F20" s="104"/>
      <c r="G20" s="104"/>
      <c r="H20" s="110"/>
      <c r="I20" s="115"/>
      <c r="J20" s="121"/>
      <c r="K20" s="38"/>
      <c r="L20" s="34"/>
      <c r="M20" s="38"/>
      <c r="N20" s="38"/>
    </row>
    <row r="21" spans="2:14" ht="20" customHeight="1">
      <c r="B21" s="125"/>
      <c r="C21" s="129"/>
      <c r="D21" s="129"/>
      <c r="E21" s="127"/>
      <c r="F21" s="104"/>
      <c r="G21" s="104"/>
      <c r="H21" s="110"/>
      <c r="I21" s="115"/>
      <c r="J21" s="121"/>
      <c r="K21" s="38"/>
      <c r="L21" s="34"/>
      <c r="M21" s="38"/>
      <c r="N21" s="38"/>
    </row>
    <row r="22" spans="2:14" ht="20" customHeight="1">
      <c r="B22" s="125"/>
      <c r="C22" s="129"/>
      <c r="D22" s="129"/>
      <c r="E22" s="127"/>
      <c r="F22" s="104"/>
      <c r="G22" s="104"/>
      <c r="H22" s="110"/>
      <c r="I22" s="115"/>
      <c r="J22" s="121"/>
      <c r="K22" s="38"/>
      <c r="L22" s="34"/>
      <c r="M22" s="38"/>
      <c r="N22" s="38"/>
    </row>
    <row r="23" spans="2:14" ht="20" customHeight="1">
      <c r="B23" s="125"/>
      <c r="C23" s="129"/>
      <c r="D23" s="129"/>
      <c r="E23" s="127"/>
      <c r="F23" s="104"/>
      <c r="G23" s="104"/>
      <c r="H23" s="110"/>
      <c r="I23" s="115"/>
      <c r="J23" s="121"/>
      <c r="K23" s="38"/>
      <c r="L23" s="34"/>
      <c r="M23" s="38"/>
      <c r="N23" s="38"/>
    </row>
    <row r="24" spans="2:14" ht="20" customHeight="1">
      <c r="B24" s="125"/>
      <c r="C24" s="129"/>
      <c r="D24" s="129"/>
      <c r="E24" s="127"/>
      <c r="F24" s="104"/>
      <c r="G24" s="104"/>
      <c r="H24" s="110"/>
      <c r="I24" s="115"/>
      <c r="J24" s="121"/>
      <c r="K24" s="38"/>
      <c r="M24" s="38"/>
      <c r="N24" s="38"/>
    </row>
    <row r="25" spans="2:14" ht="20" customHeight="1">
      <c r="B25" s="125"/>
      <c r="C25" s="129"/>
      <c r="D25" s="129"/>
      <c r="E25" s="127"/>
      <c r="F25" s="104"/>
      <c r="G25" s="104"/>
      <c r="H25" s="110"/>
      <c r="I25" s="115"/>
      <c r="J25" s="121"/>
      <c r="K25" s="38"/>
      <c r="M25" s="38"/>
      <c r="N25" s="38"/>
    </row>
    <row r="26" spans="2:14" ht="20" customHeight="1">
      <c r="B26" s="125"/>
      <c r="C26" s="129"/>
      <c r="D26" s="129"/>
      <c r="E26" s="127"/>
      <c r="F26" s="104"/>
      <c r="G26" s="104"/>
      <c r="H26" s="110"/>
      <c r="I26" s="115"/>
      <c r="J26" s="121"/>
      <c r="K26" s="38"/>
      <c r="M26" s="38"/>
      <c r="N26" s="38"/>
    </row>
    <row r="27" spans="2:14" ht="20" customHeight="1">
      <c r="B27" s="125"/>
      <c r="C27" s="129"/>
      <c r="D27" s="129"/>
      <c r="E27" s="127"/>
      <c r="F27" s="104"/>
      <c r="G27" s="104"/>
      <c r="H27" s="110"/>
      <c r="I27" s="115"/>
      <c r="J27" s="121"/>
      <c r="K27" s="38"/>
      <c r="M27" s="38"/>
      <c r="N27" s="38"/>
    </row>
    <row r="28" spans="2:14" ht="20" customHeight="1">
      <c r="B28" s="125"/>
      <c r="C28" s="129"/>
      <c r="D28" s="129"/>
      <c r="E28" s="127"/>
      <c r="F28" s="104"/>
      <c r="G28" s="104"/>
      <c r="H28" s="110"/>
      <c r="I28" s="115"/>
      <c r="J28" s="121"/>
      <c r="K28" s="38"/>
      <c r="M28" s="38"/>
      <c r="N28" s="38"/>
    </row>
    <row r="29" spans="2:14" ht="20" customHeight="1">
      <c r="B29" s="125"/>
      <c r="C29" s="129"/>
      <c r="D29" s="129"/>
      <c r="E29" s="127"/>
      <c r="F29" s="104"/>
      <c r="G29" s="104"/>
      <c r="H29" s="110"/>
      <c r="I29" s="115"/>
      <c r="J29" s="121"/>
      <c r="K29" s="38"/>
      <c r="M29" s="38"/>
      <c r="N29" s="38"/>
    </row>
    <row r="30" spans="2:14" ht="20" customHeight="1">
      <c r="B30" s="125"/>
      <c r="C30" s="129"/>
      <c r="D30" s="129"/>
      <c r="E30" s="127"/>
      <c r="F30" s="104"/>
      <c r="G30" s="104"/>
      <c r="H30" s="110"/>
      <c r="I30" s="115"/>
      <c r="J30" s="121"/>
      <c r="K30" s="38"/>
      <c r="M30" s="38"/>
      <c r="N30" s="38"/>
    </row>
    <row r="31" spans="2:14" ht="20" customHeight="1">
      <c r="B31" s="125"/>
      <c r="C31" s="129"/>
      <c r="D31" s="129"/>
      <c r="E31" s="127"/>
      <c r="F31" s="104"/>
      <c r="G31" s="104"/>
      <c r="H31" s="110"/>
      <c r="I31" s="115"/>
      <c r="J31" s="121"/>
      <c r="K31" s="38"/>
      <c r="M31" s="38"/>
      <c r="N31" s="38"/>
    </row>
    <row r="32" spans="2:14" ht="20" customHeight="1">
      <c r="B32" s="125"/>
      <c r="C32" s="129"/>
      <c r="D32" s="129"/>
      <c r="E32" s="127"/>
      <c r="F32" s="104"/>
      <c r="G32" s="104"/>
      <c r="H32" s="110"/>
      <c r="I32" s="115"/>
      <c r="J32" s="121"/>
      <c r="K32" s="38"/>
      <c r="M32" s="38"/>
      <c r="N32" s="38"/>
    </row>
    <row r="33" spans="2:14" ht="20" customHeight="1">
      <c r="B33" s="125"/>
      <c r="C33" s="129"/>
      <c r="D33" s="129"/>
      <c r="E33" s="127"/>
      <c r="F33" s="104"/>
      <c r="G33" s="104"/>
      <c r="H33" s="110"/>
      <c r="I33" s="115"/>
      <c r="J33" s="121"/>
      <c r="K33" s="38"/>
      <c r="M33" s="38"/>
      <c r="N33" s="38"/>
    </row>
    <row r="34" spans="2:14" ht="20" customHeight="1">
      <c r="B34" s="125"/>
      <c r="C34" s="129"/>
      <c r="D34" s="129"/>
      <c r="E34" s="127"/>
      <c r="F34" s="104"/>
      <c r="G34" s="104"/>
      <c r="H34" s="110"/>
      <c r="I34" s="115"/>
      <c r="J34" s="121"/>
      <c r="K34" s="38"/>
      <c r="M34" s="38"/>
      <c r="N34" s="38"/>
    </row>
    <row r="35" spans="2:14" ht="20" customHeight="1">
      <c r="B35" s="125"/>
      <c r="C35" s="129"/>
      <c r="D35" s="129"/>
      <c r="E35" s="127"/>
      <c r="F35" s="104"/>
      <c r="G35" s="104"/>
      <c r="H35" s="110"/>
      <c r="I35" s="115"/>
      <c r="J35" s="121"/>
      <c r="K35" s="38"/>
      <c r="M35" s="38"/>
      <c r="N35" s="38"/>
    </row>
    <row r="36" spans="2:14" ht="20" customHeight="1">
      <c r="B36" s="125"/>
      <c r="C36" s="129"/>
      <c r="D36" s="129"/>
      <c r="E36" s="127"/>
      <c r="F36" s="104"/>
      <c r="G36" s="104"/>
      <c r="H36" s="110"/>
      <c r="I36" s="115"/>
      <c r="J36" s="121"/>
      <c r="K36" s="38"/>
      <c r="M36" s="38"/>
      <c r="N36" s="38"/>
    </row>
    <row r="37" spans="2:14" ht="20" customHeight="1">
      <c r="B37" s="125"/>
      <c r="C37" s="129"/>
      <c r="D37" s="129"/>
      <c r="E37" s="127"/>
      <c r="F37" s="104"/>
      <c r="G37" s="104"/>
      <c r="H37" s="110"/>
      <c r="I37" s="115"/>
      <c r="J37" s="121"/>
      <c r="K37" s="38"/>
      <c r="M37" s="38"/>
      <c r="N37" s="38"/>
    </row>
    <row r="38" spans="2:14" ht="20" customHeight="1">
      <c r="B38" s="125"/>
      <c r="C38" s="129"/>
      <c r="D38" s="129"/>
      <c r="E38" s="127"/>
      <c r="F38" s="104"/>
      <c r="G38" s="104"/>
      <c r="H38" s="110"/>
      <c r="I38" s="115"/>
      <c r="J38" s="121"/>
      <c r="K38" s="38"/>
      <c r="M38" s="38"/>
      <c r="N38" s="38"/>
    </row>
    <row r="39" spans="2:14" ht="20" customHeight="1" thickBot="1">
      <c r="B39" s="126"/>
      <c r="C39" s="130"/>
      <c r="D39" s="130"/>
      <c r="E39" s="128"/>
      <c r="F39" s="106"/>
      <c r="G39" s="106"/>
      <c r="H39" s="111"/>
      <c r="I39" s="116"/>
      <c r="J39" s="122"/>
      <c r="K39" s="38"/>
      <c r="M39" s="38"/>
      <c r="N39" s="38"/>
    </row>
  </sheetData>
  <conditionalFormatting sqref="N3:N10">
    <cfRule type="colorScale" priority="7">
      <colorScale>
        <cfvo type="min"/>
        <cfvo type="max"/>
        <color theme="0"/>
        <color theme="8" tint="0.39997558519241921"/>
      </colorScale>
    </cfRule>
  </conditionalFormatting>
  <conditionalFormatting sqref="H3:H39">
    <cfRule type="colorScale" priority="5">
      <colorScale>
        <cfvo type="min"/>
        <cfvo type="max"/>
        <color theme="0"/>
        <color theme="8" tint="0.39997558519241921"/>
      </colorScale>
    </cfRule>
  </conditionalFormatting>
  <conditionalFormatting sqref="I3:I39">
    <cfRule type="containsText" dxfId="3" priority="1" operator="containsText" text="Not Started">
      <formula>NOT(ISERROR(SEARCH("Not Started",I3)))</formula>
    </cfRule>
    <cfRule type="containsText" dxfId="2" priority="2" operator="containsText" text="In Progress">
      <formula>NOT(ISERROR(SEARCH("In Progress",I3)))</formula>
    </cfRule>
    <cfRule type="containsText" dxfId="1" priority="3" operator="containsText" text="Overdue">
      <formula>NOT(ISERROR(SEARCH("Overdue",I3)))</formula>
    </cfRule>
    <cfRule type="containsText" dxfId="0" priority="4" operator="containsText" text="Complete">
      <formula>NOT(ISERROR(SEARCH("Complete",I3)))</formula>
    </cfRule>
  </conditionalFormatting>
  <dataValidations count="2">
    <dataValidation type="list" allowBlank="1" showInputMessage="1" showErrorMessage="1" sqref="H3:H39" xr:uid="{00000000-0002-0000-0200-000001000000}">
      <formula1>$N$3:$N$10</formula1>
    </dataValidation>
    <dataValidation type="list" allowBlank="1" showInputMessage="1" showErrorMessage="1" sqref="I3:I39" xr:uid="{05A17861-40BD-CE47-B889-BBFB034A8159}">
      <formula1>$L$3:$L$6</formula1>
    </dataValidation>
  </dataValidations>
  <pageMargins left="0.3" right="0.3" top="0.3" bottom="0.3" header="0" footer="0"/>
  <pageSetup scale="53" fitToHeight="0"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79998168889431442"/>
    <pageSetUpPr fitToPage="1"/>
  </sheetPr>
  <dimension ref="B1:F39"/>
  <sheetViews>
    <sheetView showGridLines="0" workbookViewId="0">
      <selection activeCell="B3" sqref="B3"/>
    </sheetView>
  </sheetViews>
  <sheetFormatPr defaultColWidth="11.07421875" defaultRowHeight="15.5"/>
  <cols>
    <col min="1" max="1" width="3.3046875" customWidth="1"/>
    <col min="2" max="2" width="24" customWidth="1"/>
    <col min="3" max="3" width="65.84375" customWidth="1"/>
    <col min="4" max="4" width="24" customWidth="1"/>
    <col min="5" max="5" width="13.84375" customWidth="1"/>
    <col min="6" max="6" width="3.3046875" customWidth="1"/>
  </cols>
  <sheetData>
    <row r="1" spans="2:6" ht="35" customHeight="1" thickBot="1">
      <c r="B1" s="109" t="s">
        <v>60</v>
      </c>
      <c r="C1" s="37"/>
      <c r="D1" s="37"/>
      <c r="E1" s="37"/>
      <c r="F1" s="15"/>
    </row>
    <row r="2" spans="2:6" ht="20" customHeight="1">
      <c r="B2" s="131" t="s">
        <v>1</v>
      </c>
      <c r="C2" s="131" t="s">
        <v>61</v>
      </c>
      <c r="D2" s="132" t="s">
        <v>58</v>
      </c>
      <c r="E2" s="133" t="s">
        <v>57</v>
      </c>
    </row>
    <row r="3" spans="2:6" ht="20" customHeight="1">
      <c r="B3" s="103"/>
      <c r="C3" s="103"/>
      <c r="D3" s="104"/>
      <c r="E3" s="107"/>
    </row>
    <row r="4" spans="2:6" ht="20" customHeight="1">
      <c r="B4" s="103"/>
      <c r="C4" s="103"/>
      <c r="D4" s="104"/>
      <c r="E4" s="107"/>
    </row>
    <row r="5" spans="2:6" ht="20" customHeight="1">
      <c r="B5" s="103"/>
      <c r="C5" s="103"/>
      <c r="D5" s="104"/>
      <c r="E5" s="107"/>
    </row>
    <row r="6" spans="2:6" ht="20" customHeight="1">
      <c r="B6" s="103"/>
      <c r="C6" s="103"/>
      <c r="D6" s="104"/>
      <c r="E6" s="107"/>
    </row>
    <row r="7" spans="2:6" ht="20" customHeight="1">
      <c r="B7" s="103"/>
      <c r="C7" s="103"/>
      <c r="D7" s="104"/>
      <c r="E7" s="107"/>
    </row>
    <row r="8" spans="2:6" ht="20" customHeight="1">
      <c r="B8" s="103"/>
      <c r="C8" s="103"/>
      <c r="D8" s="104"/>
      <c r="E8" s="107"/>
    </row>
    <row r="9" spans="2:6" ht="20" customHeight="1">
      <c r="B9" s="103"/>
      <c r="C9" s="103"/>
      <c r="D9" s="104"/>
      <c r="E9" s="107"/>
    </row>
    <row r="10" spans="2:6" ht="20" customHeight="1">
      <c r="B10" s="103"/>
      <c r="C10" s="103"/>
      <c r="D10" s="104"/>
      <c r="E10" s="107"/>
    </row>
    <row r="11" spans="2:6" ht="20" customHeight="1">
      <c r="B11" s="103"/>
      <c r="C11" s="103"/>
      <c r="D11" s="104"/>
      <c r="E11" s="107"/>
    </row>
    <row r="12" spans="2:6" ht="20" customHeight="1">
      <c r="B12" s="103"/>
      <c r="C12" s="103"/>
      <c r="D12" s="104"/>
      <c r="E12" s="107"/>
    </row>
    <row r="13" spans="2:6" ht="20" customHeight="1">
      <c r="B13" s="103"/>
      <c r="C13" s="103"/>
      <c r="D13" s="104"/>
      <c r="E13" s="107"/>
    </row>
    <row r="14" spans="2:6" ht="20" customHeight="1">
      <c r="B14" s="103"/>
      <c r="C14" s="103"/>
      <c r="D14" s="104"/>
      <c r="E14" s="107"/>
    </row>
    <row r="15" spans="2:6" ht="20" customHeight="1">
      <c r="B15" s="103"/>
      <c r="C15" s="103"/>
      <c r="D15" s="104"/>
      <c r="E15" s="107"/>
    </row>
    <row r="16" spans="2:6" ht="20" customHeight="1">
      <c r="B16" s="103"/>
      <c r="C16" s="103"/>
      <c r="D16" s="104"/>
      <c r="E16" s="107"/>
    </row>
    <row r="17" spans="2:5" ht="20" customHeight="1">
      <c r="B17" s="103"/>
      <c r="C17" s="103"/>
      <c r="D17" s="104"/>
      <c r="E17" s="107"/>
    </row>
    <row r="18" spans="2:5" ht="20" customHeight="1">
      <c r="B18" s="103"/>
      <c r="C18" s="103"/>
      <c r="D18" s="104"/>
      <c r="E18" s="107"/>
    </row>
    <row r="19" spans="2:5" ht="20" customHeight="1">
      <c r="B19" s="103"/>
      <c r="C19" s="103"/>
      <c r="D19" s="104"/>
      <c r="E19" s="107"/>
    </row>
    <row r="20" spans="2:5" ht="20" customHeight="1">
      <c r="B20" s="103"/>
      <c r="C20" s="103"/>
      <c r="D20" s="104"/>
      <c r="E20" s="107"/>
    </row>
    <row r="21" spans="2:5" ht="20" customHeight="1">
      <c r="B21" s="103"/>
      <c r="C21" s="103"/>
      <c r="D21" s="104"/>
      <c r="E21" s="107"/>
    </row>
    <row r="22" spans="2:5" ht="20" customHeight="1">
      <c r="B22" s="103"/>
      <c r="C22" s="103"/>
      <c r="D22" s="104"/>
      <c r="E22" s="107"/>
    </row>
    <row r="23" spans="2:5" ht="20" customHeight="1">
      <c r="B23" s="103"/>
      <c r="C23" s="103"/>
      <c r="D23" s="104"/>
      <c r="E23" s="107"/>
    </row>
    <row r="24" spans="2:5" ht="20" customHeight="1">
      <c r="B24" s="103"/>
      <c r="C24" s="103"/>
      <c r="D24" s="104"/>
      <c r="E24" s="107"/>
    </row>
    <row r="25" spans="2:5" ht="20" customHeight="1">
      <c r="B25" s="103"/>
      <c r="C25" s="103"/>
      <c r="D25" s="104"/>
      <c r="E25" s="107"/>
    </row>
    <row r="26" spans="2:5" ht="20" customHeight="1">
      <c r="B26" s="103"/>
      <c r="C26" s="103"/>
      <c r="D26" s="104"/>
      <c r="E26" s="107"/>
    </row>
    <row r="27" spans="2:5" ht="20" customHeight="1">
      <c r="B27" s="103"/>
      <c r="C27" s="103"/>
      <c r="D27" s="104"/>
      <c r="E27" s="107"/>
    </row>
    <row r="28" spans="2:5" ht="20" customHeight="1">
      <c r="B28" s="103"/>
      <c r="C28" s="103"/>
      <c r="D28" s="104"/>
      <c r="E28" s="107"/>
    </row>
    <row r="29" spans="2:5" ht="20" customHeight="1">
      <c r="B29" s="103"/>
      <c r="C29" s="103"/>
      <c r="D29" s="104"/>
      <c r="E29" s="107"/>
    </row>
    <row r="30" spans="2:5" ht="20" customHeight="1">
      <c r="B30" s="103"/>
      <c r="C30" s="103"/>
      <c r="D30" s="104"/>
      <c r="E30" s="107"/>
    </row>
    <row r="31" spans="2:5" ht="20" customHeight="1">
      <c r="B31" s="103"/>
      <c r="C31" s="103"/>
      <c r="D31" s="104"/>
      <c r="E31" s="107"/>
    </row>
    <row r="32" spans="2:5" ht="20" customHeight="1">
      <c r="B32" s="103"/>
      <c r="C32" s="103"/>
      <c r="D32" s="104"/>
      <c r="E32" s="107"/>
    </row>
    <row r="33" spans="2:5" ht="20" customHeight="1">
      <c r="B33" s="103"/>
      <c r="C33" s="103"/>
      <c r="D33" s="104"/>
      <c r="E33" s="107"/>
    </row>
    <row r="34" spans="2:5" ht="20" customHeight="1">
      <c r="B34" s="103"/>
      <c r="C34" s="103"/>
      <c r="D34" s="104"/>
      <c r="E34" s="107"/>
    </row>
    <row r="35" spans="2:5" ht="20" customHeight="1">
      <c r="B35" s="103"/>
      <c r="C35" s="103"/>
      <c r="D35" s="104"/>
      <c r="E35" s="107"/>
    </row>
    <row r="36" spans="2:5" ht="20" customHeight="1">
      <c r="B36" s="103"/>
      <c r="C36" s="103"/>
      <c r="D36" s="104"/>
      <c r="E36" s="107"/>
    </row>
    <row r="37" spans="2:5" ht="20" customHeight="1">
      <c r="B37" s="103"/>
      <c r="C37" s="103"/>
      <c r="D37" s="104"/>
      <c r="E37" s="107"/>
    </row>
    <row r="38" spans="2:5" ht="20" customHeight="1">
      <c r="B38" s="103"/>
      <c r="C38" s="103"/>
      <c r="D38" s="104"/>
      <c r="E38" s="107"/>
    </row>
    <row r="39" spans="2:5" ht="20" customHeight="1" thickBot="1">
      <c r="B39" s="105"/>
      <c r="C39" s="105"/>
      <c r="D39" s="106"/>
      <c r="E39" s="108"/>
    </row>
  </sheetData>
  <pageMargins left="0.3" right="0.3" top="0.3" bottom="0.3" header="0" footer="0"/>
  <pageSetup scale="97" fitToHeight="0"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7E228-AD9B-7B4A-9EB5-DEE651AC6262}">
  <sheetPr>
    <tabColor theme="1"/>
  </sheetPr>
  <dimension ref="B1:B2"/>
  <sheetViews>
    <sheetView showGridLines="0" workbookViewId="0">
      <selection activeCell="B66" sqref="B66"/>
    </sheetView>
  </sheetViews>
  <sheetFormatPr defaultColWidth="10.84375" defaultRowHeight="14.5"/>
  <cols>
    <col min="1" max="1" width="3.3046875" style="186" customWidth="1"/>
    <col min="2" max="2" width="88.3046875" style="186" customWidth="1"/>
    <col min="3" max="16384" width="10.84375" style="186"/>
  </cols>
  <sheetData>
    <row r="1" spans="2:2" ht="20" customHeight="1"/>
    <row r="2" spans="2:2" ht="105" customHeight="1">
      <c r="B2" s="187" t="s">
        <v>101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4</vt:i4>
      </vt:variant>
    </vt:vector>
  </HeadingPairs>
  <TitlesOfParts>
    <vt:vector size="9" baseType="lpstr">
      <vt:lpstr>EXAMPLE Gantt Chart &amp; Burndown</vt:lpstr>
      <vt:lpstr>BLANK Gantt Chart &amp; Burndown</vt:lpstr>
      <vt:lpstr>Release Backlog</vt:lpstr>
      <vt:lpstr>User Stories or Tasks</vt:lpstr>
      <vt:lpstr>- Disclaimer -</vt:lpstr>
      <vt:lpstr>'BLANK Gantt Chart &amp; Burndown'!Область_печати</vt:lpstr>
      <vt:lpstr>'EXAMPLE Gantt Chart &amp; Burndown'!Область_печати</vt:lpstr>
      <vt:lpstr>'Release Backlog'!Область_печати</vt:lpstr>
      <vt:lpstr>'User Stories or Tasks'!Область_печати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2016-03-21T16:06:55Z</dcterms:created>
  <dcterms:modified xsi:type="dcterms:W3CDTF">2019-03-12T20:16:31Z</dcterms:modified>
</cp:coreProperties>
</file>