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urama\Desktop\Info\hortyapi\exceldata\"/>
    </mc:Choice>
  </mc:AlternateContent>
  <bookViews>
    <workbookView xWindow="0" yWindow="0" windowWidth="23040" windowHeight="9192"/>
  </bookViews>
  <sheets>
    <sheet name="data" sheetId="1" r:id="rId1"/>
    <sheet name="categ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3" i="1"/>
  <c r="AH211" i="1" l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87" i="1"/>
  <c r="AH186" i="1"/>
  <c r="AH185" i="1"/>
  <c r="AH184" i="1"/>
  <c r="AH183" i="1"/>
  <c r="AH190" i="1"/>
  <c r="AH189" i="1"/>
  <c r="AH188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19" i="1"/>
  <c r="AH118" i="1"/>
  <c r="AH117" i="1"/>
  <c r="AH116" i="1"/>
  <c r="AH115" i="1"/>
  <c r="AH114" i="1"/>
  <c r="AH113" i="1"/>
  <c r="AH112" i="1"/>
  <c r="AH111" i="1"/>
  <c r="AH110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9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89" i="1"/>
  <c r="AH90" i="1"/>
  <c r="AH91" i="1"/>
  <c r="AH84" i="1"/>
  <c r="AH85" i="1"/>
  <c r="AH86" i="1"/>
  <c r="AH87" i="1"/>
  <c r="AH88" i="1"/>
  <c r="AH83" i="1"/>
  <c r="AH82" i="1"/>
  <c r="AH81" i="1"/>
  <c r="AH80" i="1"/>
  <c r="AH79" i="1"/>
  <c r="AH76" i="1"/>
  <c r="AH77" i="1"/>
  <c r="AH78" i="1"/>
  <c r="AH71" i="1"/>
  <c r="AH72" i="1"/>
  <c r="AH73" i="1"/>
  <c r="AH74" i="1"/>
  <c r="AH75" i="1"/>
  <c r="AH70" i="1"/>
  <c r="AH69" i="1"/>
  <c r="AH68" i="1"/>
  <c r="AH67" i="1"/>
  <c r="AH66" i="1"/>
  <c r="AH59" i="1"/>
  <c r="AH60" i="1"/>
  <c r="AH61" i="1"/>
  <c r="AH62" i="1"/>
  <c r="AH63" i="1"/>
  <c r="AH64" i="1"/>
  <c r="AH65" i="1"/>
  <c r="AH52" i="1"/>
  <c r="AH53" i="1"/>
  <c r="AH54" i="1"/>
  <c r="AH55" i="1"/>
  <c r="AH56" i="1"/>
  <c r="AH57" i="1"/>
  <c r="AH58" i="1"/>
  <c r="AH51" i="1"/>
  <c r="AH50" i="1"/>
  <c r="AH49" i="1"/>
  <c r="AH48" i="1"/>
  <c r="AH47" i="1"/>
  <c r="AH46" i="1"/>
  <c r="AH45" i="1"/>
  <c r="AH38" i="1"/>
  <c r="AH39" i="1"/>
  <c r="AH40" i="1"/>
  <c r="AH41" i="1"/>
  <c r="AH42" i="1"/>
  <c r="AH43" i="1"/>
  <c r="AH44" i="1"/>
  <c r="AH31" i="1"/>
  <c r="AH32" i="1"/>
  <c r="AH33" i="1"/>
  <c r="AH34" i="1"/>
  <c r="AH35" i="1"/>
  <c r="AH36" i="1"/>
  <c r="AH37" i="1"/>
  <c r="AH30" i="1"/>
  <c r="AH29" i="1"/>
  <c r="AH28" i="1"/>
  <c r="AH27" i="1"/>
  <c r="AH26" i="1"/>
  <c r="AH25" i="1"/>
  <c r="AH24" i="1"/>
  <c r="AH17" i="1"/>
  <c r="AH18" i="1"/>
  <c r="AH19" i="1"/>
  <c r="AH20" i="1"/>
  <c r="AH21" i="1"/>
  <c r="AH22" i="1"/>
  <c r="AH23" i="1"/>
  <c r="AH10" i="1"/>
  <c r="AH11" i="1"/>
  <c r="AH12" i="1"/>
  <c r="AH13" i="1"/>
  <c r="AH14" i="1"/>
  <c r="AH15" i="1"/>
  <c r="AH16" i="1"/>
  <c r="AH9" i="1"/>
  <c r="AH8" i="1"/>
  <c r="AH7" i="1"/>
  <c r="AH6" i="1"/>
  <c r="AH5" i="1"/>
  <c r="AH4" i="1"/>
  <c r="AH3" i="1"/>
  <c r="AG202" i="1"/>
  <c r="AG203" i="1"/>
  <c r="AG204" i="1"/>
  <c r="AG205" i="1"/>
  <c r="AG206" i="1"/>
  <c r="AG207" i="1"/>
  <c r="AG208" i="1"/>
  <c r="AG209" i="1"/>
  <c r="AG210" i="1"/>
  <c r="AG211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175" i="1"/>
  <c r="AG176" i="1"/>
  <c r="AG177" i="1"/>
  <c r="AG178" i="1"/>
  <c r="AG179" i="1"/>
  <c r="AG180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66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22" i="1"/>
  <c r="AG2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3" i="1"/>
  <c r="AA227" i="1"/>
  <c r="Z227" i="1"/>
  <c r="AA226" i="1"/>
  <c r="Z226" i="1"/>
  <c r="AA225" i="1"/>
  <c r="Z225" i="1"/>
  <c r="AA220" i="1"/>
  <c r="AA219" i="1"/>
  <c r="AA218" i="1"/>
  <c r="AA217" i="1"/>
  <c r="AA216" i="1"/>
  <c r="AA215" i="1"/>
  <c r="AA224" i="1"/>
  <c r="AA223" i="1"/>
  <c r="AA222" i="1"/>
  <c r="Z224" i="1"/>
  <c r="Z223" i="1"/>
  <c r="Z222" i="1"/>
  <c r="AA221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J35" i="1"/>
  <c r="J34" i="1"/>
  <c r="J33" i="1"/>
  <c r="J36" i="1"/>
  <c r="O21" i="1"/>
  <c r="J32" i="1"/>
  <c r="J31" i="1"/>
  <c r="J30" i="1"/>
  <c r="J29" i="1"/>
  <c r="X6" i="1"/>
  <c r="X5" i="1"/>
  <c r="X4" i="1"/>
  <c r="X3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5" i="1"/>
  <c r="O2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Z202" i="1"/>
  <c r="Z195" i="1"/>
  <c r="Z196" i="1"/>
  <c r="Z197" i="1"/>
  <c r="Z198" i="1"/>
  <c r="Z199" i="1"/>
  <c r="Z200" i="1"/>
  <c r="Z201" i="1"/>
  <c r="Z194" i="1"/>
  <c r="Z193" i="1"/>
  <c r="Z192" i="1"/>
  <c r="Z191" i="1"/>
  <c r="Z190" i="1"/>
  <c r="Z181" i="1"/>
  <c r="Z182" i="1"/>
  <c r="Z183" i="1"/>
  <c r="Z184" i="1"/>
  <c r="Z185" i="1"/>
  <c r="Z186" i="1"/>
  <c r="Z187" i="1"/>
  <c r="Z188" i="1"/>
  <c r="Z189" i="1"/>
  <c r="Z180" i="1"/>
  <c r="AA179" i="1"/>
  <c r="AA178" i="1"/>
  <c r="AA177" i="1"/>
  <c r="Z177" i="1"/>
  <c r="Z178" i="1"/>
  <c r="Z179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O100" i="1"/>
  <c r="O99" i="1"/>
  <c r="O98" i="1"/>
  <c r="AA132" i="1"/>
  <c r="AA131" i="1"/>
  <c r="AA130" i="1"/>
  <c r="AA129" i="1"/>
  <c r="AA128" i="1"/>
  <c r="AA126" i="1"/>
  <c r="AA127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1" i="1"/>
  <c r="AA92" i="1"/>
  <c r="AA93" i="1"/>
  <c r="AA88" i="1"/>
  <c r="AA89" i="1"/>
  <c r="AA90" i="1"/>
  <c r="AA85" i="1"/>
  <c r="AA86" i="1"/>
  <c r="AA87" i="1"/>
  <c r="AA82" i="1"/>
  <c r="AA83" i="1"/>
  <c r="AA84" i="1"/>
  <c r="AA79" i="1"/>
  <c r="AA80" i="1"/>
  <c r="AA81" i="1"/>
  <c r="AA76" i="1"/>
  <c r="AA77" i="1"/>
  <c r="AA78" i="1"/>
  <c r="AA73" i="1"/>
  <c r="AA74" i="1"/>
  <c r="AA75" i="1"/>
  <c r="AA70" i="1"/>
  <c r="AA71" i="1"/>
  <c r="AA72" i="1"/>
  <c r="AA67" i="1"/>
  <c r="AA68" i="1"/>
  <c r="AA69" i="1"/>
  <c r="AA64" i="1"/>
  <c r="AA65" i="1"/>
  <c r="AA66" i="1"/>
  <c r="AA61" i="1"/>
  <c r="AA62" i="1"/>
  <c r="AA63" i="1"/>
  <c r="AA58" i="1"/>
  <c r="AA59" i="1"/>
  <c r="AA60" i="1"/>
  <c r="AA57" i="1"/>
  <c r="AA56" i="1"/>
  <c r="AA55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AA54" i="1"/>
  <c r="AA53" i="1"/>
  <c r="AA52" i="1"/>
  <c r="AA51" i="1"/>
  <c r="AA49" i="1"/>
  <c r="AA47" i="1"/>
  <c r="AA50" i="1"/>
  <c r="AA48" i="1"/>
  <c r="AA46" i="1"/>
  <c r="AA45" i="1"/>
  <c r="AA43" i="1"/>
  <c r="AA41" i="1"/>
  <c r="AA38" i="1"/>
  <c r="AA35" i="1"/>
  <c r="AA32" i="1"/>
  <c r="AA29" i="1"/>
  <c r="AA26" i="1"/>
  <c r="AA23" i="1"/>
  <c r="AA20" i="1"/>
  <c r="AA17" i="1"/>
  <c r="AA14" i="1"/>
  <c r="AA11" i="1"/>
  <c r="AA8" i="1"/>
  <c r="AA5" i="1"/>
  <c r="AA40" i="1"/>
  <c r="AA37" i="1"/>
  <c r="AA34" i="1"/>
  <c r="AA31" i="1"/>
  <c r="AA28" i="1"/>
  <c r="AA25" i="1"/>
  <c r="AA22" i="1"/>
  <c r="AA19" i="1"/>
  <c r="AA16" i="1"/>
  <c r="AA13" i="1"/>
  <c r="AA10" i="1"/>
  <c r="AA7" i="1"/>
  <c r="AA4" i="1"/>
  <c r="AA44" i="1"/>
  <c r="AA42" i="1"/>
  <c r="AA39" i="1"/>
  <c r="AA36" i="1"/>
  <c r="AA33" i="1"/>
  <c r="AA30" i="1"/>
  <c r="AA27" i="1"/>
  <c r="AA24" i="1"/>
  <c r="AA9" i="1"/>
  <c r="AA6" i="1"/>
  <c r="AA3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AA21" i="1"/>
  <c r="AA18" i="1"/>
  <c r="AA15" i="1"/>
  <c r="AA12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6" i="1"/>
  <c r="Z8" i="1"/>
  <c r="Z7" i="1"/>
  <c r="Z5" i="1"/>
  <c r="Z4" i="1"/>
  <c r="Z3" i="1"/>
  <c r="O18" i="1"/>
  <c r="O17" i="1"/>
  <c r="O16" i="1"/>
  <c r="O119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J7" i="1"/>
  <c r="J6" i="1"/>
  <c r="O22" i="1" l="1"/>
  <c r="O20" i="1"/>
  <c r="O19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" i="1"/>
  <c r="J3" i="1"/>
</calcChain>
</file>

<file path=xl/sharedStrings.xml><?xml version="1.0" encoding="utf-8"?>
<sst xmlns="http://schemas.openxmlformats.org/spreadsheetml/2006/main" count="998" uniqueCount="683">
  <si>
    <t>name</t>
  </si>
  <si>
    <t>id</t>
  </si>
  <si>
    <t>categories</t>
  </si>
  <si>
    <t>families</t>
  </si>
  <si>
    <t>category_id</t>
  </si>
  <si>
    <t>src_img</t>
  </si>
  <si>
    <t>regroupements</t>
  </si>
  <si>
    <t>family_id</t>
  </si>
  <si>
    <t>start_planting</t>
  </si>
  <si>
    <t>end_planting</t>
  </si>
  <si>
    <t>plants</t>
  </si>
  <si>
    <t>group_id</t>
  </si>
  <si>
    <t>Salade</t>
  </si>
  <si>
    <t>Choux</t>
  </si>
  <si>
    <t>Curcurbitacé</t>
  </si>
  <si>
    <t>Tomates</t>
  </si>
  <si>
    <t>Aromatique</t>
  </si>
  <si>
    <t>Divers</t>
  </si>
  <si>
    <t>Fraises</t>
  </si>
  <si>
    <t>Fleurs</t>
  </si>
  <si>
    <t>plating_dates</t>
  </si>
  <si>
    <t>salade</t>
  </si>
  <si>
    <t>chou</t>
  </si>
  <si>
    <t>curcurbitace</t>
  </si>
  <si>
    <t>aromat</t>
  </si>
  <si>
    <t>tomat</t>
  </si>
  <si>
    <t>fraise</t>
  </si>
  <si>
    <t>diver</t>
  </si>
  <si>
    <t>path_name</t>
  </si>
  <si>
    <t>Aubergines</t>
  </si>
  <si>
    <t>aubergine</t>
  </si>
  <si>
    <t>Poivrons &amp; Piments</t>
  </si>
  <si>
    <t>poivron-piment</t>
  </si>
  <si>
    <t>Oignons &amp; Poireaux</t>
  </si>
  <si>
    <t>prices</t>
  </si>
  <si>
    <t>unit</t>
  </si>
  <si>
    <t>price</t>
  </si>
  <si>
    <t>plants_plating_dates</t>
  </si>
  <si>
    <t>plants_prices</t>
  </si>
  <si>
    <t>oignon-poireau</t>
  </si>
  <si>
    <t>plant_id</t>
  </si>
  <si>
    <t>plating_dates_id</t>
  </si>
  <si>
    <t>price_id</t>
  </si>
  <si>
    <t>regroupment_id</t>
  </si>
  <si>
    <t>treatment</t>
  </si>
  <si>
    <t>plants_images</t>
  </si>
  <si>
    <t>family_advices</t>
  </si>
  <si>
    <t>legumes/salade/batavia_blonde.jpg</t>
  </si>
  <si>
    <t>legumes/chou/frise.jpg</t>
  </si>
  <si>
    <t>legumes/curcubitace/courgette/long_vert.jpg</t>
  </si>
  <si>
    <t>legumes/tomate/tradi/moyenne.jpg</t>
  </si>
  <si>
    <t>legumes/aromatique/persil.jpg</t>
  </si>
  <si>
    <t>legumes/divers/artichaud/petit_violet.jpg</t>
  </si>
  <si>
    <t>legumes/fraise/remontantes/agathe.jpg</t>
  </si>
  <si>
    <t>legumes/oignon_poireau/rond_jaune.jpg</t>
  </si>
  <si>
    <t>legumes/poivron_piment/rouge.jpg</t>
  </si>
  <si>
    <t>legumes/aubergine/violet_long.jpg</t>
  </si>
  <si>
    <t>description</t>
  </si>
  <si>
    <t>'salade-hiver'</t>
  </si>
  <si>
    <t>'salade-printemps'</t>
  </si>
  <si>
    <t>'salade-été'</t>
  </si>
  <si>
    <t>'salade-automne'</t>
  </si>
  <si>
    <t>'choux-hiver'</t>
  </si>
  <si>
    <t>'choux-printemps'</t>
  </si>
  <si>
    <t>'choux-autmones'</t>
  </si>
  <si>
    <t>'courgettes'</t>
  </si>
  <si>
    <t>'melons'</t>
  </si>
  <si>
    <t>'melons tardif'</t>
  </si>
  <si>
    <t>'pasteques'</t>
  </si>
  <si>
    <t>'conconmbre'</t>
  </si>
  <si>
    <t>'autre curcurbitace'</t>
  </si>
  <si>
    <t>'tomate precoce'</t>
  </si>
  <si>
    <t>'tomate precoce gros pot'</t>
  </si>
  <si>
    <t>'tomate classique'</t>
  </si>
  <si>
    <t>'tomate tardives'</t>
  </si>
  <si>
    <t>'tomates cerises'</t>
  </si>
  <si>
    <t>'tomates collection'</t>
  </si>
  <si>
    <t>'aromate printemps'</t>
  </si>
  <si>
    <t>'aromate été'</t>
  </si>
  <si>
    <t>'artichaud'</t>
  </si>
  <si>
    <t>'fraise printemps'</t>
  </si>
  <si>
    <t>'fraise automne'</t>
  </si>
  <si>
    <t>'patate douce'</t>
  </si>
  <si>
    <t>'asperge'</t>
  </si>
  <si>
    <t>'blette'</t>
  </si>
  <si>
    <t>'betteraves'</t>
  </si>
  <si>
    <t>'celeri'</t>
  </si>
  <si>
    <t>'fenouil'</t>
  </si>
  <si>
    <t>'oignon printemp precoce'</t>
  </si>
  <si>
    <t>'oignon printemp tardif'</t>
  </si>
  <si>
    <t>'oignon automne'</t>
  </si>
  <si>
    <t>'poireau été'</t>
  </si>
  <si>
    <t>'poireau hiver'</t>
  </si>
  <si>
    <t>'piments'</t>
  </si>
  <si>
    <t>'poivrons'</t>
  </si>
  <si>
    <t>'aubergines'</t>
  </si>
  <si>
    <t>'sld-batavia-brune'</t>
  </si>
  <si>
    <t>'sld-batavia-blonde'</t>
  </si>
  <si>
    <t>'sld-laitue-blonde'</t>
  </si>
  <si>
    <t>'sld-laitue-brune'</t>
  </si>
  <si>
    <t>'sld-sucrine'</t>
  </si>
  <si>
    <t>'sld-rougette'</t>
  </si>
  <si>
    <t>'sld-iceberg'</t>
  </si>
  <si>
    <t>'sld-reine-glace'</t>
  </si>
  <si>
    <t>'sld-chene-blonde'</t>
  </si>
  <si>
    <t>'sld-chene-brune'</t>
  </si>
  <si>
    <t>'sld-chene-coupe'</t>
  </si>
  <si>
    <t>'sld-romaine-blonde'</t>
  </si>
  <si>
    <t>'sld-romaine-brune'</t>
  </si>
  <si>
    <t>'sld-scarole'</t>
  </si>
  <si>
    <t>'sld-frise'</t>
  </si>
  <si>
    <t>'sld-verone'</t>
  </si>
  <si>
    <t>'sld-pain-sucre'</t>
  </si>
  <si>
    <t>'sld-cornette'</t>
  </si>
  <si>
    <t>'sld-passion'</t>
  </si>
  <si>
    <t>'epinard'</t>
  </si>
  <si>
    <t>'sld-mache'</t>
  </si>
  <si>
    <t>'cho-blanc'</t>
  </si>
  <si>
    <t>'cho-frise'</t>
  </si>
  <si>
    <t>'cho-fleur'</t>
  </si>
  <si>
    <t>'cho-brocoli'</t>
  </si>
  <si>
    <t>'cho-bruxelle'</t>
  </si>
  <si>
    <t>'cho-rouge'</t>
  </si>
  <si>
    <t>'cho-romanesco'</t>
  </si>
  <si>
    <t>'cho-rave-rouge'</t>
  </si>
  <si>
    <t>'cho-kale'</t>
  </si>
  <si>
    <t>'cho-pontoise'</t>
  </si>
  <si>
    <t>'cho-fleur-vert'</t>
  </si>
  <si>
    <t>'cho-fourrager'</t>
  </si>
  <si>
    <t>'cho-chine'</t>
  </si>
  <si>
    <t>'crgt-longue-verte'</t>
  </si>
  <si>
    <t>'crgt-ronde-verte'</t>
  </si>
  <si>
    <t>'crgt-longue-jaune'</t>
  </si>
  <si>
    <t>'crgt-longue-blanche'</t>
  </si>
  <si>
    <t>'mel-brode'</t>
  </si>
  <si>
    <t>'mel-charentais'</t>
  </si>
  <si>
    <t>'pastq-eau'</t>
  </si>
  <si>
    <t>'pastq-confiture'</t>
  </si>
  <si>
    <t>'ccmbr-lisse'</t>
  </si>
  <si>
    <t>'ccmbr-epineu'</t>
  </si>
  <si>
    <t>'courge'</t>
  </si>
  <si>
    <t>'patisson'</t>
  </si>
  <si>
    <t>'potimarron'</t>
  </si>
  <si>
    <t>'butternut'</t>
  </si>
  <si>
    <t>'mini-courge-carrat'</t>
  </si>
  <si>
    <t>'courgette-spaghetti'</t>
  </si>
  <si>
    <t>'tradi-paola-precoce'</t>
  </si>
  <si>
    <t>'tresor-gros-pot'</t>
  </si>
  <si>
    <t>'tradi-agora'</t>
  </si>
  <si>
    <t>'tradi-st-pierre'</t>
  </si>
  <si>
    <t>'tradi-marmande'</t>
  </si>
  <si>
    <t>'tradi-cobra'</t>
  </si>
  <si>
    <t>'tradi-kalimba'</t>
  </si>
  <si>
    <t>'tradi-ondina'</t>
  </si>
  <si>
    <t>'tradi-cœur-bœuf'</t>
  </si>
  <si>
    <t>'tradi-grosse'</t>
  </si>
  <si>
    <t>'tradi-roma'</t>
  </si>
  <si>
    <t>'collec-ronde-rouge'</t>
  </si>
  <si>
    <t>'collec-poire-jaune'</t>
  </si>
  <si>
    <t>'collec-poire-rouge'</t>
  </si>
  <si>
    <t>'collec-cocktail-rouge'</t>
  </si>
  <si>
    <t>'collec-black-cherry'</t>
  </si>
  <si>
    <t>'collec-jaune'</t>
  </si>
  <si>
    <t>'collec-russe'</t>
  </si>
  <si>
    <t>'collec-green-zebra'</t>
  </si>
  <si>
    <t>'collec-ananas'</t>
  </si>
  <si>
    <t>'collec-andine-cornu'</t>
  </si>
  <si>
    <t>'collec-noir-crime'</t>
  </si>
  <si>
    <t>'collec-rose-berne'</t>
  </si>
  <si>
    <t>'persil-plat'</t>
  </si>
  <si>
    <t>'persil-frise'</t>
  </si>
  <si>
    <t>'ciboulette'</t>
  </si>
  <si>
    <t>'basilic-plat'</t>
  </si>
  <si>
    <t>'basilic-fin'</t>
  </si>
  <si>
    <t>'basilic-rouge'</t>
  </si>
  <si>
    <t>'oseille'</t>
  </si>
  <si>
    <t>'coriandre'</t>
  </si>
  <si>
    <t>'aneth'</t>
  </si>
  <si>
    <t>'rhubarbe'</t>
  </si>
  <si>
    <t>'cerfeuil'</t>
  </si>
  <si>
    <t>'verveine-citron'</t>
  </si>
  <si>
    <t>'verveine-madagascar'</t>
  </si>
  <si>
    <t>'menthe-verte'</t>
  </si>
  <si>
    <t>'menthe-poivre'</t>
  </si>
  <si>
    <t>'menthe-fraise'</t>
  </si>
  <si>
    <t>'menthe-chocolat'</t>
  </si>
  <si>
    <t>'menthe-pomme'</t>
  </si>
  <si>
    <t>'laurier-sauce'</t>
  </si>
  <si>
    <t>'sauge-officinale'</t>
  </si>
  <si>
    <t>'fenouil-bronze'</t>
  </si>
  <si>
    <t>'ache-montagne'</t>
  </si>
  <si>
    <t>'sariette'</t>
  </si>
  <si>
    <t>'thym'</t>
  </si>
  <si>
    <t>'origan'</t>
  </si>
  <si>
    <t>'arti-gros-vert'</t>
  </si>
  <si>
    <t>'arti-petit-violet'</t>
  </si>
  <si>
    <t>'fraise-garigette'</t>
  </si>
  <si>
    <t>'fraise-agathe'</t>
  </si>
  <si>
    <t>'fraise-anais'</t>
  </si>
  <si>
    <t>'fraise-mariguette'</t>
  </si>
  <si>
    <t>'fraise-mara'</t>
  </si>
  <si>
    <t>'fraise-charlotte'</t>
  </si>
  <si>
    <t>'fraise-gento'</t>
  </si>
  <si>
    <t>'fraise-vivarosa'</t>
  </si>
  <si>
    <t>'patate-douce'</t>
  </si>
  <si>
    <t>'asperge-blanche'</t>
  </si>
  <si>
    <t>'asperge-verte'</t>
  </si>
  <si>
    <t>'blette-blanche'</t>
  </si>
  <si>
    <t>'betterave-rouge'</t>
  </si>
  <si>
    <t>'celeri-rave'</t>
  </si>
  <si>
    <t>'celeri-branche'</t>
  </si>
  <si>
    <t>'celeri-perpetuel'</t>
  </si>
  <si>
    <t>'aub-bl-longue'</t>
  </si>
  <si>
    <t>'aub-stri-longue'</t>
  </si>
  <si>
    <t>'aub-vio-longue'</t>
  </si>
  <si>
    <t>'aub-vio-ronde'</t>
  </si>
  <si>
    <t>'poiv-carre'</t>
  </si>
  <si>
    <t>'poiv-jaune'</t>
  </si>
  <si>
    <t>'pim-doux-lande'</t>
  </si>
  <si>
    <t>'pim-basque'</t>
  </si>
  <si>
    <t>'pim-cayenne'</t>
  </si>
  <si>
    <t>'pim-oiseau'</t>
  </si>
  <si>
    <t>'pim-fuego'</t>
  </si>
  <si>
    <t>'oig-st-michel'</t>
  </si>
  <si>
    <t>'oig-lescure'</t>
  </si>
  <si>
    <t>'oig-tresbon'</t>
  </si>
  <si>
    <t>'oig-lezignan'</t>
  </si>
  <si>
    <t>'oig-cevenne'</t>
  </si>
  <si>
    <t>'oig-rouge'</t>
  </si>
  <si>
    <t>'oig-semiane'</t>
  </si>
  <si>
    <t>'oig-blanc'</t>
  </si>
  <si>
    <t>'poi-ete'</t>
  </si>
  <si>
    <t>'poi-hiver'</t>
  </si>
  <si>
    <t>'Salade craquante classique, facile à cultiver.'</t>
  </si>
  <si>
    <t>'Salade tendre classique, facile à cultiver.'</t>
  </si>
  <si>
    <t>'Salade à culture rapide, craquante'</t>
  </si>
  <si>
    <t>'Salade très craquante, résiste bien à la chaleur de cuisson'</t>
  </si>
  <si>
    <t>'Salade craquante'</t>
  </si>
  <si>
    <t>'Salade craquante, ne pomme pas mais plusieurs récoltes sont possibles, plutôt dure'</t>
  </si>
  <si>
    <t>'Salade craquante, ne pomme con mais plusieurs récoltes sont possibles'</t>
  </si>
  <si>
    <t>'Salade craquante qui se developpe en hauteur'</t>
  </si>
  <si>
    <t>'Chicorée craquante'</t>
  </si>
  <si>
    <t>'Chicorée amère, plutôt dure'</t>
  </si>
  <si>
    <t>'Chicorée amère, très craquante'</t>
  </si>
  <si>
    <t>'Chicorée amère'</t>
  </si>
  <si>
    <t>'Résiste bien au gel'</t>
  </si>
  <si>
    <t>'Riche en fer, devenez comme Popey. Un argument pour convaincre vos enfants!'</t>
  </si>
  <si>
    <t>'Petite salade, très agréable en bouche.'</t>
  </si>
  <si>
    <t>'Chou très pommé, idéal pour soupe et salade.'</t>
  </si>
  <si>
    <t>'Chou pommé de référence, idéal pour soupe et farci'</t>
  </si>
  <si>
    <t>'Chou fleur classique, en gratin, blanchi et même cru!'</t>
  </si>
  <si>
    <t>'Chou brocoli classique, très bon blanchi'</t>
  </si>
  <si>
    <t>'Chou qui tiens bien la cuisson, pas besoin de le blanchir si vous le faites à la poêle.'</t>
  </si>
  <si>
    <t>'Idéal en soupe ou en salade'</t>
  </si>
  <si>
    <t>'Plus petit que son cousin le chou fleur, mais aussi bien plus bon!'</t>
  </si>
  <si>
    <t>'Idéal en salade'</t>
  </si>
  <si>
    <t>'Idéal pour faire du farci, il ne pomme pas.'</t>
  </si>
  <si>
    <t>'Ancienne variété du chou frisé commun, retombez en enfance.'</t>
  </si>
  <si>
    <t>'Plus digeste que le chou fleur blanc. Vivement conseillé pour les amoureux du chou fleur qui ne peuvent pas en manger car cardiaque, celui-ci est sain pour vous!'</t>
  </si>
  <si>
    <t>'Chou qui ne pomme pas, utilisé principalement pour nourrir vos animaux, il est également très bon en cuisine'</t>
  </si>
  <si>
    <t>'Chou à culture rapide, similaire à une salade, peut être mangé cru ou braisé'</t>
  </si>
  <si>
    <t>'Courgette non coureuse classique.'</t>
  </si>
  <si>
    <t>'Courgette non coureuse classique. Plus digeste que la verte'</t>
  </si>
  <si>
    <t>'Melon à peau rugeuse.'</t>
  </si>
  <si>
    <t>'Melon à peau lisse'</t>
  </si>
  <si>
    <t>'Pastèque commun, à déguster en tranche ou à maltraité en pinata. Mais dans un cas comme l'autre, délicieuse!'</t>
  </si>
  <si>
    <t>'Pastèque principalement utilisée pour faire de la confiture. Pour une consomation pendant l'été, préférez le melon d'eau'</t>
  </si>
  <si>
    <t>'Concombre commun'</t>
  </si>
  <si>
    <t>'Ancienne variété du concombre, celui-ci est plus amère que son petit frère.'</t>
  </si>
  <si>
    <t>'Courge musquée de provence, aussi appellée citrouille, elle accompagnera vos meilleures tartes tout comme votre Halloween'</t>
  </si>
  <si>
    <t>'Petit curcurbitacé blanc.'</t>
  </si>
  <si>
    <t>'Plus sucré que la courge'</t>
  </si>
  <si>
    <t>'Un gout de noisette prononcé, délicieux en gratin ou dans un pot-au-feu'</t>
  </si>
  <si>
    <t>'Une courge à taille réduite, pour les plus petits estomac.'</t>
  </si>
  <si>
    <t>'Idéal en gratin. Votre enfant ne mange que des pâtes? Donnez lui ces spaghettis. '</t>
  </si>
  <si>
    <t>'Tomate précoce. A mettre sous serre ou veranda, car attention au gel!'</t>
  </si>
  <si>
    <t>'Tomate cultivée sous nos serre dès Février pour que vous puissiez avoir rapidement des tomates dans vos jardins'</t>
  </si>
  <si>
    <t>'Tomate précoce classique, calibre moyen.'</t>
  </si>
  <si>
    <t>'Ancienne variété de tomate, l'unique hybride fixée de notre catalogue.'</t>
  </si>
  <si>
    <t>'Ancienne variété de grosse tomate, plutôt tardive comparée au autre variétée'</t>
  </si>
  <si>
    <t>'Tomate de référence, calibre salade.'</t>
  </si>
  <si>
    <t>'Tomate idéal pour les terres argilo-calcaire. Calibre salade'</t>
  </si>
  <si>
    <t>'Tomate ronde classique, calibre salade'</t>
  </si>
  <si>
    <t>'Vous la connaissez déjà. Et je sais que vous la connaissez. Alors non, je ne vous ferais pas de description!'</t>
  </si>
  <si>
    <t>'Très charnue avec peu de graine. Peut faire jusqu'à 1kg.'</t>
  </si>
  <si>
    <t>'Tomate moyenne, allongée, très charue'</t>
  </si>
  <si>
    <t>'Evitez de dire à vos enfant que vous en plantez. Sinon, vous pouvez être sûr de ne jamais avoir le temps de les voir murir.'</t>
  </si>
  <si>
    <t>'Plus sucrée que sa cousine rouge'</t>
  </si>
  <si>
    <t>'Similaire à la tomate cesire, sa forme permet de changer lors de vos apéros ou de changer la décoration de vos plats'</t>
  </si>
  <si>
    <t>'Tomate à calibre supérieur à celui de la cerise. Parfait avec du gruyère sur un pique'</t>
  </si>
  <si>
    <t>'Similaire en taille à la cocktail, mais plus sombre, proche de la Noire de Crimée. '</t>
  </si>
  <si>
    <t>'Tout aussi grosse qu'une tomate russe'</t>
  </si>
  <si>
    <t>'Une tomate énorme, très charnue, qui dépasse aisement le kilo!'</t>
  </si>
  <si>
    <t>'Une tomate qui murit verte. Oui oui! Idéal pour créer du constrate dans vos salade. Et promis, elle est tout aussi bonne!'</t>
  </si>
  <si>
    <t>'Une tomate particulièrement sucrée. Note du dev : Ma préférée, avec l'andine! '</t>
  </si>
  <si>
    <t>'Une tomate allongée, très charnue et ferme. Parfaite à manger avec un peu de sel.'</t>
  </si>
  <si>
    <t>'Très charnue mais néanmoins douce, une très bonne tomate.'</t>
  </si>
  <si>
    <t>'Tomate caractérisée par une peau très fine! '</t>
  </si>
  <si>
    <t>'Persil commun'</t>
  </si>
  <si>
    <t>'Persil au gout légèrement plus prononcé que son cousin'</t>
  </si>
  <si>
    <t>'Dans une salade, sur une viande…Miam!'</t>
  </si>
  <si>
    <t>'Préparez vos meilleurs pesto!'</t>
  </si>
  <si>
    <t>'Se caractérise par une feuille bien plus petite que son cousin, le haché est alors bien plus simple'</t>
  </si>
  <si>
    <t>'Un persil au gout plus prononcé que ses cousins'</t>
  </si>
  <si>
    <t>'Idéal en tisane. Ou pour faire fuir les moustiques'</t>
  </si>
  <si>
    <t>'Une plante qui aime l'ombre. Est aussi une plante que vous aimez en tisane!'</t>
  </si>
  <si>
    <t>'Parfait pour vos sauces, composant du bouquet garni de vos meilleurs plats'</t>
  </si>
  <si>
    <t>'Un celeri à l'état sauvage. '</t>
  </si>
  <si>
    <t>'Une plante estivale, qui ne crain pas le gel'</t>
  </si>
  <si>
    <t>'Star du printemps, à déguster blanchi avec une vinaigrette'</t>
  </si>
  <si>
    <t>'Plus petit que son cousin vert, Mme Brieussel les manger même cru lorsqu'ils sont encore petit, puisqu'ils n'ont pas encore de fouin'</t>
  </si>
  <si>
    <t>'Une grosse fraise, très gouteuse, mais ne produit qu'au printemps'</t>
  </si>
  <si>
    <t>'Une fraise 4 saison, gouteuse et très grosse.'</t>
  </si>
  <si>
    <t>'Une fraise 4 saison, plus grosse que l'agathe, mais moins goutue'</t>
  </si>
  <si>
    <t>'4 saison, croisement entre Garigette et Mara des bois. Tout est dit.'</t>
  </si>
  <si>
    <t>'Une fraise 4 saison, très petite, mais la plus goutue de notre catalogue'</t>
  </si>
  <si>
    <t>'Amélioration de la Mara des bois, plus grosse que celle-ci, et presque tout aussi goutue'</t>
  </si>
  <si>
    <t>'Une très grosse fraise, qui peut néanmoins manquer de goût sans ajout de sucre. Cependant parfaite pour faire un saladier de fraises.'</t>
  </si>
  <si>
    <t>'Une fraise qui est caractérisée par sa fleur rose. Goutue ET décorative. Qu'attendez vous?'</t>
  </si>
  <si>
    <t>'Une patate qui peut dépasser le kilo, avec 3 à 5 patate par pied.'</t>
  </si>
  <si>
    <t>'Celeri dont on mange le bulbe à sa base'</t>
  </si>
  <si>
    <t>'Celeri dont on mange les branches, souvent utilisé en sauge'</t>
  </si>
  <si>
    <t>'Identique à celeri branche, à la différence que celui-ci est vivace'</t>
  </si>
  <si>
    <t>'Batavia Brune'</t>
  </si>
  <si>
    <t>'Batavia Blonde'</t>
  </si>
  <si>
    <t>'Laitue Blonde'</t>
  </si>
  <si>
    <t>'Laitue Brune'</t>
  </si>
  <si>
    <t>'Sucrine'</t>
  </si>
  <si>
    <t>'Rougette'</t>
  </si>
  <si>
    <t>'Iceberg'</t>
  </si>
  <si>
    <t>'Reine des glaces'</t>
  </si>
  <si>
    <t>'Feuille de chêne blonde'</t>
  </si>
  <si>
    <t>'Feuille de chêne brune'</t>
  </si>
  <si>
    <t>'Feuille de chêne à couper'</t>
  </si>
  <si>
    <t>'Romaine Blonde'</t>
  </si>
  <si>
    <t>'Romaine Brune'</t>
  </si>
  <si>
    <t>'Scarole'</t>
  </si>
  <si>
    <t>'Frisée'</t>
  </si>
  <si>
    <t>'Vérone'</t>
  </si>
  <si>
    <t>'Pain de sucre'</t>
  </si>
  <si>
    <t>'Cornette'</t>
  </si>
  <si>
    <t>'Passion'</t>
  </si>
  <si>
    <t>'Epinard'</t>
  </si>
  <si>
    <t>'Mache'</t>
  </si>
  <si>
    <t>'Chou Blanc'</t>
  </si>
  <si>
    <t>'Chou Frisé'</t>
  </si>
  <si>
    <t>'Chou Fleur'</t>
  </si>
  <si>
    <t>'Chou Brocoli'</t>
  </si>
  <si>
    <t>'Chou de Bruxelle'</t>
  </si>
  <si>
    <t>'Chou Rouge'</t>
  </si>
  <si>
    <t>'Chou Romanesco'</t>
  </si>
  <si>
    <t>'Chou Rave Rouge'</t>
  </si>
  <si>
    <t>'Chou Kale'</t>
  </si>
  <si>
    <t>'Chou Pontoise'</t>
  </si>
  <si>
    <t>'Chou Fleur Vert'</t>
  </si>
  <si>
    <t>'Chou Fourrager'</t>
  </si>
  <si>
    <t>'Chou de Chine'</t>
  </si>
  <si>
    <t>'Courgette Longue Verte'</t>
  </si>
  <si>
    <t>'Courgette Ronde Verte'</t>
  </si>
  <si>
    <t>'Courgette Longue Jaune'</t>
  </si>
  <si>
    <t>'Courgette Longue Blanche'</t>
  </si>
  <si>
    <t>'Melon Brodé'</t>
  </si>
  <si>
    <t>'Melon Charentais'</t>
  </si>
  <si>
    <t>'Pastèque Melon d'eau'</t>
  </si>
  <si>
    <t>'Pastèque Confiture'</t>
  </si>
  <si>
    <t>'Concombre Lisse'</t>
  </si>
  <si>
    <t>'Concombre Epineux'</t>
  </si>
  <si>
    <t>'Courge'</t>
  </si>
  <si>
    <t>'Pâtisson'</t>
  </si>
  <si>
    <t>'Potimarron'</t>
  </si>
  <si>
    <t>'Butternut'</t>
  </si>
  <si>
    <t>'Mini Courge Carat'</t>
  </si>
  <si>
    <t>'Courgette-Spaghetti'</t>
  </si>
  <si>
    <t>'Tomate Paola Petit Pot'</t>
  </si>
  <si>
    <t>'Tomate Trésor Gros Pot'</t>
  </si>
  <si>
    <t>'Tomate Agora'</t>
  </si>
  <si>
    <t>'Tomate St Pierre'</t>
  </si>
  <si>
    <t>'Tomate Marmande'</t>
  </si>
  <si>
    <t>'Tomate Cobra'</t>
  </si>
  <si>
    <t>'Tomate Kalimba'</t>
  </si>
  <si>
    <t>'Tomate Ondina'</t>
  </si>
  <si>
    <t>'Tomate Cœur de Bœuf'</t>
  </si>
  <si>
    <t>'Tomate Grosse'</t>
  </si>
  <si>
    <t>'Tomate Roma'</t>
  </si>
  <si>
    <t>'Tomate Cerise Ronde Rouge'</t>
  </si>
  <si>
    <t>'Tomate Cerise Poire Jaune'</t>
  </si>
  <si>
    <t>'Tomate Cerise Poire Rouge'</t>
  </si>
  <si>
    <t>'Tomate Cocktail Rouge'</t>
  </si>
  <si>
    <t>'Tomate Black Cherry'</t>
  </si>
  <si>
    <t>'Tomate Grosse Jaune'</t>
  </si>
  <si>
    <t>'Tomate Russe'</t>
  </si>
  <si>
    <t>'Tomate Green Zebra'</t>
  </si>
  <si>
    <t>'Tomate Ananas'</t>
  </si>
  <si>
    <t>'Tomate Andine Cornue'</t>
  </si>
  <si>
    <t>'Tomate Noire de Crimée'</t>
  </si>
  <si>
    <t>'Tomate Rose de Berne'</t>
  </si>
  <si>
    <t>'Persil Géant d'Italie'</t>
  </si>
  <si>
    <t>'Persil Frisé'</t>
  </si>
  <si>
    <t>'Ciboulette'</t>
  </si>
  <si>
    <t>'Basilic Grosse Feuille'</t>
  </si>
  <si>
    <t>'Basilic Fin Vert'</t>
  </si>
  <si>
    <t>'Basilic Rouge'</t>
  </si>
  <si>
    <t>'Oseille'</t>
  </si>
  <si>
    <t>'Coriandre'</t>
  </si>
  <si>
    <t>'Aneth'</t>
  </si>
  <si>
    <t>'Rhubarbe'</t>
  </si>
  <si>
    <t>'Cerfeuil'</t>
  </si>
  <si>
    <t>'Verveine Citronnelle'</t>
  </si>
  <si>
    <t>'Citronnelle de Madagascar'</t>
  </si>
  <si>
    <t>'Menthe Verte'</t>
  </si>
  <si>
    <t>'Menthe Poivrée'</t>
  </si>
  <si>
    <t>'Menthe Fraise'</t>
  </si>
  <si>
    <t>'Menther After Eight'</t>
  </si>
  <si>
    <t>'Menthe Pomme'</t>
  </si>
  <si>
    <t>'Laurier Sauce'</t>
  </si>
  <si>
    <t>'Sauge Officinale'</t>
  </si>
  <si>
    <t>'Fenouil Bronze'</t>
  </si>
  <si>
    <t>'Ache des montagnes'</t>
  </si>
  <si>
    <t>'Sariette'</t>
  </si>
  <si>
    <t>'Thym'</t>
  </si>
  <si>
    <t>'Origan'</t>
  </si>
  <si>
    <t>'Artichaud Gros Vert'</t>
  </si>
  <si>
    <t>'Artichaud Petit Violet'</t>
  </si>
  <si>
    <t>'Fraise Garigette'</t>
  </si>
  <si>
    <t>'Fraise Agathe'</t>
  </si>
  <si>
    <t>'Fraise Anaïs'</t>
  </si>
  <si>
    <t>'Fraise Mariguette'</t>
  </si>
  <si>
    <t>'Fraise Mara des bois'</t>
  </si>
  <si>
    <t>'Fraise Charlotte'</t>
  </si>
  <si>
    <t>'Fraise Gento'</t>
  </si>
  <si>
    <t>'Fraise Vivarosa'</t>
  </si>
  <si>
    <t>'Patate Douce'</t>
  </si>
  <si>
    <t>'Asperge Blanche'</t>
  </si>
  <si>
    <t>'Asperge Verte'</t>
  </si>
  <si>
    <t>'Blette à Cotte Blanche'</t>
  </si>
  <si>
    <t>'Betterave Rouge'</t>
  </si>
  <si>
    <t>'Céleri Rave'</t>
  </si>
  <si>
    <t>'Céleri Branche'</t>
  </si>
  <si>
    <t>'Céleri Perpétuel'</t>
  </si>
  <si>
    <t>'Fenouil'</t>
  </si>
  <si>
    <t>'Aubergine Longue Blanche'</t>
  </si>
  <si>
    <t>'Aubergine Longue Striée'</t>
  </si>
  <si>
    <t>'Aubergine Longue Violette'</t>
  </si>
  <si>
    <t>'Aubergine Ronde Violette'</t>
  </si>
  <si>
    <t>'Poivron Carré'</t>
  </si>
  <si>
    <t>'Poivron Jaune'</t>
  </si>
  <si>
    <t>'Piment Doux des Landes'</t>
  </si>
  <si>
    <t>'Piment Basque'</t>
  </si>
  <si>
    <t>'Piment Cayenne'</t>
  </si>
  <si>
    <t>'Piment Oiseau'</t>
  </si>
  <si>
    <t>'Piment Fuëgo'</t>
  </si>
  <si>
    <t>'Oignon Jaune St-Michel'</t>
  </si>
  <si>
    <t>'Oignon Jaune Lescure'</t>
  </si>
  <si>
    <t>'Oignon Jaune Allongé Tresbon'</t>
  </si>
  <si>
    <t>'Oignon Jaune Lezignan'</t>
  </si>
  <si>
    <t>'Oignon Jaune Cévenne'</t>
  </si>
  <si>
    <t>'Oignon Rouge Rond'</t>
  </si>
  <si>
    <t>'Oignon Rouge Allongé Semiane'</t>
  </si>
  <si>
    <t>'Oignon Blanc Doux'</t>
  </si>
  <si>
    <t>'Poireau d'été'</t>
  </si>
  <si>
    <t>'Poireau Bleu de Solèze'</t>
  </si>
  <si>
    <t>Salade tendre classique, facile à cultiver'</t>
  </si>
  <si>
    <t>'laitue'</t>
  </si>
  <si>
    <t>'chicoree'</t>
  </si>
  <si>
    <t>'traditionnel'</t>
  </si>
  <si>
    <t>'atypique'</t>
  </si>
  <si>
    <t>'courgette'</t>
  </si>
  <si>
    <t>'melon'</t>
  </si>
  <si>
    <t>'pasteque'</t>
  </si>
  <si>
    <t>'concombre'</t>
  </si>
  <si>
    <t>'autre'</t>
  </si>
  <si>
    <t>'precoce'</t>
  </si>
  <si>
    <t>'ronde'</t>
  </si>
  <si>
    <t>'tardive'</t>
  </si>
  <si>
    <t>'cerise'</t>
  </si>
  <si>
    <t>'collection'</t>
  </si>
  <si>
    <t>'annuel'</t>
  </si>
  <si>
    <t>'vivace'</t>
  </si>
  <si>
    <t>'remontante'</t>
  </si>
  <si>
    <t>'printaniere'</t>
  </si>
  <si>
    <t>'patate'</t>
  </si>
  <si>
    <t>'betterave'</t>
  </si>
  <si>
    <t>'poivron'</t>
  </si>
  <si>
    <t>'piment'</t>
  </si>
  <si>
    <t>'blanc'</t>
  </si>
  <si>
    <t>'violet'</t>
  </si>
  <si>
    <t>'oignon-rouge'</t>
  </si>
  <si>
    <t>'oignon-jaune'</t>
  </si>
  <si>
    <t>'oignon-blanc'</t>
  </si>
  <si>
    <t>'poireau'</t>
  </si>
  <si>
    <t>'legumes/salade/batavia_brune.png'</t>
  </si>
  <si>
    <t>'legumes/salade/scarole.jpg'</t>
  </si>
  <si>
    <t>'legumes/salade/epinard.jpg'</t>
  </si>
  <si>
    <t>'legumes/chou/frise.jpg'</t>
  </si>
  <si>
    <t>'legumes/chou/kale.jpg'</t>
  </si>
  <si>
    <t>'legumes/curcubitace/courgette/long_vert.jpg'</t>
  </si>
  <si>
    <t>'legumes/curcubitace/melon/charentais.jpg'</t>
  </si>
  <si>
    <t>'legumes/curcubitace/pasteque/melon_eau.jpg'</t>
  </si>
  <si>
    <t>'legumes/curcubitace/concombre/lisse.jpg'</t>
  </si>
  <si>
    <t>'legumes/curcubitace/autre/butternut.jpg'</t>
  </si>
  <si>
    <t>'legumes/tomate/tradi/moyenne.jpg'</t>
  </si>
  <si>
    <t>'legumes/tomate/tradi/grosse.jpg'</t>
  </si>
  <si>
    <t>'legumes/tomate/collection/cerise_poire.jpg'</t>
  </si>
  <si>
    <t>'legumes/tomate/collection/andine.jpg'</t>
  </si>
  <si>
    <t>'legumes/aromatique/basilic_fin.jpg'</t>
  </si>
  <si>
    <t>'legumes/aromatique/thym.jpg'</t>
  </si>
  <si>
    <t>'legumes/divers/artichaud/petit_violet.jpg'</t>
  </si>
  <si>
    <t>'legumes/fraise/remontantes/agathe.jpg'</t>
  </si>
  <si>
    <t>'legumes/fraise/printeniere/gariguette.jpg'</t>
  </si>
  <si>
    <t>'legumes/divers/patate/patate_douce.jpg'</t>
  </si>
  <si>
    <t>'legumes/divers/asperge/verte.jpg'</t>
  </si>
  <si>
    <t>'legumes/divers/blette/blette.jpg'</t>
  </si>
  <si>
    <t>'legumes/divers/betterave/betterave.jpg'</t>
  </si>
  <si>
    <t>'legumes/divers/celeri/celeri_branche.jpg'</t>
  </si>
  <si>
    <t>'legumes/divers/fenouil/fenouil.jpg'</t>
  </si>
  <si>
    <t>'legumes/poivron_piment/general.jpg'</t>
  </si>
  <si>
    <t>'legumes/poivron_piment/piment_rouge.jpg'</t>
  </si>
  <si>
    <t>'legumes/aubergine/blanche_long.jpg'</t>
  </si>
  <si>
    <t>'legumes/aubergine/violet_long.jpg'</t>
  </si>
  <si>
    <t>'legumes/oignon_poireau/rond_rouge.jpg'</t>
  </si>
  <si>
    <t>'legumes/oignon_poireau/rond_jaune.jpg'</t>
  </si>
  <si>
    <t>'legumes/oignon_poireau/rond_blanc.jpg'</t>
  </si>
  <si>
    <t>'legumes/oignon_poireau/poireau.jpg'</t>
  </si>
  <si>
    <t>'Laitue '</t>
  </si>
  <si>
    <t>'Chicorée'</t>
  </si>
  <si>
    <t>'Choux traditionnels'</t>
  </si>
  <si>
    <t>'Choux atypiques'</t>
  </si>
  <si>
    <t>'Courgettes'</t>
  </si>
  <si>
    <t>'Melons'</t>
  </si>
  <si>
    <t>'Pasteques'</t>
  </si>
  <si>
    <t>'Concombre'</t>
  </si>
  <si>
    <t>'Autres Curcurbitacés'</t>
  </si>
  <si>
    <t>'Tomates Précoce'</t>
  </si>
  <si>
    <t>'Tomates Rondes'</t>
  </si>
  <si>
    <t>'Tomates Tardives'</t>
  </si>
  <si>
    <t>'Tomates Cerise'</t>
  </si>
  <si>
    <t>'Tomates Collection'</t>
  </si>
  <si>
    <t>'Aromatiques Annuels'</t>
  </si>
  <si>
    <t>'Aromatiques Vivaces'</t>
  </si>
  <si>
    <t>'Artichaud'</t>
  </si>
  <si>
    <t>'Fraises remontantes'</t>
  </si>
  <si>
    <t>'Fraises printanière'</t>
  </si>
  <si>
    <t>'Patates'</t>
  </si>
  <si>
    <t>'Asperges'</t>
  </si>
  <si>
    <t>'Blettes'</t>
  </si>
  <si>
    <t>'Betteraves'</t>
  </si>
  <si>
    <t>'Céleri'</t>
  </si>
  <si>
    <t>'Poivrons'</t>
  </si>
  <si>
    <t>'Piments'</t>
  </si>
  <si>
    <t>'Aubergines blanches'</t>
  </si>
  <si>
    <t>'Aubergines violettes'</t>
  </si>
  <si>
    <t>'Oignon Rouge'</t>
  </si>
  <si>
    <t>'Oignon Jaune'</t>
  </si>
  <si>
    <t>'Oignon Blanc'</t>
  </si>
  <si>
    <t>'Poireau'</t>
  </si>
  <si>
    <t>'legumes/salade/batavia_blonde.jpg'</t>
  </si>
  <si>
    <t>'legumes/aromatique/persil.jpg'</t>
  </si>
  <si>
    <t>'legumes/poivron_piment/rouge.jpg'</t>
  </si>
  <si>
    <t>'salade'</t>
  </si>
  <si>
    <t>'chou'</t>
  </si>
  <si>
    <t>'curcurbitace'</t>
  </si>
  <si>
    <t>'tomat'</t>
  </si>
  <si>
    <t>'aromat'</t>
  </si>
  <si>
    <t>'fraise'</t>
  </si>
  <si>
    <t>'diver'</t>
  </si>
  <si>
    <t>'poivron-piment'</t>
  </si>
  <si>
    <t>'aubergine'</t>
  </si>
  <si>
    <t>'oignon-poireau'</t>
  </si>
  <si>
    <t>'null'</t>
  </si>
  <si>
    <t>'legumes'</t>
  </si>
  <si>
    <t>'fleurs'</t>
  </si>
  <si>
    <t>'saladx12'</t>
  </si>
  <si>
    <t>'saladx20'</t>
  </si>
  <si>
    <t>'saladx6'</t>
  </si>
  <si>
    <t>'choux1'</t>
  </si>
  <si>
    <t>'choux10'</t>
  </si>
  <si>
    <t>'cucux1'</t>
  </si>
  <si>
    <t>'tomatex1'</t>
  </si>
  <si>
    <t>'auberginex1'</t>
  </si>
  <si>
    <t>'poivronx1'</t>
  </si>
  <si>
    <t>'artichaudx1'</t>
  </si>
  <si>
    <t>'patate_doucex1'</t>
  </si>
  <si>
    <t>'blette_betterave_celerix1'</t>
  </si>
  <si>
    <t>'blette_betterave_celerix10'</t>
  </si>
  <si>
    <t>'poireau_oignonx50'</t>
  </si>
  <si>
    <t>'poireau_oignonx100'</t>
  </si>
  <si>
    <t>'fraisex1'</t>
  </si>
  <si>
    <t>'collectionx1'</t>
  </si>
  <si>
    <t>'greffeex1'</t>
  </si>
  <si>
    <t>'tomate_tresor_gros_pot'</t>
  </si>
  <si>
    <t>'aromatique'</t>
  </si>
  <si>
    <t>'aspergex1'</t>
  </si>
  <si>
    <t>'legumes/salade/laitue_blonde.jpg'</t>
  </si>
  <si>
    <t>'legumes/salade/laitue_brune.jpg'</t>
  </si>
  <si>
    <t>'legumes/salade/sucrine.jpg'</t>
  </si>
  <si>
    <t>'legumes/salade/rougette.jpg'</t>
  </si>
  <si>
    <t>'legumes/salade/iceberg.jpg'</t>
  </si>
  <si>
    <t>'legumes/salade/reine_glace.jpg'</t>
  </si>
  <si>
    <t>'legumes/salade/chene_blonde.jpg'</t>
  </si>
  <si>
    <t>'legumes/salade/chene_brune.png'</t>
  </si>
  <si>
    <t>'legumes/salade/chene_coupe.jpg'</t>
  </si>
  <si>
    <t>'legumes/salade/romaine_blonde.jpg'</t>
  </si>
  <si>
    <t>'legumes/salade/romaine_brune.jpg'</t>
  </si>
  <si>
    <t>'legumes/salade/frise.jpg'</t>
  </si>
  <si>
    <t>'legumes/salade/verone.jpg'</t>
  </si>
  <si>
    <t>'legumes/salade/pain_sucre.jpg'</t>
  </si>
  <si>
    <t>'legumes/salade/cornette.jpg'</t>
  </si>
  <si>
    <t>'legumes/salade/passion.jpg'</t>
  </si>
  <si>
    <t>'legumes/salade/mache.jpg'</t>
  </si>
  <si>
    <t>'legumes/chou/cabus.jpg'</t>
  </si>
  <si>
    <t>'legumes/chou/fleur.jpg'</t>
  </si>
  <si>
    <t>'legumes/chou/brocoli.jpg'</t>
  </si>
  <si>
    <t>'legumes/chou/bruxelle.jpg'</t>
  </si>
  <si>
    <t>'legumes/chou/romanesco.jpg'</t>
  </si>
  <si>
    <t>'legumes/chou/rave-rouge.jpg'</t>
  </si>
  <si>
    <t>'legumes/chou/pontoise.jpg'</t>
  </si>
  <si>
    <t>'legumes/chou/fleur_vert.jpg'</t>
  </si>
  <si>
    <t>'legumes/chou/fourrager.jpg'</t>
  </si>
  <si>
    <t>'legumes/chou/chine.jpg'</t>
  </si>
  <si>
    <t>'legumes/curcubitace/courgette/rond_vert.jpg'</t>
  </si>
  <si>
    <t>'legumes/curcubitace/courgette/longue_jaune.jpg'</t>
  </si>
  <si>
    <t>'legumes/curcubitace/courgette/longue_blanc.jpg'</t>
  </si>
  <si>
    <t>'legumes/curcubitace/melon/melon-2314618_1920.jpg'</t>
  </si>
  <si>
    <t>'legumes/curcubitace/pasteque/confiture.jpg'</t>
  </si>
  <si>
    <t>'legumes/curcubitace/concombre/epineux.jpg'</t>
  </si>
  <si>
    <t>'legumes/curcubitace/autre/courge.jpg'</t>
  </si>
  <si>
    <t>'legumes/curcubitace/autre/patisson.jpg'</t>
  </si>
  <si>
    <t>'legumes/curcubitace/autre/potimaron.jpg'</t>
  </si>
  <si>
    <t>'legumes/curcubitace/autre/carat.jpg'</t>
  </si>
  <si>
    <t>'legumes/curcubitace/autre/spaghetti.jpg'</t>
  </si>
  <si>
    <t>'legumes/tomate/tradi/roma.jpg'</t>
  </si>
  <si>
    <t>'legumes/tomate/collection/cerise.jpg'</t>
  </si>
  <si>
    <t>'legumes/tomate/collection/cerise_jaune.jpg'</t>
  </si>
  <si>
    <t>'legumes/tomate/collection/jaune.jpg'</t>
  </si>
  <si>
    <t>'legumes/tomate/collection/ananas.jpg'</t>
  </si>
  <si>
    <t>'legumes/tomate/collection/noire.png'</t>
  </si>
  <si>
    <t>'legumes/tomate/collection/rose_berne.jpg'</t>
  </si>
  <si>
    <t>'legumes/aromatique/persil_frise.jpg'</t>
  </si>
  <si>
    <t>'legumes/aromatique/ciboulette.jpg'</t>
  </si>
  <si>
    <t>'legumes/aromatique/basilic_gros.jpg'</t>
  </si>
  <si>
    <t>'legumes/aromatique/basilic_rouge.jpg'</t>
  </si>
  <si>
    <t>'legumes/aromatique/oseille.jpg'</t>
  </si>
  <si>
    <t>'legumes/aromatique/coriandre.jpg'</t>
  </si>
  <si>
    <t>'legumes/aromatique/ache_montagne.jpg'</t>
  </si>
  <si>
    <t>'legumes/aromatique/rhubarbe.jpg'</t>
  </si>
  <si>
    <t>'legumes/aromatique/cerfeuil.jpg'</t>
  </si>
  <si>
    <t>'legumes/aromatique/verveine_citron.jpg'</t>
  </si>
  <si>
    <t>'legumes/aromatique/menthe.jpg'</t>
  </si>
  <si>
    <t>'legumes/aromatique/laurier.jpg'</t>
  </si>
  <si>
    <t>'legumes/aromatique/sauge_officinale.jpg'</t>
  </si>
  <si>
    <t>'legumes/divers/fenouil/fenouil_bronze.jpg'</t>
  </si>
  <si>
    <t>'legumes/aromatique/origan.jpg'</t>
  </si>
  <si>
    <t>'legumes/divers/artichaud/gros_vert.jpg'</t>
  </si>
  <si>
    <t>'legumes/fraise/remontantes/anais.jpg'</t>
  </si>
  <si>
    <t>'legumes/fraise/remontantes/marigette.jpg'</t>
  </si>
  <si>
    <t>'legumes/fraise/remontantes/mara_bois.jpg'</t>
  </si>
  <si>
    <t>'legumes/fraise/printeniere/gento.jpg'</t>
  </si>
  <si>
    <t>'legumes/divers/asperge/blanche.jpg'</t>
  </si>
  <si>
    <t>'legumes/divers/celeri/celeri_rave.jpg'</t>
  </si>
  <si>
    <t>'legumes/divers/celeri/celeri_branche_perpetuel.jpg'</t>
  </si>
  <si>
    <t>'legumes/aubergine/strille.jpg'</t>
  </si>
  <si>
    <t>'legumes/aubergine/violet_rond.jpg'</t>
  </si>
  <si>
    <t>'legumes/poivron_piment/jaune.jpeg'</t>
  </si>
  <si>
    <t>'legumes/poivron_piment/piment_doux.jpg'</t>
  </si>
  <si>
    <t>'legumes/poivron_piment/sweet-peppers-499068_1920.jpg'</t>
  </si>
  <si>
    <t>'legumes/poivron_piment/piment_vert.jpg'</t>
  </si>
  <si>
    <t>'legumes/oignon_poireau/long_jaune.jpg'</t>
  </si>
  <si>
    <t>'legumes/oignon_poireau/long_rouge.jpg'</t>
  </si>
  <si>
    <t>days_until_harvest</t>
  </si>
  <si>
    <t>advices</t>
  </si>
  <si>
    <t>regroupment_advices</t>
  </si>
  <si>
    <t>regroupment_treatments</t>
  </si>
  <si>
    <t>plant_advices</t>
  </si>
  <si>
    <t>plant_treatments</t>
  </si>
  <si>
    <t>family_treatments</t>
  </si>
  <si>
    <t>treatment_id</t>
  </si>
  <si>
    <t>advice_id</t>
  </si>
  <si>
    <t>advice</t>
  </si>
  <si>
    <t>treatments</t>
  </si>
  <si>
    <t>testglobal</t>
  </si>
  <si>
    <t>globaltest</t>
  </si>
  <si>
    <t>batabrtest</t>
  </si>
  <si>
    <t>test batavia brune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</si>
</sst>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yyyy\-mm\-dd\'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6" xfId="0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quotePrefix="1" applyBorder="1"/>
    <xf numFmtId="0" fontId="0" fillId="0" borderId="0" xfId="0" quotePrefix="1" applyBorder="1"/>
    <xf numFmtId="164" fontId="0" fillId="0" borderId="10" xfId="0" applyNumberFormat="1" applyBorder="1"/>
    <xf numFmtId="0" fontId="1" fillId="0" borderId="1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1" fillId="0" borderId="3" xfId="0" applyFon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1" xfId="0" applyNumberFormat="1" applyBorder="1"/>
    <xf numFmtId="0" fontId="1" fillId="0" borderId="8" xfId="0" applyFont="1" applyBorder="1"/>
    <xf numFmtId="0" fontId="1" fillId="0" borderId="6" xfId="0" applyFont="1" applyBorder="1" applyAlignment="1"/>
    <xf numFmtId="0" fontId="0" fillId="0" borderId="6" xfId="0" applyBorder="1" applyAlignment="1"/>
    <xf numFmtId="0" fontId="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0" fontId="0" fillId="0" borderId="6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8"/>
  <sheetViews>
    <sheetView tabSelected="1" zoomScale="70" zoomScaleNormal="70" workbookViewId="0">
      <pane ySplit="1" topLeftCell="A2" activePane="bottomLeft" state="frozen"/>
      <selection activeCell="AA1" sqref="AA1"/>
      <selection pane="bottomLeft" activeCell="J22" sqref="J22"/>
    </sheetView>
  </sheetViews>
  <sheetFormatPr baseColWidth="10" defaultRowHeight="14.4" x14ac:dyDescent="0.3"/>
  <cols>
    <col min="1" max="1" width="3.6640625" style="2" customWidth="1"/>
    <col min="2" max="2" width="26.109375" style="3" customWidth="1"/>
    <col min="3" max="3" width="26.109375" style="5" customWidth="1"/>
    <col min="4" max="4" width="8.33203125" style="2" customWidth="1"/>
    <col min="5" max="5" width="11.5546875" style="3"/>
    <col min="6" max="6" width="26.5546875" style="3" customWidth="1"/>
    <col min="7" max="7" width="26.5546875" style="5" customWidth="1"/>
    <col min="8" max="8" width="11.5546875" style="1"/>
    <col min="9" max="9" width="4.109375" style="2" customWidth="1"/>
    <col min="10" max="10" width="11.5546875" style="3"/>
    <col min="11" max="13" width="19.44140625" style="3" customWidth="1"/>
    <col min="14" max="14" width="4.88671875" style="2" customWidth="1"/>
    <col min="15" max="15" width="11.5546875" style="3"/>
    <col min="16" max="16" width="22.88671875" style="3" customWidth="1"/>
    <col min="17" max="18" width="64.109375" style="3" customWidth="1"/>
    <col min="19" max="19" width="22.88671875" style="1" customWidth="1"/>
    <col min="20" max="20" width="4.109375" style="3" customWidth="1"/>
    <col min="21" max="21" width="21" style="6" customWidth="1"/>
    <col min="22" max="22" width="18.109375" style="6" customWidth="1"/>
    <col min="23" max="23" width="18.33203125" style="6" customWidth="1"/>
    <col min="24" max="24" width="15.33203125" style="7" customWidth="1"/>
    <col min="25" max="25" width="10.88671875" style="3" customWidth="1"/>
    <col min="26" max="26" width="15.5546875" style="3" customWidth="1"/>
    <col min="27" max="27" width="21.109375" style="1" customWidth="1"/>
    <col min="28" max="28" width="6.44140625" style="3" customWidth="1"/>
    <col min="29" max="29" width="31.77734375" style="3" customWidth="1"/>
    <col min="30" max="30" width="11.5546875" style="3"/>
    <col min="31" max="31" width="11.5546875" style="1"/>
    <col min="32" max="33" width="11.5546875" style="3"/>
    <col min="34" max="34" width="11.5546875" style="1"/>
    <col min="35" max="35" width="9.77734375" style="3" customWidth="1"/>
    <col min="36" max="36" width="11.5546875" style="3"/>
    <col min="37" max="37" width="54.77734375" style="1" customWidth="1"/>
    <col min="38" max="38" width="14.77734375" style="3" customWidth="1"/>
    <col min="39" max="39" width="11.5546875" style="3"/>
    <col min="40" max="40" width="11.5546875" style="1"/>
    <col min="41" max="42" width="11.5546875" style="3"/>
    <col min="43" max="43" width="11.5546875" style="1"/>
    <col min="44" max="45" width="11.5546875" style="3"/>
    <col min="46" max="46" width="11.5546875" style="1"/>
    <col min="47" max="48" width="11.5546875" style="3"/>
    <col min="49" max="49" width="11.5546875" style="1"/>
    <col min="50" max="51" width="11.5546875" style="3"/>
    <col min="52" max="52" width="11.5546875" style="1"/>
    <col min="53" max="54" width="11.5546875" style="3"/>
    <col min="55" max="55" width="11.5546875" style="1"/>
    <col min="56" max="57" width="11.5546875" style="3"/>
    <col min="58" max="58" width="11.5546875" style="1"/>
    <col min="59" max="60" width="11.5546875" style="3"/>
    <col min="61" max="61" width="11.5546875" style="1"/>
  </cols>
  <sheetData>
    <row r="1" spans="1:62" ht="15" thickBot="1" x14ac:dyDescent="0.35">
      <c r="A1" s="42" t="s">
        <v>2</v>
      </c>
      <c r="B1" s="43"/>
      <c r="C1" s="44"/>
      <c r="D1" s="42" t="s">
        <v>3</v>
      </c>
      <c r="E1" s="43"/>
      <c r="F1" s="43"/>
      <c r="G1" s="43"/>
      <c r="H1" s="44"/>
      <c r="I1" s="42" t="s">
        <v>6</v>
      </c>
      <c r="J1" s="43"/>
      <c r="K1" s="43"/>
      <c r="L1" s="4"/>
      <c r="M1" s="4"/>
      <c r="N1" s="42" t="s">
        <v>10</v>
      </c>
      <c r="O1" s="43"/>
      <c r="P1" s="43"/>
      <c r="Q1" s="43"/>
      <c r="R1" s="43"/>
      <c r="S1" s="43"/>
      <c r="T1" s="45" t="s">
        <v>20</v>
      </c>
      <c r="U1" s="46"/>
      <c r="V1" s="46"/>
      <c r="W1" s="46"/>
      <c r="X1" s="46"/>
      <c r="Y1" s="40" t="s">
        <v>37</v>
      </c>
      <c r="Z1" s="40"/>
      <c r="AA1" s="41"/>
      <c r="AB1" s="36" t="s">
        <v>34</v>
      </c>
      <c r="AC1" s="36"/>
      <c r="AD1" s="36"/>
      <c r="AE1" s="36"/>
      <c r="AF1" s="36" t="s">
        <v>38</v>
      </c>
      <c r="AG1" s="36"/>
      <c r="AH1" s="36"/>
      <c r="AI1" s="36" t="s">
        <v>45</v>
      </c>
      <c r="AJ1" s="36"/>
      <c r="AK1" s="36"/>
      <c r="AL1" s="47" t="s">
        <v>669</v>
      </c>
      <c r="AM1" s="48"/>
      <c r="AN1" s="48"/>
      <c r="AO1" s="48" t="s">
        <v>678</v>
      </c>
      <c r="AP1" s="48"/>
      <c r="AQ1" s="49"/>
      <c r="AR1" s="36" t="s">
        <v>674</v>
      </c>
      <c r="AS1" s="36"/>
      <c r="AT1" s="36"/>
      <c r="AU1" s="36" t="s">
        <v>46</v>
      </c>
      <c r="AV1" s="36"/>
      <c r="AW1" s="36"/>
      <c r="AX1" s="36" t="s">
        <v>671</v>
      </c>
      <c r="AY1" s="36"/>
      <c r="AZ1" s="36"/>
      <c r="BA1" s="36" t="s">
        <v>670</v>
      </c>
      <c r="BB1" s="36"/>
      <c r="BC1" s="36"/>
      <c r="BD1" s="37" t="s">
        <v>673</v>
      </c>
      <c r="BE1" s="38"/>
      <c r="BF1" s="38"/>
      <c r="BG1" s="37" t="s">
        <v>672</v>
      </c>
      <c r="BH1" s="38"/>
      <c r="BI1" s="39"/>
    </row>
    <row r="2" spans="1:62" s="23" customFormat="1" ht="15" thickBot="1" x14ac:dyDescent="0.35">
      <c r="A2" s="17" t="s">
        <v>1</v>
      </c>
      <c r="B2" s="18" t="s">
        <v>0</v>
      </c>
      <c r="C2" s="10" t="s">
        <v>5</v>
      </c>
      <c r="D2" s="17" t="s">
        <v>1</v>
      </c>
      <c r="E2" s="18" t="s">
        <v>4</v>
      </c>
      <c r="F2" s="18" t="s">
        <v>0</v>
      </c>
      <c r="G2" s="10" t="s">
        <v>28</v>
      </c>
      <c r="H2" s="11" t="s">
        <v>5</v>
      </c>
      <c r="I2" s="17" t="s">
        <v>1</v>
      </c>
      <c r="J2" s="18" t="s">
        <v>7</v>
      </c>
      <c r="K2" s="18" t="s">
        <v>0</v>
      </c>
      <c r="L2" s="18" t="s">
        <v>5</v>
      </c>
      <c r="M2" s="18" t="s">
        <v>28</v>
      </c>
      <c r="N2" s="17" t="s">
        <v>1</v>
      </c>
      <c r="O2" s="18" t="s">
        <v>11</v>
      </c>
      <c r="P2" s="18" t="s">
        <v>0</v>
      </c>
      <c r="Q2" s="18" t="s">
        <v>57</v>
      </c>
      <c r="R2" s="18" t="s">
        <v>5</v>
      </c>
      <c r="S2" s="11" t="s">
        <v>28</v>
      </c>
      <c r="T2" s="19" t="s">
        <v>1</v>
      </c>
      <c r="U2" s="20" t="s">
        <v>0</v>
      </c>
      <c r="V2" s="20" t="s">
        <v>8</v>
      </c>
      <c r="W2" s="20" t="s">
        <v>9</v>
      </c>
      <c r="X2" s="21" t="s">
        <v>668</v>
      </c>
      <c r="Y2" s="22" t="s">
        <v>1</v>
      </c>
      <c r="Z2" s="19" t="s">
        <v>40</v>
      </c>
      <c r="AA2" s="21" t="s">
        <v>41</v>
      </c>
      <c r="AB2" s="13" t="s">
        <v>1</v>
      </c>
      <c r="AC2" s="12" t="s">
        <v>0</v>
      </c>
      <c r="AD2" s="12" t="s">
        <v>36</v>
      </c>
      <c r="AE2" s="14" t="s">
        <v>35</v>
      </c>
      <c r="AF2" s="13" t="s">
        <v>1</v>
      </c>
      <c r="AG2" s="13" t="s">
        <v>40</v>
      </c>
      <c r="AH2" s="15" t="s">
        <v>42</v>
      </c>
      <c r="AI2" s="13" t="s">
        <v>1</v>
      </c>
      <c r="AJ2" s="13" t="s">
        <v>40</v>
      </c>
      <c r="AK2" s="15" t="s">
        <v>5</v>
      </c>
      <c r="AL2" s="13" t="s">
        <v>1</v>
      </c>
      <c r="AM2" s="13" t="s">
        <v>0</v>
      </c>
      <c r="AN2" s="15" t="s">
        <v>677</v>
      </c>
      <c r="AO2" s="13" t="s">
        <v>1</v>
      </c>
      <c r="AP2" s="13" t="s">
        <v>0</v>
      </c>
      <c r="AQ2" s="15" t="s">
        <v>44</v>
      </c>
      <c r="AR2" s="22" t="s">
        <v>1</v>
      </c>
      <c r="AS2" s="18" t="s">
        <v>7</v>
      </c>
      <c r="AT2" s="19" t="s">
        <v>675</v>
      </c>
      <c r="AU2" s="19" t="s">
        <v>1</v>
      </c>
      <c r="AV2" s="18" t="s">
        <v>7</v>
      </c>
      <c r="AW2" s="30" t="s">
        <v>676</v>
      </c>
      <c r="AX2" s="19" t="s">
        <v>1</v>
      </c>
      <c r="AY2" s="19" t="s">
        <v>43</v>
      </c>
      <c r="AZ2" s="30" t="s">
        <v>676</v>
      </c>
      <c r="BA2" s="19" t="s">
        <v>1</v>
      </c>
      <c r="BB2" s="19" t="s">
        <v>43</v>
      </c>
      <c r="BC2" s="19" t="s">
        <v>675</v>
      </c>
      <c r="BD2" s="19" t="s">
        <v>1</v>
      </c>
      <c r="BE2" s="33" t="s">
        <v>40</v>
      </c>
      <c r="BF2" s="30" t="s">
        <v>676</v>
      </c>
      <c r="BG2" s="19" t="s">
        <v>1</v>
      </c>
      <c r="BH2" s="33" t="s">
        <v>40</v>
      </c>
      <c r="BI2" s="30" t="s">
        <v>675</v>
      </c>
    </row>
    <row r="3" spans="1:62" x14ac:dyDescent="0.3">
      <c r="A3" s="2">
        <v>1</v>
      </c>
      <c r="B3" s="3" t="s">
        <v>569</v>
      </c>
      <c r="C3" s="24" t="s">
        <v>495</v>
      </c>
      <c r="D3" s="2">
        <v>1</v>
      </c>
      <c r="E3" s="3">
        <f>A3</f>
        <v>1</v>
      </c>
      <c r="F3" s="3" t="s">
        <v>558</v>
      </c>
      <c r="G3" s="5" t="s">
        <v>558</v>
      </c>
      <c r="H3" s="1" t="s">
        <v>555</v>
      </c>
      <c r="I3" s="2">
        <v>1</v>
      </c>
      <c r="J3" s="3">
        <f>D3</f>
        <v>1</v>
      </c>
      <c r="K3" s="3" t="s">
        <v>523</v>
      </c>
      <c r="L3" s="3" t="s">
        <v>490</v>
      </c>
      <c r="M3" s="3" t="s">
        <v>462</v>
      </c>
      <c r="N3" s="2">
        <v>1</v>
      </c>
      <c r="O3" s="3">
        <f>I3</f>
        <v>1</v>
      </c>
      <c r="P3" s="3" t="s">
        <v>323</v>
      </c>
      <c r="Q3" s="16" t="s">
        <v>233</v>
      </c>
      <c r="R3" s="3" t="s">
        <v>555</v>
      </c>
      <c r="S3" s="9" t="s">
        <v>96</v>
      </c>
      <c r="T3" s="3">
        <v>1</v>
      </c>
      <c r="U3" s="6" t="s">
        <v>58</v>
      </c>
      <c r="V3" s="26">
        <v>44089</v>
      </c>
      <c r="W3" s="26">
        <v>44105</v>
      </c>
      <c r="X3" s="7">
        <f>8*7</f>
        <v>56</v>
      </c>
      <c r="Y3" s="3">
        <v>1</v>
      </c>
      <c r="Z3" s="3">
        <f>N3</f>
        <v>1</v>
      </c>
      <c r="AA3" s="1">
        <f>T4</f>
        <v>2</v>
      </c>
      <c r="AB3" s="3">
        <v>1</v>
      </c>
      <c r="AC3" s="3" t="s">
        <v>571</v>
      </c>
      <c r="AD3" s="3">
        <v>2.4</v>
      </c>
      <c r="AE3" s="1">
        <v>12</v>
      </c>
      <c r="AF3" s="16">
        <v>1</v>
      </c>
      <c r="AG3" s="3">
        <f>N3</f>
        <v>1</v>
      </c>
      <c r="AH3" s="1">
        <f>AB3</f>
        <v>1</v>
      </c>
      <c r="AI3" s="3">
        <v>1</v>
      </c>
      <c r="AJ3" s="3">
        <f>N3</f>
        <v>1</v>
      </c>
      <c r="AK3" s="1" t="s">
        <v>555</v>
      </c>
      <c r="AL3" s="3">
        <v>1</v>
      </c>
      <c r="AM3" s="3" t="s">
        <v>679</v>
      </c>
      <c r="AN3" s="1" t="s">
        <v>680</v>
      </c>
      <c r="AU3" s="3">
        <v>1</v>
      </c>
      <c r="AV3" s="3">
        <v>1</v>
      </c>
      <c r="AW3" s="1">
        <v>1</v>
      </c>
      <c r="BD3" s="3">
        <v>1</v>
      </c>
      <c r="BE3" s="3">
        <v>1</v>
      </c>
      <c r="BF3" s="1">
        <v>2</v>
      </c>
    </row>
    <row r="4" spans="1:62" x14ac:dyDescent="0.3">
      <c r="A4" s="2">
        <v>2</v>
      </c>
      <c r="B4" s="3" t="s">
        <v>570</v>
      </c>
      <c r="C4" s="25" t="s">
        <v>568</v>
      </c>
      <c r="D4" s="2">
        <v>2</v>
      </c>
      <c r="E4" s="3">
        <f>A3</f>
        <v>1</v>
      </c>
      <c r="F4" s="3" t="s">
        <v>559</v>
      </c>
      <c r="G4" s="5" t="s">
        <v>559</v>
      </c>
      <c r="H4" s="1" t="s">
        <v>493</v>
      </c>
      <c r="I4" s="2">
        <v>2</v>
      </c>
      <c r="J4" s="3">
        <f>D3</f>
        <v>1</v>
      </c>
      <c r="K4" s="3" t="s">
        <v>524</v>
      </c>
      <c r="L4" s="3" t="s">
        <v>491</v>
      </c>
      <c r="M4" s="3" t="s">
        <v>463</v>
      </c>
      <c r="N4" s="2">
        <v>2</v>
      </c>
      <c r="O4" s="3">
        <f>I3</f>
        <v>1</v>
      </c>
      <c r="P4" s="3" t="s">
        <v>324</v>
      </c>
      <c r="Q4" s="3" t="s">
        <v>233</v>
      </c>
      <c r="R4" s="3" t="s">
        <v>490</v>
      </c>
      <c r="S4" s="9" t="s">
        <v>97</v>
      </c>
      <c r="T4" s="3">
        <v>2</v>
      </c>
      <c r="U4" s="6" t="s">
        <v>59</v>
      </c>
      <c r="V4" s="26">
        <v>43862</v>
      </c>
      <c r="W4" s="26">
        <v>43966</v>
      </c>
      <c r="X4" s="7">
        <f>5*7</f>
        <v>35</v>
      </c>
      <c r="Y4" s="3">
        <v>2</v>
      </c>
      <c r="Z4" s="3">
        <f>N3</f>
        <v>1</v>
      </c>
      <c r="AA4" s="1">
        <f>T5</f>
        <v>3</v>
      </c>
      <c r="AB4" s="3">
        <v>2</v>
      </c>
      <c r="AC4" s="3" t="s">
        <v>572</v>
      </c>
      <c r="AD4" s="3">
        <v>3.7</v>
      </c>
      <c r="AE4" s="1">
        <v>20</v>
      </c>
      <c r="AF4" s="3">
        <v>2</v>
      </c>
      <c r="AG4" s="3">
        <f t="shared" ref="AG4:AG23" si="0">N4</f>
        <v>2</v>
      </c>
      <c r="AH4" s="1">
        <f>AB3</f>
        <v>1</v>
      </c>
      <c r="AI4" s="3">
        <v>2</v>
      </c>
      <c r="AJ4" s="3">
        <f t="shared" ref="AJ4:AJ42" si="1">N4</f>
        <v>2</v>
      </c>
      <c r="AK4" s="1" t="s">
        <v>490</v>
      </c>
      <c r="AL4" s="3">
        <v>2</v>
      </c>
      <c r="AM4" s="3" t="s">
        <v>681</v>
      </c>
      <c r="AN4" s="1" t="s">
        <v>682</v>
      </c>
    </row>
    <row r="5" spans="1:62" x14ac:dyDescent="0.3">
      <c r="D5" s="2">
        <v>3</v>
      </c>
      <c r="E5" s="3">
        <f>A3</f>
        <v>1</v>
      </c>
      <c r="F5" s="3" t="s">
        <v>560</v>
      </c>
      <c r="G5" s="5" t="s">
        <v>560</v>
      </c>
      <c r="H5" s="1" t="s">
        <v>495</v>
      </c>
      <c r="I5" s="2">
        <v>3</v>
      </c>
      <c r="J5" s="3">
        <f>D9</f>
        <v>8</v>
      </c>
      <c r="K5" s="3" t="s">
        <v>342</v>
      </c>
      <c r="L5" s="3" t="s">
        <v>492</v>
      </c>
      <c r="M5" s="3" t="s">
        <v>115</v>
      </c>
      <c r="N5" s="2">
        <v>3</v>
      </c>
      <c r="O5" s="3">
        <f>I3</f>
        <v>1</v>
      </c>
      <c r="P5" s="3" t="s">
        <v>325</v>
      </c>
      <c r="Q5" s="3" t="s">
        <v>234</v>
      </c>
      <c r="R5" s="3" t="s">
        <v>592</v>
      </c>
      <c r="S5" s="9" t="s">
        <v>98</v>
      </c>
      <c r="T5" s="3">
        <v>3</v>
      </c>
      <c r="U5" s="6" t="s">
        <v>60</v>
      </c>
      <c r="V5" s="26">
        <v>43966</v>
      </c>
      <c r="W5" s="26">
        <v>44058</v>
      </c>
      <c r="X5" s="7">
        <f>3*7</f>
        <v>21</v>
      </c>
      <c r="Y5" s="3">
        <v>3</v>
      </c>
      <c r="Z5" s="3">
        <f>N3</f>
        <v>1</v>
      </c>
      <c r="AA5" s="1">
        <f>T6</f>
        <v>4</v>
      </c>
      <c r="AB5" s="3">
        <v>3</v>
      </c>
      <c r="AC5" s="3" t="s">
        <v>573</v>
      </c>
      <c r="AD5" s="3">
        <v>1.5</v>
      </c>
      <c r="AE5" s="1">
        <v>6</v>
      </c>
      <c r="AF5" s="16">
        <v>3</v>
      </c>
      <c r="AG5" s="3">
        <f t="shared" si="0"/>
        <v>3</v>
      </c>
      <c r="AH5" s="1">
        <f>AB3</f>
        <v>1</v>
      </c>
      <c r="AI5" s="3">
        <v>3</v>
      </c>
      <c r="AJ5" s="3">
        <f t="shared" si="1"/>
        <v>3</v>
      </c>
      <c r="AK5" s="1" t="s">
        <v>592</v>
      </c>
    </row>
    <row r="6" spans="1:62" x14ac:dyDescent="0.3">
      <c r="D6" s="2">
        <v>4</v>
      </c>
      <c r="E6" s="3">
        <f>A3</f>
        <v>1</v>
      </c>
      <c r="F6" s="3" t="s">
        <v>561</v>
      </c>
      <c r="G6" s="8" t="s">
        <v>561</v>
      </c>
      <c r="H6" s="1" t="s">
        <v>500</v>
      </c>
      <c r="I6" s="2">
        <v>4</v>
      </c>
      <c r="J6" s="3">
        <f>D4</f>
        <v>2</v>
      </c>
      <c r="K6" s="3" t="s">
        <v>525</v>
      </c>
      <c r="L6" s="3" t="s">
        <v>493</v>
      </c>
      <c r="M6" s="3" t="s">
        <v>464</v>
      </c>
      <c r="N6" s="2">
        <v>4</v>
      </c>
      <c r="O6" s="3">
        <f>I3</f>
        <v>1</v>
      </c>
      <c r="P6" s="3" t="s">
        <v>326</v>
      </c>
      <c r="Q6" s="51" t="s">
        <v>461</v>
      </c>
      <c r="R6" s="3" t="s">
        <v>593</v>
      </c>
      <c r="S6" s="9" t="s">
        <v>99</v>
      </c>
      <c r="T6" s="3">
        <v>4</v>
      </c>
      <c r="U6" s="6" t="s">
        <v>61</v>
      </c>
      <c r="V6" s="26">
        <v>44058</v>
      </c>
      <c r="W6" s="26">
        <v>44089</v>
      </c>
      <c r="X6" s="7">
        <f>6*7</f>
        <v>42</v>
      </c>
      <c r="Y6" s="3">
        <v>4</v>
      </c>
      <c r="Z6" s="3">
        <f>N4</f>
        <v>2</v>
      </c>
      <c r="AA6" s="1">
        <f>T4</f>
        <v>2</v>
      </c>
      <c r="AB6" s="3">
        <v>4</v>
      </c>
      <c r="AC6" s="3" t="s">
        <v>574</v>
      </c>
      <c r="AD6" s="3">
        <v>0.6</v>
      </c>
      <c r="AE6" s="1">
        <v>1</v>
      </c>
      <c r="AF6" s="3">
        <v>4</v>
      </c>
      <c r="AG6" s="3">
        <f t="shared" si="0"/>
        <v>4</v>
      </c>
      <c r="AH6" s="1">
        <f>AB3</f>
        <v>1</v>
      </c>
      <c r="AI6" s="3">
        <v>4</v>
      </c>
      <c r="AJ6" s="3">
        <f t="shared" si="1"/>
        <v>4</v>
      </c>
      <c r="AK6" s="1" t="s">
        <v>593</v>
      </c>
    </row>
    <row r="7" spans="1:62" x14ac:dyDescent="0.3">
      <c r="D7" s="2">
        <v>5</v>
      </c>
      <c r="E7" s="3">
        <f>A3</f>
        <v>1</v>
      </c>
      <c r="F7" s="3" t="s">
        <v>562</v>
      </c>
      <c r="G7" s="8" t="s">
        <v>562</v>
      </c>
      <c r="H7" s="1" t="s">
        <v>556</v>
      </c>
      <c r="I7" s="2">
        <v>5</v>
      </c>
      <c r="J7" s="3">
        <f>D4</f>
        <v>2</v>
      </c>
      <c r="K7" s="3" t="s">
        <v>526</v>
      </c>
      <c r="L7" s="3" t="s">
        <v>494</v>
      </c>
      <c r="M7" s="3" t="s">
        <v>465</v>
      </c>
      <c r="N7" s="2">
        <v>5</v>
      </c>
      <c r="O7" s="3">
        <f>I3</f>
        <v>1</v>
      </c>
      <c r="P7" s="3" t="s">
        <v>327</v>
      </c>
      <c r="Q7" s="16" t="s">
        <v>235</v>
      </c>
      <c r="R7" s="3" t="s">
        <v>594</v>
      </c>
      <c r="S7" s="9" t="s">
        <v>100</v>
      </c>
      <c r="T7" s="3">
        <v>5</v>
      </c>
      <c r="U7" s="6" t="s">
        <v>62</v>
      </c>
      <c r="V7" s="26">
        <v>44044</v>
      </c>
      <c r="W7" s="26">
        <v>44075</v>
      </c>
      <c r="X7" s="7">
        <v>1</v>
      </c>
      <c r="Y7" s="3">
        <v>5</v>
      </c>
      <c r="Z7" s="3">
        <f>N4</f>
        <v>2</v>
      </c>
      <c r="AA7" s="1">
        <f>T5</f>
        <v>3</v>
      </c>
      <c r="AB7" s="3">
        <v>5</v>
      </c>
      <c r="AC7" s="3" t="s">
        <v>575</v>
      </c>
      <c r="AD7" s="3">
        <v>5.5</v>
      </c>
      <c r="AE7" s="1">
        <v>10</v>
      </c>
      <c r="AF7" s="16">
        <v>5</v>
      </c>
      <c r="AG7" s="3">
        <f t="shared" si="0"/>
        <v>5</v>
      </c>
      <c r="AH7" s="1">
        <f>AB3</f>
        <v>1</v>
      </c>
      <c r="AI7" s="3">
        <v>5</v>
      </c>
      <c r="AJ7" s="3">
        <f t="shared" si="1"/>
        <v>5</v>
      </c>
      <c r="AK7" s="1" t="s">
        <v>594</v>
      </c>
    </row>
    <row r="8" spans="1:62" x14ac:dyDescent="0.3">
      <c r="D8" s="2">
        <v>7</v>
      </c>
      <c r="E8" s="3">
        <f>A3</f>
        <v>1</v>
      </c>
      <c r="F8" s="3" t="s">
        <v>563</v>
      </c>
      <c r="G8" s="8" t="s">
        <v>563</v>
      </c>
      <c r="H8" s="1" t="s">
        <v>507</v>
      </c>
      <c r="I8" s="2">
        <v>6</v>
      </c>
      <c r="J8" s="3">
        <f>D5</f>
        <v>3</v>
      </c>
      <c r="K8" s="3" t="s">
        <v>527</v>
      </c>
      <c r="L8" s="3" t="s">
        <v>495</v>
      </c>
      <c r="M8" s="3" t="s">
        <v>466</v>
      </c>
      <c r="N8" s="2">
        <v>6</v>
      </c>
      <c r="O8" s="3">
        <f>I3</f>
        <v>1</v>
      </c>
      <c r="P8" s="3" t="s">
        <v>328</v>
      </c>
      <c r="Q8" s="16" t="s">
        <v>235</v>
      </c>
      <c r="R8" s="3" t="s">
        <v>595</v>
      </c>
      <c r="S8" s="9" t="s">
        <v>101</v>
      </c>
      <c r="T8" s="3">
        <v>6</v>
      </c>
      <c r="U8" s="6" t="s">
        <v>63</v>
      </c>
      <c r="V8" s="26">
        <v>44058</v>
      </c>
      <c r="W8" s="26">
        <v>44089</v>
      </c>
      <c r="X8" s="7">
        <v>1</v>
      </c>
      <c r="Y8" s="3">
        <v>6</v>
      </c>
      <c r="Z8" s="3">
        <f>N4</f>
        <v>2</v>
      </c>
      <c r="AA8" s="1">
        <f>T6</f>
        <v>4</v>
      </c>
      <c r="AB8" s="3">
        <v>6</v>
      </c>
      <c r="AC8" s="3" t="s">
        <v>576</v>
      </c>
      <c r="AD8" s="3">
        <v>1</v>
      </c>
      <c r="AE8" s="1">
        <v>1</v>
      </c>
      <c r="AF8" s="3">
        <v>6</v>
      </c>
      <c r="AG8" s="3">
        <f t="shared" si="0"/>
        <v>6</v>
      </c>
      <c r="AH8" s="1">
        <f>AB3</f>
        <v>1</v>
      </c>
      <c r="AI8" s="3">
        <v>6</v>
      </c>
      <c r="AJ8" s="3">
        <f t="shared" si="1"/>
        <v>6</v>
      </c>
      <c r="AK8" s="1" t="s">
        <v>595</v>
      </c>
      <c r="BF8" s="27"/>
      <c r="BG8" s="34"/>
      <c r="BH8" s="34"/>
    </row>
    <row r="9" spans="1:62" x14ac:dyDescent="0.3">
      <c r="D9" s="2">
        <v>8</v>
      </c>
      <c r="E9" s="3">
        <f>A3</f>
        <v>1</v>
      </c>
      <c r="F9" s="3" t="s">
        <v>564</v>
      </c>
      <c r="G9" s="8" t="s">
        <v>564</v>
      </c>
      <c r="H9" s="1" t="s">
        <v>506</v>
      </c>
      <c r="I9" s="2">
        <v>7</v>
      </c>
      <c r="J9" s="3">
        <f>D5</f>
        <v>3</v>
      </c>
      <c r="K9" s="3" t="s">
        <v>528</v>
      </c>
      <c r="L9" s="3" t="s">
        <v>496</v>
      </c>
      <c r="M9" s="3" t="s">
        <v>467</v>
      </c>
      <c r="N9" s="2">
        <v>7</v>
      </c>
      <c r="O9" s="3">
        <f>I3</f>
        <v>1</v>
      </c>
      <c r="P9" s="3" t="s">
        <v>329</v>
      </c>
      <c r="Q9" s="16" t="s">
        <v>236</v>
      </c>
      <c r="R9" s="3" t="s">
        <v>596</v>
      </c>
      <c r="S9" s="9" t="s">
        <v>102</v>
      </c>
      <c r="T9" s="3">
        <v>7</v>
      </c>
      <c r="U9" s="6" t="s">
        <v>64</v>
      </c>
      <c r="V9" s="26">
        <v>44013</v>
      </c>
      <c r="W9" s="26">
        <v>44044</v>
      </c>
      <c r="X9" s="7">
        <v>1</v>
      </c>
      <c r="Y9" s="3">
        <v>7</v>
      </c>
      <c r="Z9" s="3">
        <f>N5</f>
        <v>3</v>
      </c>
      <c r="AA9" s="1">
        <f>T4</f>
        <v>2</v>
      </c>
      <c r="AB9" s="3">
        <v>7</v>
      </c>
      <c r="AC9" s="3" t="s">
        <v>577</v>
      </c>
      <c r="AD9" s="3">
        <v>1</v>
      </c>
      <c r="AE9" s="1">
        <v>1</v>
      </c>
      <c r="AF9" s="16">
        <v>7</v>
      </c>
      <c r="AG9" s="3">
        <f t="shared" si="0"/>
        <v>7</v>
      </c>
      <c r="AH9" s="1">
        <f>AB3</f>
        <v>1</v>
      </c>
      <c r="AI9" s="3">
        <v>7</v>
      </c>
      <c r="AJ9" s="3">
        <f t="shared" si="1"/>
        <v>7</v>
      </c>
      <c r="AK9" s="1" t="s">
        <v>596</v>
      </c>
    </row>
    <row r="10" spans="1:62" x14ac:dyDescent="0.3">
      <c r="D10" s="2">
        <v>9</v>
      </c>
      <c r="E10" s="3">
        <f>A3</f>
        <v>1</v>
      </c>
      <c r="F10" s="3" t="s">
        <v>565</v>
      </c>
      <c r="G10" s="8" t="s">
        <v>565</v>
      </c>
      <c r="H10" s="1" t="s">
        <v>557</v>
      </c>
      <c r="I10" s="2">
        <v>8</v>
      </c>
      <c r="J10" s="3">
        <f>D5</f>
        <v>3</v>
      </c>
      <c r="K10" s="3" t="s">
        <v>529</v>
      </c>
      <c r="L10" s="3" t="s">
        <v>497</v>
      </c>
      <c r="M10" s="3" t="s">
        <v>468</v>
      </c>
      <c r="N10" s="2">
        <v>8</v>
      </c>
      <c r="O10" s="3">
        <f>I3</f>
        <v>1</v>
      </c>
      <c r="P10" s="3" t="s">
        <v>330</v>
      </c>
      <c r="Q10" s="16" t="s">
        <v>236</v>
      </c>
      <c r="R10" s="3" t="s">
        <v>597</v>
      </c>
      <c r="S10" s="9" t="s">
        <v>103</v>
      </c>
      <c r="T10" s="3">
        <v>8</v>
      </c>
      <c r="U10" s="6" t="s">
        <v>65</v>
      </c>
      <c r="V10" s="26">
        <v>43936</v>
      </c>
      <c r="W10" s="26">
        <v>43997</v>
      </c>
      <c r="X10" s="7">
        <v>1</v>
      </c>
      <c r="Y10" s="3">
        <v>8</v>
      </c>
      <c r="Z10" s="3">
        <f>N5</f>
        <v>3</v>
      </c>
      <c r="AA10" s="1">
        <f>T5</f>
        <v>3</v>
      </c>
      <c r="AB10" s="3">
        <v>8</v>
      </c>
      <c r="AC10" s="3" t="s">
        <v>578</v>
      </c>
      <c r="AD10" s="3">
        <v>1</v>
      </c>
      <c r="AE10" s="1">
        <v>1</v>
      </c>
      <c r="AF10" s="3">
        <v>8</v>
      </c>
      <c r="AG10" s="3">
        <f t="shared" si="0"/>
        <v>8</v>
      </c>
      <c r="AH10" s="1">
        <f>AB3</f>
        <v>1</v>
      </c>
      <c r="AI10" s="3">
        <v>8</v>
      </c>
      <c r="AJ10" s="3">
        <f t="shared" si="1"/>
        <v>8</v>
      </c>
      <c r="AK10" s="1" t="s">
        <v>597</v>
      </c>
      <c r="BH10" s="35"/>
      <c r="BI10" s="29"/>
      <c r="BJ10" s="28"/>
    </row>
    <row r="11" spans="1:62" x14ac:dyDescent="0.3">
      <c r="D11" s="2">
        <v>10</v>
      </c>
      <c r="E11" s="3">
        <f>A3</f>
        <v>1</v>
      </c>
      <c r="F11" s="3" t="s">
        <v>566</v>
      </c>
      <c r="G11" s="8" t="s">
        <v>566</v>
      </c>
      <c r="H11" s="1" t="s">
        <v>518</v>
      </c>
      <c r="I11" s="2">
        <v>9</v>
      </c>
      <c r="J11" s="3">
        <f>D5</f>
        <v>3</v>
      </c>
      <c r="K11" s="3" t="s">
        <v>530</v>
      </c>
      <c r="L11" s="3" t="s">
        <v>498</v>
      </c>
      <c r="M11" s="3" t="s">
        <v>469</v>
      </c>
      <c r="N11" s="2">
        <v>9</v>
      </c>
      <c r="O11" s="3">
        <f>I3</f>
        <v>1</v>
      </c>
      <c r="P11" s="3" t="s">
        <v>331</v>
      </c>
      <c r="Q11" s="16" t="s">
        <v>237</v>
      </c>
      <c r="R11" s="3" t="s">
        <v>598</v>
      </c>
      <c r="S11" s="9" t="s">
        <v>104</v>
      </c>
      <c r="T11" s="3">
        <v>9</v>
      </c>
      <c r="U11" s="6" t="s">
        <v>66</v>
      </c>
      <c r="V11" s="26">
        <v>43952</v>
      </c>
      <c r="W11" s="26">
        <v>43983</v>
      </c>
      <c r="X11" s="7">
        <v>1</v>
      </c>
      <c r="Y11" s="3">
        <v>9</v>
      </c>
      <c r="Z11" s="3">
        <f>N5</f>
        <v>3</v>
      </c>
      <c r="AA11" s="1">
        <f>T6</f>
        <v>4</v>
      </c>
      <c r="AB11" s="3">
        <v>9</v>
      </c>
      <c r="AC11" s="3" t="s">
        <v>579</v>
      </c>
      <c r="AD11" s="3">
        <v>1</v>
      </c>
      <c r="AE11" s="1">
        <v>1</v>
      </c>
      <c r="AF11" s="16">
        <v>9</v>
      </c>
      <c r="AG11" s="3">
        <f t="shared" si="0"/>
        <v>9</v>
      </c>
      <c r="AH11" s="1">
        <f>AB3</f>
        <v>1</v>
      </c>
      <c r="AI11" s="3">
        <v>9</v>
      </c>
      <c r="AJ11" s="3">
        <f t="shared" si="1"/>
        <v>9</v>
      </c>
      <c r="AK11" s="1" t="s">
        <v>598</v>
      </c>
    </row>
    <row r="12" spans="1:62" x14ac:dyDescent="0.3">
      <c r="D12" s="2">
        <v>11</v>
      </c>
      <c r="E12" s="3">
        <f>A3</f>
        <v>1</v>
      </c>
      <c r="F12" s="3" t="s">
        <v>567</v>
      </c>
      <c r="G12" s="8" t="s">
        <v>567</v>
      </c>
      <c r="H12" s="1" t="s">
        <v>520</v>
      </c>
      <c r="I12" s="2">
        <v>10</v>
      </c>
      <c r="J12" s="3">
        <f>D5</f>
        <v>3</v>
      </c>
      <c r="K12" s="3" t="s">
        <v>531</v>
      </c>
      <c r="L12" s="3" t="s">
        <v>499</v>
      </c>
      <c r="M12" s="3" t="s">
        <v>470</v>
      </c>
      <c r="N12" s="2">
        <v>10</v>
      </c>
      <c r="O12" s="3">
        <f>I3</f>
        <v>1</v>
      </c>
      <c r="P12" s="3" t="s">
        <v>332</v>
      </c>
      <c r="Q12" s="16" t="s">
        <v>237</v>
      </c>
      <c r="R12" s="3" t="s">
        <v>599</v>
      </c>
      <c r="S12" s="9" t="s">
        <v>105</v>
      </c>
      <c r="T12" s="3">
        <v>10</v>
      </c>
      <c r="U12" s="6" t="s">
        <v>67</v>
      </c>
      <c r="V12" s="26">
        <v>43966</v>
      </c>
      <c r="W12" s="26">
        <v>43983</v>
      </c>
      <c r="X12" s="7">
        <v>1</v>
      </c>
      <c r="Y12" s="3">
        <v>10</v>
      </c>
      <c r="Z12" s="3">
        <f>N6</f>
        <v>4</v>
      </c>
      <c r="AA12" s="1">
        <f>T4</f>
        <v>2</v>
      </c>
      <c r="AB12" s="3">
        <v>11</v>
      </c>
      <c r="AC12" s="3" t="s">
        <v>580</v>
      </c>
      <c r="AD12" s="3">
        <v>4</v>
      </c>
      <c r="AE12" s="1">
        <v>1</v>
      </c>
      <c r="AF12" s="3">
        <v>10</v>
      </c>
      <c r="AG12" s="3">
        <f t="shared" si="0"/>
        <v>10</v>
      </c>
      <c r="AH12" s="1">
        <f>AB3</f>
        <v>1</v>
      </c>
      <c r="AI12" s="3">
        <v>10</v>
      </c>
      <c r="AJ12" s="3">
        <f t="shared" si="1"/>
        <v>10</v>
      </c>
      <c r="AK12" s="1" t="s">
        <v>599</v>
      </c>
    </row>
    <row r="13" spans="1:62" x14ac:dyDescent="0.3">
      <c r="I13" s="2">
        <v>11</v>
      </c>
      <c r="J13" s="3">
        <f>D6</f>
        <v>4</v>
      </c>
      <c r="K13" s="3" t="s">
        <v>532</v>
      </c>
      <c r="L13" s="3" t="s">
        <v>500</v>
      </c>
      <c r="M13" s="3" t="s">
        <v>471</v>
      </c>
      <c r="N13" s="2">
        <v>11</v>
      </c>
      <c r="O13" s="3">
        <f>I3</f>
        <v>1</v>
      </c>
      <c r="P13" s="3" t="s">
        <v>333</v>
      </c>
      <c r="Q13" s="16" t="s">
        <v>238</v>
      </c>
      <c r="R13" s="3" t="s">
        <v>600</v>
      </c>
      <c r="S13" s="9" t="s">
        <v>106</v>
      </c>
      <c r="T13" s="3">
        <v>11</v>
      </c>
      <c r="U13" s="6" t="s">
        <v>68</v>
      </c>
      <c r="V13" s="26">
        <v>43952</v>
      </c>
      <c r="W13" s="26">
        <v>43983</v>
      </c>
      <c r="X13" s="7">
        <v>1</v>
      </c>
      <c r="Y13" s="3">
        <v>11</v>
      </c>
      <c r="Z13" s="3">
        <f>N6</f>
        <v>4</v>
      </c>
      <c r="AA13" s="1">
        <f>T5</f>
        <v>3</v>
      </c>
      <c r="AB13" s="3">
        <v>12</v>
      </c>
      <c r="AC13" s="3" t="s">
        <v>581</v>
      </c>
      <c r="AD13" s="3">
        <v>3.5</v>
      </c>
      <c r="AE13" s="1">
        <v>1</v>
      </c>
      <c r="AF13" s="16">
        <v>11</v>
      </c>
      <c r="AG13" s="3">
        <f t="shared" si="0"/>
        <v>11</v>
      </c>
      <c r="AH13" s="1">
        <f>AB3</f>
        <v>1</v>
      </c>
      <c r="AI13" s="3">
        <v>11</v>
      </c>
      <c r="AJ13" s="3">
        <f t="shared" si="1"/>
        <v>11</v>
      </c>
      <c r="AK13" s="1" t="s">
        <v>600</v>
      </c>
    </row>
    <row r="14" spans="1:62" x14ac:dyDescent="0.3">
      <c r="I14" s="2">
        <v>12</v>
      </c>
      <c r="J14" s="3">
        <f>D6</f>
        <v>4</v>
      </c>
      <c r="K14" s="3" t="s">
        <v>533</v>
      </c>
      <c r="L14" s="3" t="s">
        <v>500</v>
      </c>
      <c r="M14" s="3" t="s">
        <v>472</v>
      </c>
      <c r="N14" s="2">
        <v>12</v>
      </c>
      <c r="O14" s="3">
        <f>I3</f>
        <v>1</v>
      </c>
      <c r="P14" s="3" t="s">
        <v>334</v>
      </c>
      <c r="Q14" s="16" t="s">
        <v>239</v>
      </c>
      <c r="R14" s="3" t="s">
        <v>601</v>
      </c>
      <c r="S14" s="9" t="s">
        <v>107</v>
      </c>
      <c r="T14" s="3">
        <v>12</v>
      </c>
      <c r="U14" s="6" t="s">
        <v>69</v>
      </c>
      <c r="V14" s="26">
        <v>43966</v>
      </c>
      <c r="W14" s="26">
        <v>43997</v>
      </c>
      <c r="X14" s="7">
        <v>1</v>
      </c>
      <c r="Y14" s="3">
        <v>12</v>
      </c>
      <c r="Z14" s="3">
        <f>N6</f>
        <v>4</v>
      </c>
      <c r="AA14" s="1">
        <f>T6</f>
        <v>4</v>
      </c>
      <c r="AB14" s="3">
        <v>13</v>
      </c>
      <c r="AC14" s="3" t="s">
        <v>582</v>
      </c>
      <c r="AD14" s="3">
        <v>0.6</v>
      </c>
      <c r="AE14" s="1">
        <v>1</v>
      </c>
      <c r="AF14" s="3">
        <v>12</v>
      </c>
      <c r="AG14" s="3">
        <f t="shared" si="0"/>
        <v>12</v>
      </c>
      <c r="AH14" s="1">
        <f>AB3</f>
        <v>1</v>
      </c>
      <c r="AI14" s="3">
        <v>12</v>
      </c>
      <c r="AJ14" s="3">
        <f t="shared" si="1"/>
        <v>12</v>
      </c>
      <c r="AK14" s="1" t="s">
        <v>601</v>
      </c>
    </row>
    <row r="15" spans="1:62" x14ac:dyDescent="0.3">
      <c r="I15" s="2">
        <v>13</v>
      </c>
      <c r="J15" s="3">
        <f>D6</f>
        <v>4</v>
      </c>
      <c r="K15" s="3" t="s">
        <v>534</v>
      </c>
      <c r="L15" s="3" t="s">
        <v>501</v>
      </c>
      <c r="M15" s="3" t="s">
        <v>473</v>
      </c>
      <c r="N15" s="2">
        <v>13</v>
      </c>
      <c r="O15" s="3">
        <f>I3</f>
        <v>1</v>
      </c>
      <c r="P15" s="3" t="s">
        <v>335</v>
      </c>
      <c r="Q15" s="16" t="s">
        <v>240</v>
      </c>
      <c r="R15" s="3" t="s">
        <v>602</v>
      </c>
      <c r="S15" s="9" t="s">
        <v>108</v>
      </c>
      <c r="T15" s="3">
        <v>13</v>
      </c>
      <c r="U15" s="6" t="s">
        <v>70</v>
      </c>
      <c r="V15" s="26">
        <v>43952</v>
      </c>
      <c r="W15" s="26">
        <v>43983</v>
      </c>
      <c r="X15" s="7">
        <v>1</v>
      </c>
      <c r="Y15" s="3">
        <v>13</v>
      </c>
      <c r="Z15" s="3">
        <f>N7</f>
        <v>5</v>
      </c>
      <c r="AA15" s="1">
        <f>T4</f>
        <v>2</v>
      </c>
      <c r="AB15" s="3">
        <v>14</v>
      </c>
      <c r="AC15" s="3" t="s">
        <v>583</v>
      </c>
      <c r="AD15" s="3">
        <v>5.5</v>
      </c>
      <c r="AE15" s="1">
        <v>10</v>
      </c>
      <c r="AF15" s="16">
        <v>13</v>
      </c>
      <c r="AG15" s="3">
        <f t="shared" si="0"/>
        <v>13</v>
      </c>
      <c r="AH15" s="1">
        <f>AB3</f>
        <v>1</v>
      </c>
      <c r="AI15" s="3">
        <v>13</v>
      </c>
      <c r="AJ15" s="3">
        <f t="shared" si="1"/>
        <v>13</v>
      </c>
      <c r="AK15" s="1" t="s">
        <v>602</v>
      </c>
    </row>
    <row r="16" spans="1:62" x14ac:dyDescent="0.3">
      <c r="I16" s="2">
        <v>14</v>
      </c>
      <c r="J16" s="3">
        <f>D6</f>
        <v>4</v>
      </c>
      <c r="K16" s="3" t="s">
        <v>535</v>
      </c>
      <c r="L16" s="3" t="s">
        <v>502</v>
      </c>
      <c r="M16" s="3" t="s">
        <v>474</v>
      </c>
      <c r="N16" s="2">
        <v>14</v>
      </c>
      <c r="O16" s="3">
        <f>I4</f>
        <v>2</v>
      </c>
      <c r="P16" s="3" t="s">
        <v>336</v>
      </c>
      <c r="Q16" s="16" t="s">
        <v>241</v>
      </c>
      <c r="R16" s="3" t="s">
        <v>491</v>
      </c>
      <c r="S16" s="9" t="s">
        <v>109</v>
      </c>
      <c r="T16" s="3">
        <v>14</v>
      </c>
      <c r="U16" s="6" t="s">
        <v>71</v>
      </c>
      <c r="V16" s="26">
        <v>43905</v>
      </c>
      <c r="W16" s="26">
        <v>43936</v>
      </c>
      <c r="X16" s="7">
        <v>1</v>
      </c>
      <c r="Y16" s="3">
        <v>14</v>
      </c>
      <c r="Z16" s="3">
        <f>N7</f>
        <v>5</v>
      </c>
      <c r="AA16" s="1">
        <f>T5</f>
        <v>3</v>
      </c>
      <c r="AB16" s="3">
        <v>15</v>
      </c>
      <c r="AC16" s="3" t="s">
        <v>584</v>
      </c>
      <c r="AD16" s="3">
        <v>4.5</v>
      </c>
      <c r="AE16" s="1">
        <v>50</v>
      </c>
      <c r="AF16" s="3">
        <v>14</v>
      </c>
      <c r="AG16" s="3">
        <f t="shared" si="0"/>
        <v>14</v>
      </c>
      <c r="AH16" s="1">
        <f>AB3</f>
        <v>1</v>
      </c>
      <c r="AI16" s="3">
        <v>14</v>
      </c>
      <c r="AJ16" s="3">
        <f t="shared" si="1"/>
        <v>14</v>
      </c>
      <c r="AK16" s="1" t="s">
        <v>491</v>
      </c>
    </row>
    <row r="17" spans="7:58" x14ac:dyDescent="0.3">
      <c r="I17" s="2">
        <v>15</v>
      </c>
      <c r="J17" s="3">
        <f>D6</f>
        <v>4</v>
      </c>
      <c r="K17" s="3" t="s">
        <v>536</v>
      </c>
      <c r="L17" s="3" t="s">
        <v>503</v>
      </c>
      <c r="M17" s="3" t="s">
        <v>475</v>
      </c>
      <c r="N17" s="2">
        <v>15</v>
      </c>
      <c r="O17" s="3">
        <f>I4</f>
        <v>2</v>
      </c>
      <c r="P17" s="3" t="s">
        <v>337</v>
      </c>
      <c r="Q17" s="16" t="s">
        <v>242</v>
      </c>
      <c r="R17" s="3" t="s">
        <v>603</v>
      </c>
      <c r="S17" s="9" t="s">
        <v>110</v>
      </c>
      <c r="T17" s="3">
        <v>15</v>
      </c>
      <c r="U17" s="6" t="s">
        <v>72</v>
      </c>
      <c r="V17" s="26">
        <v>43936</v>
      </c>
      <c r="W17" s="26">
        <v>43966</v>
      </c>
      <c r="X17" s="7">
        <v>1</v>
      </c>
      <c r="Y17" s="3">
        <v>15</v>
      </c>
      <c r="Z17" s="3">
        <f>N7</f>
        <v>5</v>
      </c>
      <c r="AA17" s="1">
        <f>T6</f>
        <v>4</v>
      </c>
      <c r="AB17" s="3">
        <v>16</v>
      </c>
      <c r="AC17" s="3" t="s">
        <v>585</v>
      </c>
      <c r="AD17" s="3">
        <v>9</v>
      </c>
      <c r="AE17" s="1">
        <v>100</v>
      </c>
      <c r="AF17" s="16">
        <v>15</v>
      </c>
      <c r="AG17" s="3">
        <f t="shared" si="0"/>
        <v>15</v>
      </c>
      <c r="AH17" s="1">
        <f>AB3</f>
        <v>1</v>
      </c>
      <c r="AI17" s="3">
        <v>15</v>
      </c>
      <c r="AJ17" s="3">
        <f t="shared" si="1"/>
        <v>15</v>
      </c>
      <c r="AK17" s="1" t="s">
        <v>603</v>
      </c>
    </row>
    <row r="18" spans="7:58" x14ac:dyDescent="0.3">
      <c r="I18" s="2">
        <v>16</v>
      </c>
      <c r="J18" s="3">
        <f>D7</f>
        <v>5</v>
      </c>
      <c r="K18" s="3" t="s">
        <v>537</v>
      </c>
      <c r="L18" s="3" t="s">
        <v>504</v>
      </c>
      <c r="M18" s="3" t="s">
        <v>476</v>
      </c>
      <c r="N18" s="2">
        <v>16</v>
      </c>
      <c r="O18" s="3">
        <f>I4</f>
        <v>2</v>
      </c>
      <c r="P18" s="3" t="s">
        <v>338</v>
      </c>
      <c r="Q18" s="16" t="s">
        <v>243</v>
      </c>
      <c r="R18" s="3" t="s">
        <v>604</v>
      </c>
      <c r="S18" s="9" t="s">
        <v>111</v>
      </c>
      <c r="T18" s="3">
        <v>16</v>
      </c>
      <c r="U18" s="6" t="s">
        <v>73</v>
      </c>
      <c r="V18" s="26">
        <v>43936</v>
      </c>
      <c r="W18" s="26">
        <v>43983</v>
      </c>
      <c r="X18" s="7">
        <v>1</v>
      </c>
      <c r="Y18" s="3">
        <v>16</v>
      </c>
      <c r="Z18" s="3">
        <f>N8</f>
        <v>6</v>
      </c>
      <c r="AA18" s="1">
        <f>T4</f>
        <v>2</v>
      </c>
      <c r="AB18" s="3">
        <v>17</v>
      </c>
      <c r="AC18" s="3" t="s">
        <v>586</v>
      </c>
      <c r="AD18" s="3">
        <v>0.9</v>
      </c>
      <c r="AE18" s="1">
        <v>1</v>
      </c>
      <c r="AF18" s="3">
        <v>16</v>
      </c>
      <c r="AG18" s="3">
        <f t="shared" si="0"/>
        <v>16</v>
      </c>
      <c r="AH18" s="1">
        <f>AB3</f>
        <v>1</v>
      </c>
      <c r="AI18" s="3">
        <v>16</v>
      </c>
      <c r="AJ18" s="3">
        <f t="shared" si="1"/>
        <v>16</v>
      </c>
      <c r="AK18" s="1" t="s">
        <v>604</v>
      </c>
    </row>
    <row r="19" spans="7:58" x14ac:dyDescent="0.3">
      <c r="I19" s="2">
        <v>17</v>
      </c>
      <c r="J19" s="3">
        <f>D7</f>
        <v>5</v>
      </c>
      <c r="K19" s="3" t="s">
        <v>538</v>
      </c>
      <c r="L19" s="3" t="s">
        <v>505</v>
      </c>
      <c r="M19" s="3" t="s">
        <v>477</v>
      </c>
      <c r="N19" s="2">
        <v>17</v>
      </c>
      <c r="O19" s="3">
        <f>I4</f>
        <v>2</v>
      </c>
      <c r="P19" s="3" t="s">
        <v>339</v>
      </c>
      <c r="Q19" s="16" t="s">
        <v>244</v>
      </c>
      <c r="R19" s="3" t="s">
        <v>605</v>
      </c>
      <c r="S19" s="9" t="s">
        <v>112</v>
      </c>
      <c r="T19" s="3">
        <v>17</v>
      </c>
      <c r="U19" s="6" t="s">
        <v>74</v>
      </c>
      <c r="V19" s="26">
        <v>43936</v>
      </c>
      <c r="W19" s="26">
        <v>43983</v>
      </c>
      <c r="X19" s="7">
        <v>1</v>
      </c>
      <c r="Y19" s="3">
        <v>17</v>
      </c>
      <c r="Z19" s="3">
        <f>N8</f>
        <v>6</v>
      </c>
      <c r="AA19" s="1">
        <f>T5</f>
        <v>3</v>
      </c>
      <c r="AB19" s="3">
        <v>18</v>
      </c>
      <c r="AC19" s="3" t="s">
        <v>587</v>
      </c>
      <c r="AD19" s="3">
        <v>1.5</v>
      </c>
      <c r="AE19" s="1">
        <v>1</v>
      </c>
      <c r="AF19" s="16">
        <v>17</v>
      </c>
      <c r="AG19" s="3">
        <f t="shared" si="0"/>
        <v>17</v>
      </c>
      <c r="AH19" s="1">
        <f>AB3</f>
        <v>1</v>
      </c>
      <c r="AI19" s="3">
        <v>17</v>
      </c>
      <c r="AJ19" s="3">
        <f t="shared" si="1"/>
        <v>17</v>
      </c>
      <c r="AK19" s="1" t="s">
        <v>605</v>
      </c>
    </row>
    <row r="20" spans="7:58" x14ac:dyDescent="0.3">
      <c r="I20" s="2">
        <v>18</v>
      </c>
      <c r="J20" s="3">
        <f>D9</f>
        <v>8</v>
      </c>
      <c r="K20" s="3" t="s">
        <v>539</v>
      </c>
      <c r="L20" s="3" t="s">
        <v>506</v>
      </c>
      <c r="M20" s="3" t="s">
        <v>79</v>
      </c>
      <c r="N20" s="2">
        <v>18</v>
      </c>
      <c r="O20" s="3">
        <f>I4</f>
        <v>2</v>
      </c>
      <c r="P20" s="3" t="s">
        <v>340</v>
      </c>
      <c r="Q20" s="16" t="s">
        <v>241</v>
      </c>
      <c r="R20" s="3" t="s">
        <v>606</v>
      </c>
      <c r="S20" s="9" t="s">
        <v>113</v>
      </c>
      <c r="T20" s="3">
        <v>18</v>
      </c>
      <c r="U20" s="6" t="s">
        <v>75</v>
      </c>
      <c r="V20" s="26">
        <v>43936</v>
      </c>
      <c r="W20" s="26">
        <v>43983</v>
      </c>
      <c r="X20" s="7">
        <v>1</v>
      </c>
      <c r="Y20" s="3">
        <v>18</v>
      </c>
      <c r="Z20" s="3">
        <f>N8</f>
        <v>6</v>
      </c>
      <c r="AA20" s="1">
        <f>T6</f>
        <v>4</v>
      </c>
      <c r="AB20" s="3">
        <v>19</v>
      </c>
      <c r="AC20" s="3" t="s">
        <v>588</v>
      </c>
      <c r="AD20" s="3">
        <v>4.5</v>
      </c>
      <c r="AE20" s="1">
        <v>1</v>
      </c>
      <c r="AF20" s="3">
        <v>18</v>
      </c>
      <c r="AG20" s="3">
        <f t="shared" si="0"/>
        <v>18</v>
      </c>
      <c r="AH20" s="1">
        <f>AB3</f>
        <v>1</v>
      </c>
      <c r="AI20" s="3">
        <v>18</v>
      </c>
      <c r="AJ20" s="3">
        <f t="shared" si="1"/>
        <v>18</v>
      </c>
      <c r="AK20" s="1" t="s">
        <v>606</v>
      </c>
    </row>
    <row r="21" spans="7:58" x14ac:dyDescent="0.3">
      <c r="I21" s="2">
        <v>19</v>
      </c>
      <c r="J21" s="3">
        <f>D8</f>
        <v>7</v>
      </c>
      <c r="K21" s="3" t="s">
        <v>540</v>
      </c>
      <c r="L21" s="3" t="s">
        <v>507</v>
      </c>
      <c r="M21" s="3" t="s">
        <v>478</v>
      </c>
      <c r="N21" s="2">
        <v>19</v>
      </c>
      <c r="O21" s="3">
        <f>I3</f>
        <v>1</v>
      </c>
      <c r="P21" s="3" t="s">
        <v>341</v>
      </c>
      <c r="Q21" s="16" t="s">
        <v>245</v>
      </c>
      <c r="R21" s="3" t="s">
        <v>607</v>
      </c>
      <c r="S21" s="9" t="s">
        <v>114</v>
      </c>
      <c r="T21" s="3">
        <v>19</v>
      </c>
      <c r="U21" s="6" t="s">
        <v>76</v>
      </c>
      <c r="V21" s="26">
        <v>43936</v>
      </c>
      <c r="W21" s="26">
        <v>43983</v>
      </c>
      <c r="X21" s="7">
        <v>1</v>
      </c>
      <c r="Y21" s="3">
        <v>19</v>
      </c>
      <c r="Z21" s="3">
        <f>N9</f>
        <v>7</v>
      </c>
      <c r="AA21" s="1">
        <f>T4</f>
        <v>2</v>
      </c>
      <c r="AB21" s="3">
        <v>20</v>
      </c>
      <c r="AC21" s="3" t="s">
        <v>589</v>
      </c>
      <c r="AD21" s="3">
        <v>6</v>
      </c>
      <c r="AE21" s="1">
        <v>1</v>
      </c>
      <c r="AF21" s="16">
        <v>19</v>
      </c>
      <c r="AG21" s="3">
        <f t="shared" si="0"/>
        <v>19</v>
      </c>
      <c r="AH21" s="1">
        <f>AB3</f>
        <v>1</v>
      </c>
      <c r="AI21" s="3">
        <v>19</v>
      </c>
      <c r="AJ21" s="3">
        <f t="shared" si="1"/>
        <v>19</v>
      </c>
      <c r="AK21" s="1" t="s">
        <v>607</v>
      </c>
    </row>
    <row r="22" spans="7:58" x14ac:dyDescent="0.3">
      <c r="I22" s="2">
        <v>20</v>
      </c>
      <c r="J22" s="3">
        <f>D8</f>
        <v>7</v>
      </c>
      <c r="K22" s="3" t="s">
        <v>541</v>
      </c>
      <c r="L22" s="3" t="s">
        <v>508</v>
      </c>
      <c r="M22" s="3" t="s">
        <v>479</v>
      </c>
      <c r="N22" s="2">
        <v>20</v>
      </c>
      <c r="O22" s="3">
        <f>I4</f>
        <v>2</v>
      </c>
      <c r="P22" s="3" t="s">
        <v>342</v>
      </c>
      <c r="Q22" s="16" t="s">
        <v>246</v>
      </c>
      <c r="R22" s="3" t="s">
        <v>492</v>
      </c>
      <c r="S22" s="9" t="s">
        <v>115</v>
      </c>
      <c r="T22" s="3">
        <v>20</v>
      </c>
      <c r="U22" s="6" t="s">
        <v>77</v>
      </c>
      <c r="V22" s="26">
        <v>43936</v>
      </c>
      <c r="W22" s="26">
        <v>43997</v>
      </c>
      <c r="X22" s="7">
        <v>1</v>
      </c>
      <c r="Y22" s="3">
        <v>20</v>
      </c>
      <c r="Z22" s="3">
        <f>N9</f>
        <v>7</v>
      </c>
      <c r="AA22" s="1">
        <f>T5</f>
        <v>3</v>
      </c>
      <c r="AB22" s="3">
        <v>21</v>
      </c>
      <c r="AC22" s="3" t="s">
        <v>590</v>
      </c>
      <c r="AD22" s="3">
        <v>1.5</v>
      </c>
      <c r="AE22" s="1">
        <v>1</v>
      </c>
      <c r="AF22" s="3">
        <v>20</v>
      </c>
      <c r="AG22" s="3">
        <f>N22</f>
        <v>20</v>
      </c>
      <c r="AH22" s="1">
        <f>AB3</f>
        <v>1</v>
      </c>
      <c r="AI22" s="3">
        <v>20</v>
      </c>
      <c r="AJ22" s="3">
        <f t="shared" si="1"/>
        <v>20</v>
      </c>
      <c r="AK22" s="1" t="s">
        <v>492</v>
      </c>
    </row>
    <row r="23" spans="7:58" x14ac:dyDescent="0.3">
      <c r="I23" s="2">
        <v>21</v>
      </c>
      <c r="J23" s="3">
        <f>D9</f>
        <v>8</v>
      </c>
      <c r="K23" s="3" t="s">
        <v>542</v>
      </c>
      <c r="L23" s="3" t="s">
        <v>509</v>
      </c>
      <c r="M23" s="3" t="s">
        <v>480</v>
      </c>
      <c r="N23" s="2">
        <v>21</v>
      </c>
      <c r="O23" s="3">
        <f>I3</f>
        <v>1</v>
      </c>
      <c r="P23" s="3" t="s">
        <v>343</v>
      </c>
      <c r="Q23" s="16" t="s">
        <v>247</v>
      </c>
      <c r="R23" s="3" t="s">
        <v>608</v>
      </c>
      <c r="S23" s="9" t="s">
        <v>116</v>
      </c>
      <c r="T23" s="3">
        <v>21</v>
      </c>
      <c r="U23" s="6" t="s">
        <v>78</v>
      </c>
      <c r="V23" s="26">
        <v>43997</v>
      </c>
      <c r="W23" s="26">
        <v>44058</v>
      </c>
      <c r="X23" s="7">
        <v>1</v>
      </c>
      <c r="Y23" s="3">
        <v>21</v>
      </c>
      <c r="Z23" s="3">
        <f>N9</f>
        <v>7</v>
      </c>
      <c r="AA23" s="1">
        <f>T6</f>
        <v>4</v>
      </c>
      <c r="AB23" s="3">
        <v>22</v>
      </c>
      <c r="AC23" s="3" t="s">
        <v>591</v>
      </c>
      <c r="AD23" s="3">
        <v>3</v>
      </c>
      <c r="AE23" s="1">
        <v>1</v>
      </c>
      <c r="AF23" s="16">
        <v>21</v>
      </c>
      <c r="AG23" s="3">
        <f t="shared" si="0"/>
        <v>21</v>
      </c>
      <c r="AH23" s="1">
        <f>AB3</f>
        <v>1</v>
      </c>
      <c r="AI23" s="3">
        <v>21</v>
      </c>
      <c r="AJ23" s="3">
        <f t="shared" si="1"/>
        <v>21</v>
      </c>
      <c r="AK23" s="1" t="s">
        <v>608</v>
      </c>
    </row>
    <row r="24" spans="7:58" x14ac:dyDescent="0.3">
      <c r="I24" s="2">
        <v>22</v>
      </c>
      <c r="J24" s="3">
        <f>D9</f>
        <v>8</v>
      </c>
      <c r="K24" s="3" t="s">
        <v>543</v>
      </c>
      <c r="L24" s="3" t="s">
        <v>510</v>
      </c>
      <c r="M24" s="3" t="s">
        <v>83</v>
      </c>
      <c r="N24" s="2">
        <v>22</v>
      </c>
      <c r="O24" s="3">
        <f>I6</f>
        <v>4</v>
      </c>
      <c r="P24" s="3" t="s">
        <v>344</v>
      </c>
      <c r="Q24" s="16" t="s">
        <v>248</v>
      </c>
      <c r="R24" s="3" t="s">
        <v>609</v>
      </c>
      <c r="S24" s="9" t="s">
        <v>117</v>
      </c>
      <c r="T24" s="3">
        <v>22</v>
      </c>
      <c r="U24" s="6" t="s">
        <v>79</v>
      </c>
      <c r="V24" s="26">
        <v>43922</v>
      </c>
      <c r="W24" s="26">
        <v>44105</v>
      </c>
      <c r="X24" s="7">
        <v>1</v>
      </c>
      <c r="Y24" s="3">
        <v>22</v>
      </c>
      <c r="Z24" s="3">
        <f>N10</f>
        <v>8</v>
      </c>
      <c r="AA24" s="1">
        <f>T4</f>
        <v>2</v>
      </c>
      <c r="AF24" s="3">
        <v>22</v>
      </c>
      <c r="AG24" s="3">
        <f t="shared" ref="AG24:AG44" si="2">N3</f>
        <v>1</v>
      </c>
      <c r="AH24" s="1">
        <f>AB4</f>
        <v>2</v>
      </c>
      <c r="AI24" s="3">
        <v>22</v>
      </c>
      <c r="AJ24" s="3">
        <f t="shared" si="1"/>
        <v>22</v>
      </c>
      <c r="AK24" s="1" t="s">
        <v>609</v>
      </c>
    </row>
    <row r="25" spans="7:58" x14ac:dyDescent="0.3">
      <c r="I25" s="2">
        <v>23</v>
      </c>
      <c r="J25" s="3">
        <f>D9</f>
        <v>8</v>
      </c>
      <c r="K25" s="3" t="s">
        <v>544</v>
      </c>
      <c r="L25" s="3" t="s">
        <v>511</v>
      </c>
      <c r="M25" s="3" t="s">
        <v>84</v>
      </c>
      <c r="N25" s="2">
        <v>23</v>
      </c>
      <c r="O25" s="3">
        <f>I6</f>
        <v>4</v>
      </c>
      <c r="P25" s="3" t="s">
        <v>345</v>
      </c>
      <c r="Q25" s="16" t="s">
        <v>249</v>
      </c>
      <c r="R25" s="3" t="s">
        <v>493</v>
      </c>
      <c r="S25" s="9" t="s">
        <v>118</v>
      </c>
      <c r="T25" s="3">
        <v>23</v>
      </c>
      <c r="U25" s="6" t="s">
        <v>80</v>
      </c>
      <c r="V25" s="26">
        <v>44089</v>
      </c>
      <c r="W25" s="26">
        <v>43936</v>
      </c>
      <c r="X25" s="7">
        <v>1</v>
      </c>
      <c r="Y25" s="3">
        <v>23</v>
      </c>
      <c r="Z25" s="3">
        <f>N10</f>
        <v>8</v>
      </c>
      <c r="AA25" s="1">
        <f>T5</f>
        <v>3</v>
      </c>
      <c r="AF25" s="16">
        <v>23</v>
      </c>
      <c r="AG25" s="3">
        <f t="shared" si="2"/>
        <v>2</v>
      </c>
      <c r="AH25" s="1">
        <f>AB4</f>
        <v>2</v>
      </c>
      <c r="AI25" s="3">
        <v>23</v>
      </c>
      <c r="AJ25" s="3">
        <f t="shared" si="1"/>
        <v>23</v>
      </c>
      <c r="AK25" s="1" t="s">
        <v>493</v>
      </c>
    </row>
    <row r="26" spans="7:58" x14ac:dyDescent="0.3">
      <c r="I26" s="2">
        <v>24</v>
      </c>
      <c r="J26" s="3">
        <f>D9</f>
        <v>8</v>
      </c>
      <c r="K26" s="3" t="s">
        <v>545</v>
      </c>
      <c r="L26" s="3" t="s">
        <v>512</v>
      </c>
      <c r="M26" s="3" t="s">
        <v>481</v>
      </c>
      <c r="N26" s="2">
        <v>24</v>
      </c>
      <c r="O26" s="3">
        <f>I6</f>
        <v>4</v>
      </c>
      <c r="P26" s="3" t="s">
        <v>346</v>
      </c>
      <c r="Q26" s="16" t="s">
        <v>250</v>
      </c>
      <c r="R26" s="3" t="s">
        <v>610</v>
      </c>
      <c r="S26" s="9" t="s">
        <v>119</v>
      </c>
      <c r="T26" s="3">
        <v>24</v>
      </c>
      <c r="U26" s="6" t="s">
        <v>81</v>
      </c>
      <c r="V26" s="26">
        <v>44075</v>
      </c>
      <c r="W26" s="26">
        <v>44105</v>
      </c>
      <c r="X26" s="7">
        <v>1</v>
      </c>
      <c r="Y26" s="3">
        <v>24</v>
      </c>
      <c r="Z26" s="3">
        <f>N10</f>
        <v>8</v>
      </c>
      <c r="AA26" s="1">
        <f>T6</f>
        <v>4</v>
      </c>
      <c r="AF26" s="3">
        <v>24</v>
      </c>
      <c r="AG26" s="3">
        <f t="shared" si="2"/>
        <v>3</v>
      </c>
      <c r="AH26" s="1">
        <f>AB4</f>
        <v>2</v>
      </c>
      <c r="AI26" s="3">
        <v>24</v>
      </c>
      <c r="AJ26" s="3">
        <f t="shared" si="1"/>
        <v>24</v>
      </c>
      <c r="AK26" s="1" t="s">
        <v>610</v>
      </c>
    </row>
    <row r="27" spans="7:58" x14ac:dyDescent="0.3">
      <c r="I27" s="2">
        <v>25</v>
      </c>
      <c r="J27" s="3">
        <f>D9</f>
        <v>8</v>
      </c>
      <c r="K27" s="3" t="s">
        <v>546</v>
      </c>
      <c r="L27" s="3" t="s">
        <v>513</v>
      </c>
      <c r="M27" s="3" t="s">
        <v>86</v>
      </c>
      <c r="N27" s="2">
        <v>25</v>
      </c>
      <c r="O27" s="3">
        <f>I6</f>
        <v>4</v>
      </c>
      <c r="P27" s="3" t="s">
        <v>347</v>
      </c>
      <c r="Q27" s="16" t="s">
        <v>251</v>
      </c>
      <c r="R27" s="3" t="s">
        <v>611</v>
      </c>
      <c r="S27" s="9" t="s">
        <v>120</v>
      </c>
      <c r="T27" s="3">
        <v>25</v>
      </c>
      <c r="U27" s="6" t="s">
        <v>82</v>
      </c>
      <c r="V27" s="26">
        <v>43936</v>
      </c>
      <c r="W27" s="26">
        <v>43966</v>
      </c>
      <c r="X27" s="7">
        <v>1</v>
      </c>
      <c r="Y27" s="3">
        <v>25</v>
      </c>
      <c r="Z27" s="3">
        <f>N11</f>
        <v>9</v>
      </c>
      <c r="AA27" s="1">
        <f>T4</f>
        <v>2</v>
      </c>
      <c r="AF27" s="16">
        <v>25</v>
      </c>
      <c r="AG27" s="3">
        <f t="shared" si="2"/>
        <v>4</v>
      </c>
      <c r="AH27" s="1">
        <f>AB4</f>
        <v>2</v>
      </c>
      <c r="AI27" s="3">
        <v>25</v>
      </c>
      <c r="AJ27" s="3">
        <f t="shared" si="1"/>
        <v>25</v>
      </c>
      <c r="AK27" s="1" t="s">
        <v>611</v>
      </c>
    </row>
    <row r="28" spans="7:58" x14ac:dyDescent="0.3">
      <c r="I28" s="2">
        <v>26</v>
      </c>
      <c r="J28" s="3">
        <f>D9</f>
        <v>8</v>
      </c>
      <c r="K28" s="3" t="s">
        <v>439</v>
      </c>
      <c r="L28" s="3" t="s">
        <v>514</v>
      </c>
      <c r="M28" s="3" t="s">
        <v>87</v>
      </c>
      <c r="N28" s="2">
        <v>26</v>
      </c>
      <c r="O28" s="3">
        <f>I6</f>
        <v>4</v>
      </c>
      <c r="P28" s="3" t="s">
        <v>348</v>
      </c>
      <c r="Q28" s="16" t="s">
        <v>252</v>
      </c>
      <c r="R28" s="3" t="s">
        <v>612</v>
      </c>
      <c r="S28" s="9" t="s">
        <v>121</v>
      </c>
      <c r="T28" s="3">
        <v>26</v>
      </c>
      <c r="U28" s="6" t="s">
        <v>83</v>
      </c>
      <c r="V28" s="26">
        <v>43862</v>
      </c>
      <c r="W28" s="26">
        <v>43891</v>
      </c>
      <c r="X28" s="7">
        <v>1</v>
      </c>
      <c r="Y28" s="3">
        <v>26</v>
      </c>
      <c r="Z28" s="3">
        <f>N11</f>
        <v>9</v>
      </c>
      <c r="AA28" s="1">
        <f>T5</f>
        <v>3</v>
      </c>
      <c r="AF28" s="3">
        <v>26</v>
      </c>
      <c r="AG28" s="3">
        <f t="shared" si="2"/>
        <v>5</v>
      </c>
      <c r="AH28" s="1">
        <f>AB4</f>
        <v>2</v>
      </c>
      <c r="AI28" s="3">
        <v>26</v>
      </c>
      <c r="AJ28" s="3">
        <f t="shared" si="1"/>
        <v>26</v>
      </c>
      <c r="AK28" s="1" t="s">
        <v>612</v>
      </c>
    </row>
    <row r="29" spans="7:58" x14ac:dyDescent="0.3">
      <c r="I29" s="2">
        <v>27</v>
      </c>
      <c r="J29" s="3">
        <f>D10</f>
        <v>9</v>
      </c>
      <c r="K29" s="3" t="s">
        <v>547</v>
      </c>
      <c r="L29" s="3" t="s">
        <v>515</v>
      </c>
      <c r="M29" s="3" t="s">
        <v>482</v>
      </c>
      <c r="N29" s="2">
        <v>27</v>
      </c>
      <c r="O29" s="3">
        <f>I6</f>
        <v>4</v>
      </c>
      <c r="P29" s="3" t="s">
        <v>349</v>
      </c>
      <c r="Q29" s="16" t="s">
        <v>253</v>
      </c>
      <c r="R29" s="3" t="s">
        <v>613</v>
      </c>
      <c r="S29" s="9" t="s">
        <v>122</v>
      </c>
      <c r="T29" s="3">
        <v>27</v>
      </c>
      <c r="U29" s="6" t="s">
        <v>84</v>
      </c>
      <c r="V29" s="26">
        <v>43922</v>
      </c>
      <c r="W29" s="26">
        <v>44075</v>
      </c>
      <c r="X29" s="7">
        <v>1</v>
      </c>
      <c r="Y29" s="3">
        <v>27</v>
      </c>
      <c r="Z29" s="3">
        <f>N11</f>
        <v>9</v>
      </c>
      <c r="AA29" s="1">
        <f>T6</f>
        <v>4</v>
      </c>
      <c r="AF29" s="16">
        <v>27</v>
      </c>
      <c r="AG29" s="3">
        <f t="shared" si="2"/>
        <v>6</v>
      </c>
      <c r="AH29" s="1">
        <f>AB4</f>
        <v>2</v>
      </c>
      <c r="AI29" s="3">
        <v>27</v>
      </c>
      <c r="AJ29" s="3">
        <f t="shared" si="1"/>
        <v>27</v>
      </c>
      <c r="AK29" s="1" t="s">
        <v>613</v>
      </c>
    </row>
    <row r="30" spans="7:58" x14ac:dyDescent="0.3">
      <c r="I30" s="2">
        <v>28</v>
      </c>
      <c r="J30" s="3">
        <f>D10</f>
        <v>9</v>
      </c>
      <c r="K30" s="3" t="s">
        <v>548</v>
      </c>
      <c r="L30" s="3" t="s">
        <v>516</v>
      </c>
      <c r="M30" s="3" t="s">
        <v>483</v>
      </c>
      <c r="N30" s="2">
        <v>28</v>
      </c>
      <c r="O30" s="3">
        <f>I7</f>
        <v>5</v>
      </c>
      <c r="P30" s="3" t="s">
        <v>350</v>
      </c>
      <c r="Q30" s="16" t="s">
        <v>254</v>
      </c>
      <c r="R30" s="3" t="s">
        <v>613</v>
      </c>
      <c r="S30" s="9" t="s">
        <v>123</v>
      </c>
      <c r="T30" s="3">
        <v>28</v>
      </c>
      <c r="U30" s="6" t="s">
        <v>85</v>
      </c>
      <c r="V30" s="26">
        <v>43922</v>
      </c>
      <c r="W30" s="26">
        <v>44075</v>
      </c>
      <c r="X30" s="7">
        <v>1</v>
      </c>
      <c r="Y30" s="3">
        <v>28</v>
      </c>
      <c r="Z30" s="3">
        <f>N12</f>
        <v>10</v>
      </c>
      <c r="AA30" s="1">
        <f>T4</f>
        <v>2</v>
      </c>
      <c r="AF30" s="3">
        <v>28</v>
      </c>
      <c r="AG30" s="3">
        <f t="shared" si="2"/>
        <v>7</v>
      </c>
      <c r="AH30" s="1">
        <f>AB4</f>
        <v>2</v>
      </c>
      <c r="AI30" s="3">
        <v>28</v>
      </c>
      <c r="AJ30" s="3">
        <f t="shared" si="1"/>
        <v>28</v>
      </c>
      <c r="AK30" s="1" t="s">
        <v>613</v>
      </c>
    </row>
    <row r="31" spans="7:58" x14ac:dyDescent="0.3">
      <c r="I31" s="2">
        <v>29</v>
      </c>
      <c r="J31" s="3">
        <f>D11</f>
        <v>10</v>
      </c>
      <c r="K31" s="3" t="s">
        <v>549</v>
      </c>
      <c r="L31" s="3" t="s">
        <v>517</v>
      </c>
      <c r="M31" s="3" t="s">
        <v>484</v>
      </c>
      <c r="N31" s="2">
        <v>29</v>
      </c>
      <c r="O31" s="3">
        <f>I7</f>
        <v>5</v>
      </c>
      <c r="P31" s="3" t="s">
        <v>351</v>
      </c>
      <c r="Q31" s="16" t="s">
        <v>255</v>
      </c>
      <c r="R31" s="3" t="s">
        <v>614</v>
      </c>
      <c r="S31" s="9" t="s">
        <v>124</v>
      </c>
      <c r="T31" s="3">
        <v>29</v>
      </c>
      <c r="U31" s="6" t="s">
        <v>86</v>
      </c>
      <c r="V31" s="26">
        <v>43922</v>
      </c>
      <c r="W31" s="26">
        <v>44075</v>
      </c>
      <c r="X31" s="7">
        <v>1</v>
      </c>
      <c r="Y31" s="3">
        <v>29</v>
      </c>
      <c r="Z31" s="3">
        <f>N12</f>
        <v>10</v>
      </c>
      <c r="AA31" s="1">
        <f>T5</f>
        <v>3</v>
      </c>
      <c r="AF31" s="16">
        <v>29</v>
      </c>
      <c r="AG31" s="3">
        <f t="shared" si="2"/>
        <v>8</v>
      </c>
      <c r="AH31" s="1">
        <f>AB4</f>
        <v>2</v>
      </c>
      <c r="AI31" s="3">
        <v>29</v>
      </c>
      <c r="AJ31" s="3">
        <f t="shared" si="1"/>
        <v>29</v>
      </c>
      <c r="AK31" s="1" t="s">
        <v>614</v>
      </c>
      <c r="BE31" s="31"/>
      <c r="BF31" s="32"/>
    </row>
    <row r="32" spans="7:58" x14ac:dyDescent="0.3">
      <c r="G32" s="1"/>
      <c r="I32" s="2">
        <v>30</v>
      </c>
      <c r="J32" s="3">
        <f>D11</f>
        <v>10</v>
      </c>
      <c r="K32" s="3" t="s">
        <v>550</v>
      </c>
      <c r="L32" s="3" t="s">
        <v>518</v>
      </c>
      <c r="M32" s="3" t="s">
        <v>485</v>
      </c>
      <c r="N32" s="2">
        <v>30</v>
      </c>
      <c r="O32" s="3">
        <f>I7</f>
        <v>5</v>
      </c>
      <c r="P32" s="3" t="s">
        <v>352</v>
      </c>
      <c r="Q32" s="16" t="s">
        <v>256</v>
      </c>
      <c r="R32" s="3" t="s">
        <v>494</v>
      </c>
      <c r="S32" s="9" t="s">
        <v>125</v>
      </c>
      <c r="T32" s="3">
        <v>30</v>
      </c>
      <c r="U32" s="6" t="s">
        <v>87</v>
      </c>
      <c r="V32" s="26">
        <v>43922</v>
      </c>
      <c r="W32" s="26">
        <v>44075</v>
      </c>
      <c r="X32" s="7">
        <v>1</v>
      </c>
      <c r="Y32" s="3">
        <v>30</v>
      </c>
      <c r="Z32" s="3">
        <f>N12</f>
        <v>10</v>
      </c>
      <c r="AA32" s="1">
        <f>T6</f>
        <v>4</v>
      </c>
      <c r="AF32" s="3">
        <v>30</v>
      </c>
      <c r="AG32" s="3">
        <f t="shared" si="2"/>
        <v>9</v>
      </c>
      <c r="AH32" s="1">
        <f>AB4</f>
        <v>2</v>
      </c>
      <c r="AI32" s="3">
        <v>30</v>
      </c>
      <c r="AJ32" s="3">
        <f t="shared" si="1"/>
        <v>30</v>
      </c>
      <c r="AK32" s="1" t="s">
        <v>494</v>
      </c>
      <c r="BE32" s="31"/>
      <c r="BF32" s="32"/>
    </row>
    <row r="33" spans="9:58" x14ac:dyDescent="0.3">
      <c r="I33" s="2">
        <v>31</v>
      </c>
      <c r="J33" s="3">
        <f>D12</f>
        <v>11</v>
      </c>
      <c r="K33" s="3" t="s">
        <v>551</v>
      </c>
      <c r="L33" s="3" t="s">
        <v>519</v>
      </c>
      <c r="M33" s="3" t="s">
        <v>486</v>
      </c>
      <c r="N33" s="2">
        <v>31</v>
      </c>
      <c r="O33" s="3">
        <f>I7</f>
        <v>5</v>
      </c>
      <c r="P33" s="3" t="s">
        <v>353</v>
      </c>
      <c r="Q33" s="16" t="s">
        <v>257</v>
      </c>
      <c r="R33" s="3" t="s">
        <v>615</v>
      </c>
      <c r="S33" s="9" t="s">
        <v>126</v>
      </c>
      <c r="T33" s="3">
        <v>31</v>
      </c>
      <c r="U33" s="6" t="s">
        <v>88</v>
      </c>
      <c r="V33" s="26">
        <v>43905</v>
      </c>
      <c r="W33" s="26">
        <v>43936</v>
      </c>
      <c r="X33" s="7">
        <v>1</v>
      </c>
      <c r="Y33" s="3">
        <v>31</v>
      </c>
      <c r="Z33" s="3">
        <f>N13</f>
        <v>11</v>
      </c>
      <c r="AA33" s="1">
        <f>T4</f>
        <v>2</v>
      </c>
      <c r="AF33" s="16">
        <v>31</v>
      </c>
      <c r="AG33" s="3">
        <f t="shared" si="2"/>
        <v>10</v>
      </c>
      <c r="AH33" s="1">
        <f>AB4</f>
        <v>2</v>
      </c>
      <c r="AI33" s="3">
        <v>31</v>
      </c>
      <c r="AJ33" s="3">
        <f t="shared" si="1"/>
        <v>31</v>
      </c>
      <c r="AK33" s="1" t="s">
        <v>615</v>
      </c>
      <c r="BE33" s="31"/>
      <c r="BF33" s="32"/>
    </row>
    <row r="34" spans="9:58" x14ac:dyDescent="0.3">
      <c r="I34" s="2">
        <v>32</v>
      </c>
      <c r="J34" s="3">
        <f>D12</f>
        <v>11</v>
      </c>
      <c r="K34" s="3" t="s">
        <v>552</v>
      </c>
      <c r="L34" s="3" t="s">
        <v>520</v>
      </c>
      <c r="M34" s="3" t="s">
        <v>487</v>
      </c>
      <c r="N34" s="2">
        <v>32</v>
      </c>
      <c r="O34" s="3">
        <f>I7</f>
        <v>5</v>
      </c>
      <c r="P34" s="3" t="s">
        <v>354</v>
      </c>
      <c r="Q34" s="16" t="s">
        <v>258</v>
      </c>
      <c r="R34" s="3" t="s">
        <v>616</v>
      </c>
      <c r="S34" s="9" t="s">
        <v>127</v>
      </c>
      <c r="T34" s="3">
        <v>32</v>
      </c>
      <c r="U34" s="6" t="s">
        <v>89</v>
      </c>
      <c r="V34" s="26">
        <v>43936</v>
      </c>
      <c r="W34" s="26">
        <v>43966</v>
      </c>
      <c r="X34" s="7">
        <v>1</v>
      </c>
      <c r="Y34" s="3">
        <v>32</v>
      </c>
      <c r="Z34" s="3">
        <f>N13</f>
        <v>11</v>
      </c>
      <c r="AA34" s="1">
        <f>T5</f>
        <v>3</v>
      </c>
      <c r="AF34" s="3">
        <v>32</v>
      </c>
      <c r="AG34" s="3">
        <f t="shared" si="2"/>
        <v>11</v>
      </c>
      <c r="AH34" s="1">
        <f>AB4</f>
        <v>2</v>
      </c>
      <c r="AI34" s="3">
        <v>32</v>
      </c>
      <c r="AJ34" s="3">
        <f t="shared" si="1"/>
        <v>32</v>
      </c>
      <c r="AK34" s="1" t="s">
        <v>616</v>
      </c>
      <c r="BE34" s="31"/>
      <c r="BF34" s="32"/>
    </row>
    <row r="35" spans="9:58" x14ac:dyDescent="0.3">
      <c r="I35" s="2">
        <v>33</v>
      </c>
      <c r="J35" s="3">
        <f>D12</f>
        <v>11</v>
      </c>
      <c r="K35" s="3" t="s">
        <v>553</v>
      </c>
      <c r="L35" s="3" t="s">
        <v>521</v>
      </c>
      <c r="M35" s="3" t="s">
        <v>488</v>
      </c>
      <c r="N35" s="2">
        <v>33</v>
      </c>
      <c r="O35" s="3">
        <f>I7</f>
        <v>5</v>
      </c>
      <c r="P35" s="3" t="s">
        <v>355</v>
      </c>
      <c r="Q35" s="16" t="s">
        <v>259</v>
      </c>
      <c r="R35" s="3" t="s">
        <v>617</v>
      </c>
      <c r="S35" s="9" t="s">
        <v>128</v>
      </c>
      <c r="T35" s="3">
        <v>33</v>
      </c>
      <c r="U35" s="6" t="s">
        <v>90</v>
      </c>
      <c r="V35" s="26">
        <v>44105</v>
      </c>
      <c r="W35" s="26">
        <v>44119</v>
      </c>
      <c r="X35" s="7">
        <v>1</v>
      </c>
      <c r="Y35" s="3">
        <v>33</v>
      </c>
      <c r="Z35" s="3">
        <f>N13</f>
        <v>11</v>
      </c>
      <c r="AA35" s="1">
        <f>T6</f>
        <v>4</v>
      </c>
      <c r="AF35" s="16">
        <v>33</v>
      </c>
      <c r="AG35" s="3">
        <f t="shared" si="2"/>
        <v>12</v>
      </c>
      <c r="AH35" s="1">
        <f>AB4</f>
        <v>2</v>
      </c>
      <c r="AI35" s="3">
        <v>33</v>
      </c>
      <c r="AJ35" s="3">
        <f t="shared" si="1"/>
        <v>33</v>
      </c>
      <c r="AK35" s="1" t="s">
        <v>617</v>
      </c>
      <c r="BE35" s="31"/>
      <c r="BF35" s="32"/>
    </row>
    <row r="36" spans="9:58" x14ac:dyDescent="0.3">
      <c r="I36" s="2">
        <v>34</v>
      </c>
      <c r="J36" s="3">
        <f>D12</f>
        <v>11</v>
      </c>
      <c r="K36" s="3" t="s">
        <v>554</v>
      </c>
      <c r="L36" s="3" t="s">
        <v>522</v>
      </c>
      <c r="M36" s="3" t="s">
        <v>489</v>
      </c>
      <c r="N36" s="2">
        <v>34</v>
      </c>
      <c r="O36" s="3">
        <f>I7</f>
        <v>5</v>
      </c>
      <c r="P36" s="3" t="s">
        <v>356</v>
      </c>
      <c r="Q36" s="16" t="s">
        <v>260</v>
      </c>
      <c r="R36" s="3" t="s">
        <v>618</v>
      </c>
      <c r="S36" s="9" t="s">
        <v>129</v>
      </c>
      <c r="T36" s="3">
        <v>34</v>
      </c>
      <c r="U36" s="6" t="s">
        <v>91</v>
      </c>
      <c r="V36" s="26">
        <v>44027</v>
      </c>
      <c r="W36" s="26">
        <v>44058</v>
      </c>
      <c r="X36" s="7">
        <v>1</v>
      </c>
      <c r="Y36" s="3">
        <v>34</v>
      </c>
      <c r="Z36" s="3">
        <f>N14</f>
        <v>12</v>
      </c>
      <c r="AA36" s="1">
        <f>T4</f>
        <v>2</v>
      </c>
      <c r="AF36" s="3">
        <v>34</v>
      </c>
      <c r="AG36" s="3">
        <f t="shared" si="2"/>
        <v>13</v>
      </c>
      <c r="AH36" s="1">
        <f>AB4</f>
        <v>2</v>
      </c>
      <c r="AI36" s="3">
        <v>34</v>
      </c>
      <c r="AJ36" s="3">
        <f t="shared" si="1"/>
        <v>34</v>
      </c>
      <c r="AK36" t="s">
        <v>618</v>
      </c>
      <c r="BE36" s="31"/>
      <c r="BF36" s="32"/>
    </row>
    <row r="37" spans="9:58" x14ac:dyDescent="0.3">
      <c r="N37" s="2">
        <v>35</v>
      </c>
      <c r="O37" s="3">
        <f>I8</f>
        <v>6</v>
      </c>
      <c r="P37" s="3" t="s">
        <v>357</v>
      </c>
      <c r="Q37" s="16" t="s">
        <v>261</v>
      </c>
      <c r="R37" s="3" t="s">
        <v>495</v>
      </c>
      <c r="S37" s="9" t="s">
        <v>130</v>
      </c>
      <c r="T37" s="3">
        <v>35</v>
      </c>
      <c r="U37" s="6" t="s">
        <v>92</v>
      </c>
      <c r="V37" s="26">
        <v>44058</v>
      </c>
      <c r="W37" s="26">
        <v>44089</v>
      </c>
      <c r="X37" s="7">
        <v>1</v>
      </c>
      <c r="Y37" s="3">
        <v>35</v>
      </c>
      <c r="Z37" s="3">
        <f>N14</f>
        <v>12</v>
      </c>
      <c r="AA37" s="1">
        <f>T5</f>
        <v>3</v>
      </c>
      <c r="AF37" s="16">
        <v>35</v>
      </c>
      <c r="AG37" s="3">
        <f t="shared" si="2"/>
        <v>14</v>
      </c>
      <c r="AH37" s="1">
        <f>AB4</f>
        <v>2</v>
      </c>
      <c r="AI37" s="3">
        <v>35</v>
      </c>
      <c r="AJ37" s="3">
        <f t="shared" si="1"/>
        <v>35</v>
      </c>
      <c r="AK37" s="1" t="s">
        <v>495</v>
      </c>
      <c r="BE37" s="31"/>
      <c r="BF37" s="32"/>
    </row>
    <row r="38" spans="9:58" x14ac:dyDescent="0.3">
      <c r="N38" s="2">
        <v>36</v>
      </c>
      <c r="O38" s="3">
        <f>I8</f>
        <v>6</v>
      </c>
      <c r="P38" s="3" t="s">
        <v>358</v>
      </c>
      <c r="Q38" s="16" t="s">
        <v>261</v>
      </c>
      <c r="R38" s="3" t="s">
        <v>619</v>
      </c>
      <c r="S38" s="9" t="s">
        <v>131</v>
      </c>
      <c r="T38" s="3">
        <v>36</v>
      </c>
      <c r="U38" s="6" t="s">
        <v>93</v>
      </c>
      <c r="V38" s="26">
        <v>43952</v>
      </c>
      <c r="W38" s="26">
        <v>43983</v>
      </c>
      <c r="X38" s="7">
        <v>1</v>
      </c>
      <c r="Y38" s="3">
        <v>36</v>
      </c>
      <c r="Z38" s="3">
        <f>N14</f>
        <v>12</v>
      </c>
      <c r="AA38" s="1">
        <f>T6</f>
        <v>4</v>
      </c>
      <c r="AF38" s="3">
        <v>36</v>
      </c>
      <c r="AG38" s="3">
        <f t="shared" si="2"/>
        <v>15</v>
      </c>
      <c r="AH38" s="1">
        <f>AB4</f>
        <v>2</v>
      </c>
      <c r="AI38" s="3">
        <v>36</v>
      </c>
      <c r="AJ38" s="3">
        <f t="shared" si="1"/>
        <v>36</v>
      </c>
      <c r="AK38" s="1" t="s">
        <v>619</v>
      </c>
      <c r="BE38" s="31"/>
      <c r="BF38" s="32"/>
    </row>
    <row r="39" spans="9:58" x14ac:dyDescent="0.3">
      <c r="N39" s="2">
        <v>37</v>
      </c>
      <c r="O39" s="3">
        <f>I8</f>
        <v>6</v>
      </c>
      <c r="P39" s="3" t="s">
        <v>359</v>
      </c>
      <c r="Q39" s="16" t="s">
        <v>262</v>
      </c>
      <c r="R39" s="3" t="s">
        <v>620</v>
      </c>
      <c r="S39" s="9" t="s">
        <v>132</v>
      </c>
      <c r="T39" s="3">
        <v>37</v>
      </c>
      <c r="U39" s="6" t="s">
        <v>94</v>
      </c>
      <c r="V39" s="26">
        <v>43936</v>
      </c>
      <c r="W39" s="26">
        <v>43983</v>
      </c>
      <c r="X39" s="7">
        <v>1</v>
      </c>
      <c r="Y39" s="3">
        <v>37</v>
      </c>
      <c r="Z39" s="3">
        <f>N15</f>
        <v>13</v>
      </c>
      <c r="AA39" s="1">
        <f>T4</f>
        <v>2</v>
      </c>
      <c r="AF39" s="16">
        <v>37</v>
      </c>
      <c r="AG39" s="3">
        <f t="shared" si="2"/>
        <v>16</v>
      </c>
      <c r="AH39" s="1">
        <f>AB4</f>
        <v>2</v>
      </c>
      <c r="AI39" s="3">
        <v>37</v>
      </c>
      <c r="AJ39" s="3">
        <f t="shared" si="1"/>
        <v>37</v>
      </c>
      <c r="AK39" s="1" t="s">
        <v>620</v>
      </c>
      <c r="BE39" s="31"/>
      <c r="BF39" s="32"/>
    </row>
    <row r="40" spans="9:58" x14ac:dyDescent="0.3">
      <c r="N40" s="2">
        <v>38</v>
      </c>
      <c r="O40" s="3">
        <f>I8</f>
        <v>6</v>
      </c>
      <c r="P40" s="3" t="s">
        <v>360</v>
      </c>
      <c r="Q40" s="16" t="s">
        <v>262</v>
      </c>
      <c r="R40" s="3" t="s">
        <v>621</v>
      </c>
      <c r="S40" s="9" t="s">
        <v>133</v>
      </c>
      <c r="T40" s="3">
        <v>38</v>
      </c>
      <c r="U40" s="6" t="s">
        <v>95</v>
      </c>
      <c r="V40" s="26">
        <v>43936</v>
      </c>
      <c r="W40" s="26">
        <v>43983</v>
      </c>
      <c r="X40" s="7">
        <v>1</v>
      </c>
      <c r="Y40" s="3">
        <v>38</v>
      </c>
      <c r="Z40" s="3">
        <f>N15</f>
        <v>13</v>
      </c>
      <c r="AA40" s="1">
        <f>T5</f>
        <v>3</v>
      </c>
      <c r="AF40" s="3">
        <v>38</v>
      </c>
      <c r="AG40" s="3">
        <f t="shared" si="2"/>
        <v>17</v>
      </c>
      <c r="AH40" s="1">
        <f>AB4</f>
        <v>2</v>
      </c>
      <c r="AI40" s="3">
        <v>38</v>
      </c>
      <c r="AJ40" s="3">
        <f t="shared" si="1"/>
        <v>38</v>
      </c>
      <c r="AK40" s="1" t="s">
        <v>621</v>
      </c>
      <c r="BE40" s="31"/>
      <c r="BF40" s="32"/>
    </row>
    <row r="41" spans="9:58" x14ac:dyDescent="0.3">
      <c r="N41" s="2">
        <v>39</v>
      </c>
      <c r="O41" s="3">
        <f>I9</f>
        <v>7</v>
      </c>
      <c r="P41" s="3" t="s">
        <v>361</v>
      </c>
      <c r="Q41" s="16" t="s">
        <v>263</v>
      </c>
      <c r="R41" s="3" t="s">
        <v>622</v>
      </c>
      <c r="S41" s="9" t="s">
        <v>134</v>
      </c>
      <c r="Y41" s="3">
        <v>39</v>
      </c>
      <c r="Z41" s="3">
        <f>N15</f>
        <v>13</v>
      </c>
      <c r="AA41" s="1">
        <f>T6</f>
        <v>4</v>
      </c>
      <c r="AF41" s="16">
        <v>39</v>
      </c>
      <c r="AG41" s="3">
        <f t="shared" si="2"/>
        <v>18</v>
      </c>
      <c r="AH41" s="1">
        <f>AB4</f>
        <v>2</v>
      </c>
      <c r="AI41" s="3">
        <v>39</v>
      </c>
      <c r="AJ41" s="3">
        <f t="shared" si="1"/>
        <v>39</v>
      </c>
      <c r="AK41" s="1" t="s">
        <v>622</v>
      </c>
      <c r="BE41" s="31"/>
      <c r="BF41" s="32"/>
    </row>
    <row r="42" spans="9:58" x14ac:dyDescent="0.3">
      <c r="N42" s="2">
        <v>40</v>
      </c>
      <c r="O42" s="3">
        <f>I9</f>
        <v>7</v>
      </c>
      <c r="P42" s="3" t="s">
        <v>362</v>
      </c>
      <c r="Q42" s="16" t="s">
        <v>264</v>
      </c>
      <c r="R42" s="3" t="s">
        <v>496</v>
      </c>
      <c r="S42" s="9" t="s">
        <v>135</v>
      </c>
      <c r="Y42" s="3">
        <v>40</v>
      </c>
      <c r="Z42" s="3">
        <f>N16</f>
        <v>14</v>
      </c>
      <c r="AA42" s="1">
        <f>T4</f>
        <v>2</v>
      </c>
      <c r="AF42" s="3">
        <v>40</v>
      </c>
      <c r="AG42" s="3">
        <f t="shared" si="2"/>
        <v>19</v>
      </c>
      <c r="AH42" s="1">
        <f>AB4</f>
        <v>2</v>
      </c>
      <c r="AI42" s="3">
        <v>40</v>
      </c>
      <c r="AJ42" s="3">
        <f t="shared" si="1"/>
        <v>40</v>
      </c>
      <c r="AK42" s="1" t="s">
        <v>496</v>
      </c>
      <c r="BE42" s="31"/>
      <c r="BF42" s="32"/>
    </row>
    <row r="43" spans="9:58" x14ac:dyDescent="0.3">
      <c r="N43" s="2">
        <v>41</v>
      </c>
      <c r="O43" s="3">
        <f>I10</f>
        <v>8</v>
      </c>
      <c r="P43" s="3" t="s">
        <v>363</v>
      </c>
      <c r="Q43" s="16" t="s">
        <v>265</v>
      </c>
      <c r="R43" s="3" t="s">
        <v>497</v>
      </c>
      <c r="S43" s="9" t="s">
        <v>136</v>
      </c>
      <c r="Y43" s="3">
        <v>41</v>
      </c>
      <c r="Z43" s="3">
        <f>N16</f>
        <v>14</v>
      </c>
      <c r="AA43" s="1">
        <f>T6</f>
        <v>4</v>
      </c>
      <c r="AF43" s="16">
        <v>41</v>
      </c>
      <c r="AG43" s="3">
        <f t="shared" si="2"/>
        <v>20</v>
      </c>
      <c r="AH43" s="1">
        <f>AB4</f>
        <v>2</v>
      </c>
      <c r="AI43" s="3">
        <v>41</v>
      </c>
      <c r="AJ43" s="3">
        <f t="shared" ref="AJ43:AJ74" si="3">N43</f>
        <v>41</v>
      </c>
      <c r="AK43" s="1" t="s">
        <v>497</v>
      </c>
      <c r="BE43" s="31"/>
      <c r="BF43" s="32"/>
    </row>
    <row r="44" spans="9:58" x14ac:dyDescent="0.3">
      <c r="N44" s="2">
        <v>42</v>
      </c>
      <c r="O44" s="3">
        <f>I10</f>
        <v>8</v>
      </c>
      <c r="P44" s="3" t="s">
        <v>364</v>
      </c>
      <c r="Q44" s="16" t="s">
        <v>266</v>
      </c>
      <c r="R44" s="3" t="s">
        <v>623</v>
      </c>
      <c r="S44" s="9" t="s">
        <v>137</v>
      </c>
      <c r="Y44" s="3">
        <v>42</v>
      </c>
      <c r="Z44" s="3">
        <f>N17</f>
        <v>15</v>
      </c>
      <c r="AA44" s="1">
        <f>T4</f>
        <v>2</v>
      </c>
      <c r="AF44" s="3">
        <v>42</v>
      </c>
      <c r="AG44" s="3">
        <f t="shared" si="2"/>
        <v>21</v>
      </c>
      <c r="AH44" s="1">
        <f>AB4</f>
        <v>2</v>
      </c>
      <c r="AI44" s="3">
        <v>42</v>
      </c>
      <c r="AJ44" s="3">
        <f t="shared" si="3"/>
        <v>42</v>
      </c>
      <c r="AK44" s="1" t="s">
        <v>623</v>
      </c>
      <c r="BE44" s="31"/>
      <c r="BF44" s="32"/>
    </row>
    <row r="45" spans="9:58" x14ac:dyDescent="0.3">
      <c r="N45" s="2">
        <v>43</v>
      </c>
      <c r="O45" s="3">
        <f>I11</f>
        <v>9</v>
      </c>
      <c r="P45" s="3" t="s">
        <v>365</v>
      </c>
      <c r="Q45" s="16" t="s">
        <v>267</v>
      </c>
      <c r="R45" s="3" t="s">
        <v>498</v>
      </c>
      <c r="S45" s="9" t="s">
        <v>138</v>
      </c>
      <c r="Y45" s="3">
        <v>43</v>
      </c>
      <c r="Z45" s="3">
        <f>N17</f>
        <v>15</v>
      </c>
      <c r="AA45" s="1">
        <f>T6</f>
        <v>4</v>
      </c>
      <c r="AF45" s="16">
        <v>43</v>
      </c>
      <c r="AG45" s="3">
        <f t="shared" ref="AG45:AG66" si="4">N3</f>
        <v>1</v>
      </c>
      <c r="AH45" s="1">
        <f>AB5</f>
        <v>3</v>
      </c>
      <c r="AI45" s="3">
        <v>43</v>
      </c>
      <c r="AJ45" s="3">
        <f t="shared" si="3"/>
        <v>43</v>
      </c>
      <c r="AK45" s="1" t="s">
        <v>498</v>
      </c>
      <c r="BE45" s="31"/>
      <c r="BF45" s="32"/>
    </row>
    <row r="46" spans="9:58" x14ac:dyDescent="0.3">
      <c r="N46" s="2">
        <v>44</v>
      </c>
      <c r="O46" s="3">
        <f>I11</f>
        <v>9</v>
      </c>
      <c r="P46" s="3" t="s">
        <v>366</v>
      </c>
      <c r="Q46" s="16" t="s">
        <v>268</v>
      </c>
      <c r="R46" s="3" t="s">
        <v>624</v>
      </c>
      <c r="S46" s="9" t="s">
        <v>139</v>
      </c>
      <c r="Y46" s="3">
        <v>44</v>
      </c>
      <c r="Z46" s="3">
        <f>N18</f>
        <v>16</v>
      </c>
      <c r="AA46" s="1">
        <f>T6</f>
        <v>4</v>
      </c>
      <c r="AF46" s="3">
        <v>44</v>
      </c>
      <c r="AG46" s="3">
        <f t="shared" si="4"/>
        <v>2</v>
      </c>
      <c r="AH46" s="1">
        <f>AB5</f>
        <v>3</v>
      </c>
      <c r="AI46" s="3">
        <v>44</v>
      </c>
      <c r="AJ46" s="3">
        <f t="shared" si="3"/>
        <v>44</v>
      </c>
      <c r="AK46" t="s">
        <v>624</v>
      </c>
      <c r="BE46" s="31"/>
      <c r="BF46" s="32"/>
    </row>
    <row r="47" spans="9:58" x14ac:dyDescent="0.3">
      <c r="N47" s="2">
        <v>45</v>
      </c>
      <c r="O47" s="3">
        <f>I12</f>
        <v>10</v>
      </c>
      <c r="P47" s="3" t="s">
        <v>367</v>
      </c>
      <c r="Q47" s="16" t="s">
        <v>269</v>
      </c>
      <c r="R47" s="3" t="s">
        <v>625</v>
      </c>
      <c r="S47" s="9" t="s">
        <v>140</v>
      </c>
      <c r="Y47" s="3">
        <v>45</v>
      </c>
      <c r="Z47" s="3">
        <f>N18</f>
        <v>16</v>
      </c>
      <c r="AA47" s="1">
        <f>T3</f>
        <v>1</v>
      </c>
      <c r="AF47" s="16">
        <v>45</v>
      </c>
      <c r="AG47" s="3">
        <f t="shared" si="4"/>
        <v>3</v>
      </c>
      <c r="AH47" s="1">
        <f>AB5</f>
        <v>3</v>
      </c>
      <c r="AI47" s="3">
        <v>45</v>
      </c>
      <c r="AJ47" s="3">
        <f t="shared" si="3"/>
        <v>45</v>
      </c>
      <c r="AK47" s="1" t="s">
        <v>625</v>
      </c>
      <c r="BE47" s="31"/>
      <c r="BF47" s="32"/>
    </row>
    <row r="48" spans="9:58" x14ac:dyDescent="0.3">
      <c r="N48" s="2">
        <v>46</v>
      </c>
      <c r="O48" s="3">
        <f>I12</f>
        <v>10</v>
      </c>
      <c r="P48" s="3" t="s">
        <v>368</v>
      </c>
      <c r="Q48" s="16" t="s">
        <v>270</v>
      </c>
      <c r="R48" s="3" t="s">
        <v>626</v>
      </c>
      <c r="S48" s="9" t="s">
        <v>141</v>
      </c>
      <c r="Y48" s="3">
        <v>46</v>
      </c>
      <c r="Z48" s="3">
        <f>N19</f>
        <v>17</v>
      </c>
      <c r="AA48" s="1">
        <f>T6</f>
        <v>4</v>
      </c>
      <c r="AF48" s="3">
        <v>46</v>
      </c>
      <c r="AG48" s="3">
        <f t="shared" si="4"/>
        <v>4</v>
      </c>
      <c r="AH48" s="1">
        <f>AB5</f>
        <v>3</v>
      </c>
      <c r="AI48" s="3">
        <v>46</v>
      </c>
      <c r="AJ48" s="3">
        <f t="shared" si="3"/>
        <v>46</v>
      </c>
      <c r="AK48" s="1" t="s">
        <v>626</v>
      </c>
      <c r="BE48" s="31"/>
      <c r="BF48" s="32"/>
    </row>
    <row r="49" spans="14:58" x14ac:dyDescent="0.3">
      <c r="N49" s="2">
        <v>47</v>
      </c>
      <c r="O49" s="3">
        <f>I12</f>
        <v>10</v>
      </c>
      <c r="P49" s="3" t="s">
        <v>369</v>
      </c>
      <c r="Q49" s="16" t="s">
        <v>271</v>
      </c>
      <c r="R49" s="3" t="s">
        <v>627</v>
      </c>
      <c r="S49" s="9" t="s">
        <v>142</v>
      </c>
      <c r="Y49" s="3">
        <v>47</v>
      </c>
      <c r="Z49" s="3">
        <f>N19</f>
        <v>17</v>
      </c>
      <c r="AA49" s="1">
        <f>T3</f>
        <v>1</v>
      </c>
      <c r="AF49" s="16">
        <v>47</v>
      </c>
      <c r="AG49" s="3">
        <f t="shared" si="4"/>
        <v>5</v>
      </c>
      <c r="AH49" s="1">
        <f>AB5</f>
        <v>3</v>
      </c>
      <c r="AI49" s="3">
        <v>47</v>
      </c>
      <c r="AJ49" s="3">
        <f t="shared" si="3"/>
        <v>47</v>
      </c>
      <c r="AK49" s="1" t="s">
        <v>627</v>
      </c>
      <c r="BE49" s="31"/>
      <c r="BF49" s="32"/>
    </row>
    <row r="50" spans="14:58" x14ac:dyDescent="0.3">
      <c r="N50" s="2">
        <v>48</v>
      </c>
      <c r="O50" s="3">
        <f>I12</f>
        <v>10</v>
      </c>
      <c r="P50" s="3" t="s">
        <v>370</v>
      </c>
      <c r="Q50" s="16" t="s">
        <v>272</v>
      </c>
      <c r="R50" s="3" t="s">
        <v>499</v>
      </c>
      <c r="S50" s="9" t="s">
        <v>143</v>
      </c>
      <c r="Y50" s="3">
        <v>48</v>
      </c>
      <c r="Z50" s="3">
        <f>N20</f>
        <v>18</v>
      </c>
      <c r="AA50" s="1">
        <f>T6</f>
        <v>4</v>
      </c>
      <c r="AF50" s="3">
        <v>48</v>
      </c>
      <c r="AG50" s="3">
        <f t="shared" si="4"/>
        <v>6</v>
      </c>
      <c r="AH50" s="1">
        <f>AB5</f>
        <v>3</v>
      </c>
      <c r="AI50" s="3">
        <v>48</v>
      </c>
      <c r="AJ50" s="3">
        <f t="shared" si="3"/>
        <v>48</v>
      </c>
      <c r="AK50" s="1" t="s">
        <v>499</v>
      </c>
      <c r="BE50" s="31"/>
      <c r="BF50" s="32"/>
    </row>
    <row r="51" spans="14:58" x14ac:dyDescent="0.3">
      <c r="N51" s="2">
        <v>49</v>
      </c>
      <c r="O51" s="3">
        <f>I12</f>
        <v>10</v>
      </c>
      <c r="P51" s="3" t="s">
        <v>371</v>
      </c>
      <c r="Q51" s="16" t="s">
        <v>273</v>
      </c>
      <c r="R51" s="3" t="s">
        <v>628</v>
      </c>
      <c r="S51" s="9" t="s">
        <v>144</v>
      </c>
      <c r="Y51" s="3">
        <v>49</v>
      </c>
      <c r="Z51" s="3">
        <f>N20</f>
        <v>18</v>
      </c>
      <c r="AA51" s="1">
        <f>T3</f>
        <v>1</v>
      </c>
      <c r="AF51" s="16">
        <v>49</v>
      </c>
      <c r="AG51" s="3">
        <f t="shared" si="4"/>
        <v>7</v>
      </c>
      <c r="AH51" s="1">
        <f>AB5</f>
        <v>3</v>
      </c>
      <c r="AI51" s="3">
        <v>49</v>
      </c>
      <c r="AJ51" s="3">
        <f t="shared" si="3"/>
        <v>49</v>
      </c>
      <c r="AK51" s="1" t="s">
        <v>628</v>
      </c>
      <c r="BE51" s="31"/>
      <c r="BF51" s="32"/>
    </row>
    <row r="52" spans="14:58" x14ac:dyDescent="0.3">
      <c r="N52" s="2">
        <v>50</v>
      </c>
      <c r="O52" s="3">
        <f>I12</f>
        <v>10</v>
      </c>
      <c r="P52" s="3" t="s">
        <v>372</v>
      </c>
      <c r="Q52" s="16" t="s">
        <v>274</v>
      </c>
      <c r="R52" s="3" t="s">
        <v>629</v>
      </c>
      <c r="S52" s="9" t="s">
        <v>145</v>
      </c>
      <c r="Y52" s="3">
        <v>50</v>
      </c>
      <c r="Z52" s="3">
        <f>N21</f>
        <v>19</v>
      </c>
      <c r="AA52" s="1">
        <f>T3</f>
        <v>1</v>
      </c>
      <c r="AF52" s="3">
        <v>50</v>
      </c>
      <c r="AG52" s="3">
        <f t="shared" si="4"/>
        <v>8</v>
      </c>
      <c r="AH52" s="1">
        <f>AB5</f>
        <v>3</v>
      </c>
      <c r="AI52" s="3">
        <v>50</v>
      </c>
      <c r="AJ52" s="3">
        <f t="shared" si="3"/>
        <v>50</v>
      </c>
      <c r="AK52" s="1" t="s">
        <v>629</v>
      </c>
      <c r="BE52" s="31"/>
      <c r="BF52" s="32"/>
    </row>
    <row r="53" spans="14:58" x14ac:dyDescent="0.3">
      <c r="N53" s="2">
        <v>51</v>
      </c>
      <c r="O53" s="3">
        <f>I13</f>
        <v>11</v>
      </c>
      <c r="P53" s="3" t="s">
        <v>373</v>
      </c>
      <c r="Q53" s="16" t="s">
        <v>275</v>
      </c>
      <c r="R53" s="3" t="s">
        <v>500</v>
      </c>
      <c r="S53" s="9" t="s">
        <v>146</v>
      </c>
      <c r="Y53" s="3">
        <v>51</v>
      </c>
      <c r="Z53" s="3">
        <f>N22</f>
        <v>20</v>
      </c>
      <c r="AA53" s="1">
        <f>T3</f>
        <v>1</v>
      </c>
      <c r="AF53" s="16">
        <v>51</v>
      </c>
      <c r="AG53" s="3">
        <f t="shared" si="4"/>
        <v>9</v>
      </c>
      <c r="AH53" s="1">
        <f>AB5</f>
        <v>3</v>
      </c>
      <c r="AI53" s="3">
        <v>51</v>
      </c>
      <c r="AJ53" s="3">
        <f t="shared" si="3"/>
        <v>51</v>
      </c>
      <c r="AK53" s="1" t="s">
        <v>500</v>
      </c>
      <c r="BE53" s="31"/>
      <c r="BF53" s="32"/>
    </row>
    <row r="54" spans="14:58" x14ac:dyDescent="0.3">
      <c r="N54" s="2">
        <v>52</v>
      </c>
      <c r="O54" s="3">
        <f>I13</f>
        <v>11</v>
      </c>
      <c r="P54" s="3" t="s">
        <v>374</v>
      </c>
      <c r="Q54" s="16" t="s">
        <v>276</v>
      </c>
      <c r="R54" s="3" t="s">
        <v>500</v>
      </c>
      <c r="S54" s="9" t="s">
        <v>147</v>
      </c>
      <c r="Y54" s="3">
        <v>52</v>
      </c>
      <c r="Z54" s="3">
        <f>N23</f>
        <v>21</v>
      </c>
      <c r="AA54" s="1">
        <f>T3</f>
        <v>1</v>
      </c>
      <c r="AF54" s="3">
        <v>52</v>
      </c>
      <c r="AG54" s="3">
        <f t="shared" si="4"/>
        <v>10</v>
      </c>
      <c r="AH54" s="1">
        <f>AB5</f>
        <v>3</v>
      </c>
      <c r="AI54" s="3">
        <v>52</v>
      </c>
      <c r="AJ54" s="3">
        <f t="shared" si="3"/>
        <v>52</v>
      </c>
      <c r="AK54" s="1" t="s">
        <v>500</v>
      </c>
      <c r="BE54" s="31"/>
      <c r="BF54" s="32"/>
    </row>
    <row r="55" spans="14:58" x14ac:dyDescent="0.3">
      <c r="N55" s="2">
        <v>53</v>
      </c>
      <c r="O55" s="3">
        <f>I13</f>
        <v>11</v>
      </c>
      <c r="P55" s="3" t="s">
        <v>375</v>
      </c>
      <c r="Q55" s="16" t="s">
        <v>277</v>
      </c>
      <c r="R55" s="3" t="s">
        <v>500</v>
      </c>
      <c r="S55" s="9" t="s">
        <v>148</v>
      </c>
      <c r="Y55" s="3">
        <v>53</v>
      </c>
      <c r="Z55" s="3">
        <f>N24</f>
        <v>22</v>
      </c>
      <c r="AA55" s="1">
        <f>T7</f>
        <v>5</v>
      </c>
      <c r="AF55" s="16">
        <v>53</v>
      </c>
      <c r="AG55" s="3">
        <f t="shared" si="4"/>
        <v>11</v>
      </c>
      <c r="AH55" s="1">
        <f>AB5</f>
        <v>3</v>
      </c>
      <c r="AI55" s="3">
        <v>53</v>
      </c>
      <c r="AJ55" s="3">
        <f t="shared" si="3"/>
        <v>53</v>
      </c>
      <c r="AK55" s="1" t="s">
        <v>500</v>
      </c>
      <c r="BE55" s="31"/>
      <c r="BF55" s="32"/>
    </row>
    <row r="56" spans="14:58" x14ac:dyDescent="0.3">
      <c r="N56" s="2">
        <v>54</v>
      </c>
      <c r="O56" s="3">
        <f>I14</f>
        <v>12</v>
      </c>
      <c r="P56" s="3" t="s">
        <v>376</v>
      </c>
      <c r="Q56" s="16" t="s">
        <v>278</v>
      </c>
      <c r="R56" s="3" t="s">
        <v>500</v>
      </c>
      <c r="S56" s="9" t="s">
        <v>149</v>
      </c>
      <c r="Y56" s="3">
        <v>54</v>
      </c>
      <c r="Z56" s="3">
        <f>N24</f>
        <v>22</v>
      </c>
      <c r="AA56" s="1">
        <f>T8</f>
        <v>6</v>
      </c>
      <c r="AF56" s="3">
        <v>54</v>
      </c>
      <c r="AG56" s="3">
        <f t="shared" si="4"/>
        <v>12</v>
      </c>
      <c r="AH56" s="1">
        <f>AB5</f>
        <v>3</v>
      </c>
      <c r="AI56" s="3">
        <v>54</v>
      </c>
      <c r="AJ56" s="3">
        <f t="shared" si="3"/>
        <v>54</v>
      </c>
      <c r="AK56" s="1" t="s">
        <v>500</v>
      </c>
      <c r="BE56" s="31"/>
      <c r="BF56" s="32"/>
    </row>
    <row r="57" spans="14:58" x14ac:dyDescent="0.3">
      <c r="N57" s="2">
        <v>55</v>
      </c>
      <c r="O57" s="3">
        <f>I14</f>
        <v>12</v>
      </c>
      <c r="P57" s="3" t="s">
        <v>377</v>
      </c>
      <c r="Q57" s="16" t="s">
        <v>279</v>
      </c>
      <c r="R57" s="3" t="s">
        <v>500</v>
      </c>
      <c r="S57" s="9" t="s">
        <v>150</v>
      </c>
      <c r="Y57" s="3">
        <v>55</v>
      </c>
      <c r="Z57" s="3">
        <f>N24</f>
        <v>22</v>
      </c>
      <c r="AA57" s="1">
        <f>T9</f>
        <v>7</v>
      </c>
      <c r="AF57" s="16">
        <v>55</v>
      </c>
      <c r="AG57" s="3">
        <f t="shared" si="4"/>
        <v>13</v>
      </c>
      <c r="AH57" s="1">
        <f>AB5</f>
        <v>3</v>
      </c>
      <c r="AI57" s="3">
        <v>55</v>
      </c>
      <c r="AJ57" s="3">
        <f t="shared" si="3"/>
        <v>55</v>
      </c>
      <c r="AK57" s="1" t="s">
        <v>500</v>
      </c>
      <c r="BE57" s="31"/>
      <c r="BF57" s="32"/>
    </row>
    <row r="58" spans="14:58" x14ac:dyDescent="0.3">
      <c r="N58" s="2">
        <v>56</v>
      </c>
      <c r="O58" s="3">
        <f>I14</f>
        <v>12</v>
      </c>
      <c r="P58" s="3" t="s">
        <v>378</v>
      </c>
      <c r="Q58" s="16" t="s">
        <v>280</v>
      </c>
      <c r="R58" s="3" t="s">
        <v>500</v>
      </c>
      <c r="S58" s="9" t="s">
        <v>151</v>
      </c>
      <c r="Y58" s="3">
        <v>56</v>
      </c>
      <c r="Z58" s="3">
        <f>N25</f>
        <v>23</v>
      </c>
      <c r="AA58" s="1">
        <f>T7</f>
        <v>5</v>
      </c>
      <c r="AF58" s="3">
        <v>56</v>
      </c>
      <c r="AG58" s="3">
        <f t="shared" si="4"/>
        <v>14</v>
      </c>
      <c r="AH58" s="1">
        <f>AB5</f>
        <v>3</v>
      </c>
      <c r="AI58" s="3">
        <v>56</v>
      </c>
      <c r="AJ58" s="3">
        <f t="shared" si="3"/>
        <v>56</v>
      </c>
      <c r="AK58" s="1" t="s">
        <v>500</v>
      </c>
      <c r="BE58" s="31"/>
      <c r="BF58" s="32"/>
    </row>
    <row r="59" spans="14:58" x14ac:dyDescent="0.3">
      <c r="N59" s="2">
        <v>57</v>
      </c>
      <c r="O59" s="3">
        <f>I14</f>
        <v>12</v>
      </c>
      <c r="P59" s="3" t="s">
        <v>379</v>
      </c>
      <c r="Q59" s="16" t="s">
        <v>281</v>
      </c>
      <c r="R59" s="3" t="s">
        <v>500</v>
      </c>
      <c r="S59" s="9" t="s">
        <v>152</v>
      </c>
      <c r="Y59" s="3">
        <v>57</v>
      </c>
      <c r="Z59" s="3">
        <f>N25</f>
        <v>23</v>
      </c>
      <c r="AA59" s="1">
        <f>T8</f>
        <v>6</v>
      </c>
      <c r="AF59" s="16">
        <v>57</v>
      </c>
      <c r="AG59" s="3">
        <f t="shared" si="4"/>
        <v>15</v>
      </c>
      <c r="AH59" s="1">
        <f>AB5</f>
        <v>3</v>
      </c>
      <c r="AI59" s="3">
        <v>57</v>
      </c>
      <c r="AJ59" s="3">
        <f t="shared" si="3"/>
        <v>57</v>
      </c>
      <c r="AK59" s="1" t="s">
        <v>500</v>
      </c>
      <c r="BE59" s="31"/>
      <c r="BF59" s="32"/>
    </row>
    <row r="60" spans="14:58" x14ac:dyDescent="0.3">
      <c r="N60" s="2">
        <v>58</v>
      </c>
      <c r="O60" s="3">
        <f>I15</f>
        <v>13</v>
      </c>
      <c r="P60" s="3" t="s">
        <v>380</v>
      </c>
      <c r="Q60" s="16" t="s">
        <v>282</v>
      </c>
      <c r="R60" s="3" t="s">
        <v>500</v>
      </c>
      <c r="S60" s="9" t="s">
        <v>153</v>
      </c>
      <c r="Y60" s="3">
        <v>58</v>
      </c>
      <c r="Z60" s="3">
        <f>N25</f>
        <v>23</v>
      </c>
      <c r="AA60" s="1">
        <f>T9</f>
        <v>7</v>
      </c>
      <c r="AF60" s="3">
        <v>58</v>
      </c>
      <c r="AG60" s="3">
        <f t="shared" si="4"/>
        <v>16</v>
      </c>
      <c r="AH60" s="1">
        <f>AB5</f>
        <v>3</v>
      </c>
      <c r="AI60" s="3">
        <v>58</v>
      </c>
      <c r="AJ60" s="3">
        <f t="shared" si="3"/>
        <v>58</v>
      </c>
      <c r="AK60" s="1" t="s">
        <v>500</v>
      </c>
      <c r="BE60" s="31"/>
      <c r="BF60" s="32"/>
    </row>
    <row r="61" spans="14:58" x14ac:dyDescent="0.3">
      <c r="N61" s="2">
        <v>59</v>
      </c>
      <c r="O61" s="3">
        <f>I15</f>
        <v>13</v>
      </c>
      <c r="P61" s="3" t="s">
        <v>381</v>
      </c>
      <c r="Q61" s="16" t="s">
        <v>283</v>
      </c>
      <c r="R61" s="3" t="s">
        <v>501</v>
      </c>
      <c r="S61" s="9" t="s">
        <v>154</v>
      </c>
      <c r="Y61" s="3">
        <v>59</v>
      </c>
      <c r="Z61" s="3">
        <f>N26</f>
        <v>24</v>
      </c>
      <c r="AA61" s="1">
        <f>T7</f>
        <v>5</v>
      </c>
      <c r="AF61" s="16">
        <v>59</v>
      </c>
      <c r="AG61" s="3">
        <f t="shared" si="4"/>
        <v>17</v>
      </c>
      <c r="AH61" s="1">
        <f>AB5</f>
        <v>3</v>
      </c>
      <c r="AI61" s="3">
        <v>59</v>
      </c>
      <c r="AJ61" s="3">
        <f t="shared" si="3"/>
        <v>59</v>
      </c>
      <c r="AK61" s="1" t="s">
        <v>501</v>
      </c>
      <c r="BE61" s="31"/>
      <c r="BF61" s="32"/>
    </row>
    <row r="62" spans="14:58" x14ac:dyDescent="0.3">
      <c r="N62" s="2">
        <v>60</v>
      </c>
      <c r="O62" s="3">
        <f>I15</f>
        <v>13</v>
      </c>
      <c r="P62" s="3" t="s">
        <v>382</v>
      </c>
      <c r="Q62" s="16" t="s">
        <v>284</v>
      </c>
      <c r="R62" s="3" t="s">
        <v>501</v>
      </c>
      <c r="S62" s="9" t="s">
        <v>155</v>
      </c>
      <c r="Y62" s="3">
        <v>60</v>
      </c>
      <c r="Z62" s="3">
        <f>N26</f>
        <v>24</v>
      </c>
      <c r="AA62" s="1">
        <f>T8</f>
        <v>6</v>
      </c>
      <c r="AF62" s="3">
        <v>60</v>
      </c>
      <c r="AG62" s="3">
        <f t="shared" si="4"/>
        <v>18</v>
      </c>
      <c r="AH62" s="1">
        <f>AB5</f>
        <v>3</v>
      </c>
      <c r="AI62" s="3">
        <v>60</v>
      </c>
      <c r="AJ62" s="3">
        <f t="shared" si="3"/>
        <v>60</v>
      </c>
      <c r="AK62" s="1" t="s">
        <v>501</v>
      </c>
      <c r="BE62" s="31"/>
      <c r="BF62" s="32"/>
    </row>
    <row r="63" spans="14:58" x14ac:dyDescent="0.3">
      <c r="N63" s="2">
        <v>61</v>
      </c>
      <c r="O63" s="3">
        <f>I15</f>
        <v>13</v>
      </c>
      <c r="P63" s="3" t="s">
        <v>383</v>
      </c>
      <c r="Q63" s="16" t="s">
        <v>285</v>
      </c>
      <c r="R63" s="3" t="s">
        <v>630</v>
      </c>
      <c r="S63" s="9" t="s">
        <v>156</v>
      </c>
      <c r="Y63" s="3">
        <v>61</v>
      </c>
      <c r="Z63" s="3">
        <f>N26</f>
        <v>24</v>
      </c>
      <c r="AA63" s="1">
        <f>T9</f>
        <v>7</v>
      </c>
      <c r="AF63" s="16">
        <v>61</v>
      </c>
      <c r="AG63" s="3">
        <f t="shared" si="4"/>
        <v>19</v>
      </c>
      <c r="AH63" s="1">
        <f>AB5</f>
        <v>3</v>
      </c>
      <c r="AI63" s="3">
        <v>61</v>
      </c>
      <c r="AJ63" s="3">
        <f t="shared" si="3"/>
        <v>61</v>
      </c>
      <c r="AK63" s="1" t="s">
        <v>630</v>
      </c>
      <c r="BE63" s="31"/>
      <c r="BF63" s="32"/>
    </row>
    <row r="64" spans="14:58" x14ac:dyDescent="0.3">
      <c r="N64" s="2">
        <v>62</v>
      </c>
      <c r="O64" s="3">
        <f>I16</f>
        <v>14</v>
      </c>
      <c r="P64" s="3" t="s">
        <v>384</v>
      </c>
      <c r="Q64" s="16" t="s">
        <v>286</v>
      </c>
      <c r="R64" s="3" t="s">
        <v>631</v>
      </c>
      <c r="S64" s="9" t="s">
        <v>157</v>
      </c>
      <c r="Y64" s="3">
        <v>62</v>
      </c>
      <c r="Z64" s="3">
        <f>N27</f>
        <v>25</v>
      </c>
      <c r="AA64" s="1">
        <f>T7</f>
        <v>5</v>
      </c>
      <c r="AF64" s="3">
        <v>62</v>
      </c>
      <c r="AG64" s="3">
        <f t="shared" si="4"/>
        <v>20</v>
      </c>
      <c r="AH64" s="1">
        <f>AB5</f>
        <v>3</v>
      </c>
      <c r="AI64" s="3">
        <v>62</v>
      </c>
      <c r="AJ64" s="3">
        <f t="shared" si="3"/>
        <v>62</v>
      </c>
      <c r="AK64" s="1" t="s">
        <v>631</v>
      </c>
      <c r="BE64" s="31"/>
      <c r="BF64" s="32"/>
    </row>
    <row r="65" spans="14:58" x14ac:dyDescent="0.3">
      <c r="N65" s="2">
        <v>63</v>
      </c>
      <c r="O65" s="3">
        <f>I16</f>
        <v>14</v>
      </c>
      <c r="P65" s="3" t="s">
        <v>385</v>
      </c>
      <c r="Q65" s="16" t="s">
        <v>287</v>
      </c>
      <c r="R65" s="3" t="s">
        <v>632</v>
      </c>
      <c r="S65" s="9" t="s">
        <v>158</v>
      </c>
      <c r="Y65" s="3">
        <v>63</v>
      </c>
      <c r="Z65" s="3">
        <f>N27</f>
        <v>25</v>
      </c>
      <c r="AA65" s="1">
        <f>T8</f>
        <v>6</v>
      </c>
      <c r="AF65" s="16">
        <v>63</v>
      </c>
      <c r="AG65" s="3">
        <f t="shared" si="4"/>
        <v>21</v>
      </c>
      <c r="AH65" s="1">
        <f>AB5</f>
        <v>3</v>
      </c>
      <c r="AI65" s="3">
        <v>63</v>
      </c>
      <c r="AJ65" s="3">
        <f t="shared" si="3"/>
        <v>63</v>
      </c>
      <c r="AK65" s="1" t="s">
        <v>632</v>
      </c>
      <c r="BE65" s="31"/>
      <c r="BF65" s="32"/>
    </row>
    <row r="66" spans="14:58" x14ac:dyDescent="0.3">
      <c r="N66" s="2">
        <v>64</v>
      </c>
      <c r="O66" s="3">
        <f>I16</f>
        <v>14</v>
      </c>
      <c r="P66" s="3" t="s">
        <v>386</v>
      </c>
      <c r="Q66" s="16" t="s">
        <v>288</v>
      </c>
      <c r="R66" s="3" t="s">
        <v>502</v>
      </c>
      <c r="S66" s="9" t="s">
        <v>159</v>
      </c>
      <c r="Y66" s="3">
        <v>64</v>
      </c>
      <c r="Z66" s="3">
        <f>N27</f>
        <v>25</v>
      </c>
      <c r="AA66" s="1">
        <f>T9</f>
        <v>7</v>
      </c>
      <c r="AF66" s="3">
        <v>64</v>
      </c>
      <c r="AG66" s="3">
        <f t="shared" si="4"/>
        <v>22</v>
      </c>
      <c r="AH66" s="1">
        <f>AB6</f>
        <v>4</v>
      </c>
      <c r="AI66" s="3">
        <v>64</v>
      </c>
      <c r="AJ66" s="3">
        <f t="shared" si="3"/>
        <v>64</v>
      </c>
      <c r="AK66" s="1" t="s">
        <v>502</v>
      </c>
      <c r="BE66" s="31"/>
      <c r="BF66" s="32"/>
    </row>
    <row r="67" spans="14:58" x14ac:dyDescent="0.3">
      <c r="N67" s="2">
        <v>65</v>
      </c>
      <c r="O67" s="3">
        <f>I16</f>
        <v>14</v>
      </c>
      <c r="P67" s="3" t="s">
        <v>387</v>
      </c>
      <c r="Q67" s="16" t="s">
        <v>289</v>
      </c>
      <c r="R67" s="3" t="s">
        <v>631</v>
      </c>
      <c r="S67" s="9" t="s">
        <v>160</v>
      </c>
      <c r="Y67" s="3">
        <v>65</v>
      </c>
      <c r="Z67" s="3">
        <f>N28</f>
        <v>26</v>
      </c>
      <c r="AA67" s="1">
        <f>T7</f>
        <v>5</v>
      </c>
      <c r="AF67" s="16">
        <v>65</v>
      </c>
      <c r="AG67" s="3">
        <f t="shared" ref="AG67:AG75" si="5">N25</f>
        <v>23</v>
      </c>
      <c r="AH67" s="1">
        <f>AB6</f>
        <v>4</v>
      </c>
      <c r="AI67" s="3">
        <v>65</v>
      </c>
      <c r="AJ67" s="3">
        <f t="shared" si="3"/>
        <v>65</v>
      </c>
      <c r="AK67" s="1" t="s">
        <v>631</v>
      </c>
      <c r="BE67" s="31"/>
      <c r="BF67" s="32"/>
    </row>
    <row r="68" spans="14:58" x14ac:dyDescent="0.3">
      <c r="N68" s="2">
        <v>66</v>
      </c>
      <c r="O68" s="3">
        <f>I17</f>
        <v>15</v>
      </c>
      <c r="P68" s="3" t="s">
        <v>388</v>
      </c>
      <c r="Q68" s="16" t="s">
        <v>290</v>
      </c>
      <c r="R68" s="50" t="s">
        <v>568</v>
      </c>
      <c r="S68" s="9" t="s">
        <v>161</v>
      </c>
      <c r="Y68" s="3">
        <v>66</v>
      </c>
      <c r="Z68" s="3">
        <f>N28</f>
        <v>26</v>
      </c>
      <c r="AA68" s="1">
        <f>T8</f>
        <v>6</v>
      </c>
      <c r="AF68" s="3">
        <v>66</v>
      </c>
      <c r="AG68" s="3">
        <f t="shared" si="5"/>
        <v>24</v>
      </c>
      <c r="AH68" s="1">
        <f>AB6</f>
        <v>4</v>
      </c>
      <c r="AI68" s="3">
        <v>66</v>
      </c>
      <c r="AJ68" s="3">
        <f t="shared" si="3"/>
        <v>66</v>
      </c>
      <c r="AK68" s="24" t="s">
        <v>568</v>
      </c>
      <c r="BE68" s="31"/>
      <c r="BF68" s="32"/>
    </row>
    <row r="69" spans="14:58" x14ac:dyDescent="0.3">
      <c r="N69" s="2">
        <v>67</v>
      </c>
      <c r="O69" s="3">
        <f>I17</f>
        <v>15</v>
      </c>
      <c r="P69" s="3" t="s">
        <v>389</v>
      </c>
      <c r="Q69" s="16" t="s">
        <v>291</v>
      </c>
      <c r="R69" s="3" t="s">
        <v>633</v>
      </c>
      <c r="S69" s="9" t="s">
        <v>162</v>
      </c>
      <c r="Y69" s="3">
        <v>67</v>
      </c>
      <c r="Z69" s="3">
        <f>N28</f>
        <v>26</v>
      </c>
      <c r="AA69" s="1">
        <f>T9</f>
        <v>7</v>
      </c>
      <c r="AF69" s="16">
        <v>67</v>
      </c>
      <c r="AG69" s="3">
        <f t="shared" si="5"/>
        <v>25</v>
      </c>
      <c r="AH69" s="1">
        <f>AB6</f>
        <v>4</v>
      </c>
      <c r="AI69" s="3">
        <v>67</v>
      </c>
      <c r="AJ69" s="3">
        <f t="shared" si="3"/>
        <v>67</v>
      </c>
      <c r="AK69" s="1" t="s">
        <v>633</v>
      </c>
    </row>
    <row r="70" spans="14:58" x14ac:dyDescent="0.3">
      <c r="N70" s="2">
        <v>68</v>
      </c>
      <c r="O70" s="3">
        <f>I17</f>
        <v>15</v>
      </c>
      <c r="P70" s="3" t="s">
        <v>390</v>
      </c>
      <c r="Q70" s="16" t="s">
        <v>292</v>
      </c>
      <c r="R70" s="3" t="s">
        <v>501</v>
      </c>
      <c r="S70" s="9" t="s">
        <v>163</v>
      </c>
      <c r="Y70" s="3">
        <v>68</v>
      </c>
      <c r="Z70" s="3">
        <f>N29</f>
        <v>27</v>
      </c>
      <c r="AA70" s="1">
        <f>T7</f>
        <v>5</v>
      </c>
      <c r="AF70" s="3">
        <v>68</v>
      </c>
      <c r="AG70" s="3">
        <f t="shared" si="5"/>
        <v>26</v>
      </c>
      <c r="AH70" s="1">
        <f>AB6</f>
        <v>4</v>
      </c>
      <c r="AI70" s="3">
        <v>68</v>
      </c>
      <c r="AJ70" s="3">
        <f t="shared" si="3"/>
        <v>68</v>
      </c>
      <c r="AK70" s="1" t="s">
        <v>501</v>
      </c>
    </row>
    <row r="71" spans="14:58" x14ac:dyDescent="0.3">
      <c r="N71" s="2">
        <v>69</v>
      </c>
      <c r="O71" s="3">
        <f>I17</f>
        <v>15</v>
      </c>
      <c r="P71" s="3" t="s">
        <v>391</v>
      </c>
      <c r="Q71" s="16" t="s">
        <v>293</v>
      </c>
      <c r="R71" s="50" t="s">
        <v>568</v>
      </c>
      <c r="S71" s="9" t="s">
        <v>164</v>
      </c>
      <c r="Y71" s="3">
        <v>69</v>
      </c>
      <c r="Z71" s="3">
        <f>N29</f>
        <v>27</v>
      </c>
      <c r="AA71" s="1">
        <f>T8</f>
        <v>6</v>
      </c>
      <c r="AF71" s="16">
        <v>69</v>
      </c>
      <c r="AG71" s="3">
        <f t="shared" si="5"/>
        <v>27</v>
      </c>
      <c r="AH71" s="1">
        <f>AB6</f>
        <v>4</v>
      </c>
      <c r="AI71" s="3">
        <v>69</v>
      </c>
      <c r="AJ71" s="3">
        <f t="shared" si="3"/>
        <v>69</v>
      </c>
      <c r="AK71" s="24" t="s">
        <v>568</v>
      </c>
    </row>
    <row r="72" spans="14:58" x14ac:dyDescent="0.3">
      <c r="N72" s="2">
        <v>70</v>
      </c>
      <c r="O72" s="3">
        <f>I17</f>
        <v>15</v>
      </c>
      <c r="P72" s="3" t="s">
        <v>392</v>
      </c>
      <c r="Q72" s="16" t="s">
        <v>294</v>
      </c>
      <c r="R72" s="3" t="s">
        <v>634</v>
      </c>
      <c r="S72" s="9" t="s">
        <v>165</v>
      </c>
      <c r="Y72" s="3">
        <v>70</v>
      </c>
      <c r="Z72" s="3">
        <f>N29</f>
        <v>27</v>
      </c>
      <c r="AA72" s="1">
        <f>T9</f>
        <v>7</v>
      </c>
      <c r="AF72" s="3">
        <v>70</v>
      </c>
      <c r="AG72" s="3">
        <f t="shared" si="5"/>
        <v>28</v>
      </c>
      <c r="AH72" s="1">
        <f>AB6</f>
        <v>4</v>
      </c>
      <c r="AI72" s="3">
        <v>70</v>
      </c>
      <c r="AJ72" s="3">
        <f t="shared" si="3"/>
        <v>70</v>
      </c>
      <c r="AK72" s="1" t="s">
        <v>634</v>
      </c>
    </row>
    <row r="73" spans="14:58" x14ac:dyDescent="0.3">
      <c r="N73" s="2">
        <v>71</v>
      </c>
      <c r="O73" s="3">
        <f>I17</f>
        <v>15</v>
      </c>
      <c r="P73" s="3" t="s">
        <v>393</v>
      </c>
      <c r="Q73" s="16" t="s">
        <v>295</v>
      </c>
      <c r="R73" s="3" t="s">
        <v>503</v>
      </c>
      <c r="S73" s="9" t="s">
        <v>166</v>
      </c>
      <c r="Y73" s="3">
        <v>71</v>
      </c>
      <c r="Z73" s="3">
        <f>N30</f>
        <v>28</v>
      </c>
      <c r="AA73" s="1">
        <f>T7</f>
        <v>5</v>
      </c>
      <c r="AF73" s="16">
        <v>71</v>
      </c>
      <c r="AG73" s="3">
        <f t="shared" si="5"/>
        <v>29</v>
      </c>
      <c r="AH73" s="1">
        <f>AB6</f>
        <v>4</v>
      </c>
      <c r="AI73" s="3">
        <v>71</v>
      </c>
      <c r="AJ73" s="3">
        <f t="shared" si="3"/>
        <v>71</v>
      </c>
      <c r="AK73" s="1" t="s">
        <v>503</v>
      </c>
    </row>
    <row r="74" spans="14:58" x14ac:dyDescent="0.3">
      <c r="N74" s="2">
        <v>72</v>
      </c>
      <c r="O74" s="3">
        <f>I17</f>
        <v>15</v>
      </c>
      <c r="P74" s="3" t="s">
        <v>394</v>
      </c>
      <c r="Q74" s="16" t="s">
        <v>296</v>
      </c>
      <c r="R74" s="3" t="s">
        <v>635</v>
      </c>
      <c r="S74" s="9" t="s">
        <v>167</v>
      </c>
      <c r="Y74" s="3">
        <v>72</v>
      </c>
      <c r="Z74" s="3">
        <f>N30</f>
        <v>28</v>
      </c>
      <c r="AA74" s="1">
        <f>T8</f>
        <v>6</v>
      </c>
      <c r="AF74" s="3">
        <v>72</v>
      </c>
      <c r="AG74" s="3">
        <f t="shared" si="5"/>
        <v>30</v>
      </c>
      <c r="AH74" s="1">
        <f>AB6</f>
        <v>4</v>
      </c>
      <c r="AI74" s="3">
        <v>72</v>
      </c>
      <c r="AJ74" s="3">
        <f t="shared" si="3"/>
        <v>72</v>
      </c>
      <c r="AK74" s="1" t="s">
        <v>635</v>
      </c>
    </row>
    <row r="75" spans="14:58" x14ac:dyDescent="0.3">
      <c r="N75" s="2">
        <v>73</v>
      </c>
      <c r="O75" s="3">
        <f>I17</f>
        <v>15</v>
      </c>
      <c r="P75" s="3" t="s">
        <v>395</v>
      </c>
      <c r="Q75" s="16" t="s">
        <v>297</v>
      </c>
      <c r="R75" s="3" t="s">
        <v>636</v>
      </c>
      <c r="S75" s="9" t="s">
        <v>168</v>
      </c>
      <c r="Y75" s="3">
        <v>73</v>
      </c>
      <c r="Z75" s="3">
        <f>N30</f>
        <v>28</v>
      </c>
      <c r="AA75" s="1">
        <f>T9</f>
        <v>7</v>
      </c>
      <c r="AF75" s="16">
        <v>73</v>
      </c>
      <c r="AG75" s="3">
        <f t="shared" si="5"/>
        <v>31</v>
      </c>
      <c r="AH75" s="1">
        <f>AB6</f>
        <v>4</v>
      </c>
      <c r="AI75" s="3">
        <v>73</v>
      </c>
      <c r="AJ75" s="3">
        <f t="shared" ref="AJ75:AJ106" si="6">N75</f>
        <v>73</v>
      </c>
      <c r="AK75" s="1" t="s">
        <v>636</v>
      </c>
    </row>
    <row r="76" spans="14:58" x14ac:dyDescent="0.3">
      <c r="N76" s="2">
        <v>74</v>
      </c>
      <c r="O76" s="3">
        <f>I18</f>
        <v>16</v>
      </c>
      <c r="P76" s="3" t="s">
        <v>396</v>
      </c>
      <c r="Q76" s="16" t="s">
        <v>298</v>
      </c>
      <c r="R76" s="3" t="s">
        <v>556</v>
      </c>
      <c r="S76" s="9" t="s">
        <v>169</v>
      </c>
      <c r="Y76" s="3">
        <v>74</v>
      </c>
      <c r="Z76" s="3">
        <f>N31</f>
        <v>29</v>
      </c>
      <c r="AA76" s="1">
        <f>T7</f>
        <v>5</v>
      </c>
      <c r="AF76" s="3">
        <v>74</v>
      </c>
      <c r="AG76" s="3">
        <f>N34</f>
        <v>32</v>
      </c>
      <c r="AH76" s="1">
        <f>AB6</f>
        <v>4</v>
      </c>
      <c r="AI76" s="3">
        <v>74</v>
      </c>
      <c r="AJ76" s="3">
        <f t="shared" si="6"/>
        <v>74</v>
      </c>
      <c r="AK76" s="1" t="s">
        <v>556</v>
      </c>
    </row>
    <row r="77" spans="14:58" x14ac:dyDescent="0.3">
      <c r="N77" s="2">
        <v>75</v>
      </c>
      <c r="O77" s="3">
        <f>I18</f>
        <v>16</v>
      </c>
      <c r="P77" s="3" t="s">
        <v>397</v>
      </c>
      <c r="Q77" s="16" t="s">
        <v>299</v>
      </c>
      <c r="R77" s="3" t="s">
        <v>637</v>
      </c>
      <c r="S77" s="9" t="s">
        <v>170</v>
      </c>
      <c r="Y77" s="3">
        <v>75</v>
      </c>
      <c r="Z77" s="3">
        <f>N31</f>
        <v>29</v>
      </c>
      <c r="AA77" s="1">
        <f>T8</f>
        <v>6</v>
      </c>
      <c r="AF77" s="16">
        <v>75</v>
      </c>
      <c r="AG77" s="3">
        <f>N35</f>
        <v>33</v>
      </c>
      <c r="AH77" s="1">
        <f>AB6</f>
        <v>4</v>
      </c>
      <c r="AI77" s="3">
        <v>75</v>
      </c>
      <c r="AJ77" s="3">
        <f t="shared" si="6"/>
        <v>75</v>
      </c>
      <c r="AK77" s="1" t="s">
        <v>637</v>
      </c>
    </row>
    <row r="78" spans="14:58" x14ac:dyDescent="0.3">
      <c r="N78" s="2">
        <v>76</v>
      </c>
      <c r="O78" s="3">
        <f>I18</f>
        <v>16</v>
      </c>
      <c r="P78" s="3" t="s">
        <v>398</v>
      </c>
      <c r="Q78" s="16" t="s">
        <v>300</v>
      </c>
      <c r="R78" s="3" t="s">
        <v>638</v>
      </c>
      <c r="S78" s="9" t="s">
        <v>171</v>
      </c>
      <c r="Y78" s="3">
        <v>76</v>
      </c>
      <c r="Z78" s="3">
        <f>N31</f>
        <v>29</v>
      </c>
      <c r="AA78" s="1">
        <f>T9</f>
        <v>7</v>
      </c>
      <c r="AF78" s="3">
        <v>76</v>
      </c>
      <c r="AG78" s="3">
        <f>N36</f>
        <v>34</v>
      </c>
      <c r="AH78" s="1">
        <f>AB6</f>
        <v>4</v>
      </c>
      <c r="AI78" s="3">
        <v>76</v>
      </c>
      <c r="AJ78" s="3">
        <f t="shared" si="6"/>
        <v>76</v>
      </c>
      <c r="AK78" s="1" t="s">
        <v>638</v>
      </c>
    </row>
    <row r="79" spans="14:58" x14ac:dyDescent="0.3">
      <c r="N79" s="2">
        <v>77</v>
      </c>
      <c r="O79" s="3">
        <f>I18</f>
        <v>16</v>
      </c>
      <c r="P79" s="3" t="s">
        <v>399</v>
      </c>
      <c r="Q79" s="16" t="s">
        <v>301</v>
      </c>
      <c r="R79" s="3" t="s">
        <v>639</v>
      </c>
      <c r="S79" s="9" t="s">
        <v>172</v>
      </c>
      <c r="Y79" s="3">
        <v>77</v>
      </c>
      <c r="Z79" s="3">
        <f>N32</f>
        <v>30</v>
      </c>
      <c r="AA79" s="1">
        <f>T7</f>
        <v>5</v>
      </c>
      <c r="AF79" s="16">
        <v>77</v>
      </c>
      <c r="AG79" s="3">
        <f t="shared" ref="AG79:AG110" si="7">N24</f>
        <v>22</v>
      </c>
      <c r="AH79" s="1">
        <f>AB7</f>
        <v>5</v>
      </c>
      <c r="AI79" s="3">
        <v>77</v>
      </c>
      <c r="AJ79" s="3">
        <f t="shared" si="6"/>
        <v>77</v>
      </c>
      <c r="AK79" s="1" t="s">
        <v>639</v>
      </c>
    </row>
    <row r="80" spans="14:58" x14ac:dyDescent="0.3">
      <c r="N80" s="2">
        <v>78</v>
      </c>
      <c r="O80" s="3">
        <f>I18</f>
        <v>16</v>
      </c>
      <c r="P80" s="3" t="s">
        <v>400</v>
      </c>
      <c r="Q80" s="16" t="s">
        <v>302</v>
      </c>
      <c r="R80" s="3" t="s">
        <v>504</v>
      </c>
      <c r="S80" s="9" t="s">
        <v>173</v>
      </c>
      <c r="Y80" s="3">
        <v>78</v>
      </c>
      <c r="Z80" s="3">
        <f>N32</f>
        <v>30</v>
      </c>
      <c r="AA80" s="1">
        <f>T8</f>
        <v>6</v>
      </c>
      <c r="AF80" s="3">
        <v>78</v>
      </c>
      <c r="AG80" s="3">
        <f t="shared" si="7"/>
        <v>23</v>
      </c>
      <c r="AH80" s="1">
        <f>AB7</f>
        <v>5</v>
      </c>
      <c r="AI80" s="3">
        <v>78</v>
      </c>
      <c r="AJ80" s="3">
        <f t="shared" si="6"/>
        <v>78</v>
      </c>
      <c r="AK80" s="1" t="s">
        <v>504</v>
      </c>
    </row>
    <row r="81" spans="14:37" x14ac:dyDescent="0.3">
      <c r="N81" s="2">
        <v>79</v>
      </c>
      <c r="O81" s="3">
        <f>I18</f>
        <v>16</v>
      </c>
      <c r="P81" s="3" t="s">
        <v>401</v>
      </c>
      <c r="Q81" s="16" t="s">
        <v>303</v>
      </c>
      <c r="R81" s="3" t="s">
        <v>640</v>
      </c>
      <c r="S81" s="9" t="s">
        <v>174</v>
      </c>
      <c r="Y81" s="3">
        <v>79</v>
      </c>
      <c r="Z81" s="3">
        <f>N32</f>
        <v>30</v>
      </c>
      <c r="AA81" s="1">
        <f>T9</f>
        <v>7</v>
      </c>
      <c r="AF81" s="16">
        <v>79</v>
      </c>
      <c r="AG81" s="3">
        <f t="shared" si="7"/>
        <v>24</v>
      </c>
      <c r="AH81" s="1">
        <f>AB7</f>
        <v>5</v>
      </c>
      <c r="AI81" s="3">
        <v>79</v>
      </c>
      <c r="AJ81" s="3">
        <f t="shared" si="6"/>
        <v>79</v>
      </c>
      <c r="AK81" s="1" t="s">
        <v>640</v>
      </c>
    </row>
    <row r="82" spans="14:37" x14ac:dyDescent="0.3">
      <c r="N82" s="2">
        <v>80</v>
      </c>
      <c r="O82" s="3">
        <f>I18</f>
        <v>16</v>
      </c>
      <c r="P82" s="3" t="s">
        <v>402</v>
      </c>
      <c r="Q82" s="51" t="s">
        <v>568</v>
      </c>
      <c r="R82" s="3" t="s">
        <v>641</v>
      </c>
      <c r="S82" s="9" t="s">
        <v>175</v>
      </c>
      <c r="Y82" s="3">
        <v>80</v>
      </c>
      <c r="Z82" s="3">
        <f>N33</f>
        <v>31</v>
      </c>
      <c r="AA82" s="1">
        <f>T7</f>
        <v>5</v>
      </c>
      <c r="AF82" s="3">
        <v>80</v>
      </c>
      <c r="AG82" s="3">
        <f t="shared" si="7"/>
        <v>25</v>
      </c>
      <c r="AH82" s="1">
        <f>AB7</f>
        <v>5</v>
      </c>
      <c r="AI82" s="3">
        <v>80</v>
      </c>
      <c r="AJ82" s="3">
        <f t="shared" si="6"/>
        <v>80</v>
      </c>
      <c r="AK82" s="1" t="s">
        <v>641</v>
      </c>
    </row>
    <row r="83" spans="14:37" x14ac:dyDescent="0.3">
      <c r="N83" s="2">
        <v>81</v>
      </c>
      <c r="O83" s="3">
        <f>I18</f>
        <v>16</v>
      </c>
      <c r="P83" s="3" t="s">
        <v>403</v>
      </c>
      <c r="Q83" s="3" t="s">
        <v>568</v>
      </c>
      <c r="R83" s="3" t="s">
        <v>642</v>
      </c>
      <c r="S83" s="9" t="s">
        <v>176</v>
      </c>
      <c r="Y83" s="3">
        <v>81</v>
      </c>
      <c r="Z83" s="3">
        <f>N33</f>
        <v>31</v>
      </c>
      <c r="AA83" s="1">
        <f>T8</f>
        <v>6</v>
      </c>
      <c r="AF83" s="16">
        <v>81</v>
      </c>
      <c r="AG83" s="3">
        <f t="shared" si="7"/>
        <v>26</v>
      </c>
      <c r="AH83" s="1">
        <f>AB7</f>
        <v>5</v>
      </c>
      <c r="AI83" s="3">
        <v>81</v>
      </c>
      <c r="AJ83" s="3">
        <f t="shared" si="6"/>
        <v>81</v>
      </c>
      <c r="AK83" s="1" t="s">
        <v>642</v>
      </c>
    </row>
    <row r="84" spans="14:37" x14ac:dyDescent="0.3">
      <c r="N84" s="2">
        <v>82</v>
      </c>
      <c r="O84" s="3">
        <f>I18</f>
        <v>16</v>
      </c>
      <c r="P84" s="3" t="s">
        <v>404</v>
      </c>
      <c r="Q84" s="3" t="s">
        <v>568</v>
      </c>
      <c r="R84" s="3" t="s">
        <v>643</v>
      </c>
      <c r="S84" s="9" t="s">
        <v>177</v>
      </c>
      <c r="Y84" s="3">
        <v>82</v>
      </c>
      <c r="Z84" s="3">
        <f>N33</f>
        <v>31</v>
      </c>
      <c r="AA84" s="1">
        <f>T9</f>
        <v>7</v>
      </c>
      <c r="AF84" s="3">
        <v>82</v>
      </c>
      <c r="AG84" s="3">
        <f t="shared" si="7"/>
        <v>27</v>
      </c>
      <c r="AH84" s="1">
        <f>AB7</f>
        <v>5</v>
      </c>
      <c r="AI84" s="3">
        <v>82</v>
      </c>
      <c r="AJ84" s="3">
        <f t="shared" si="6"/>
        <v>82</v>
      </c>
      <c r="AK84" s="1" t="s">
        <v>643</v>
      </c>
    </row>
    <row r="85" spans="14:37" x14ac:dyDescent="0.3">
      <c r="N85" s="2">
        <v>83</v>
      </c>
      <c r="O85" s="3">
        <f>I18</f>
        <v>16</v>
      </c>
      <c r="P85" s="3" t="s">
        <v>405</v>
      </c>
      <c r="Q85" s="3" t="s">
        <v>568</v>
      </c>
      <c r="R85" s="3" t="s">
        <v>644</v>
      </c>
      <c r="S85" s="9" t="s">
        <v>178</v>
      </c>
      <c r="Y85" s="3">
        <v>86</v>
      </c>
      <c r="Z85" s="3">
        <f>N34</f>
        <v>32</v>
      </c>
      <c r="AA85" s="1">
        <f>T7</f>
        <v>5</v>
      </c>
      <c r="AF85" s="16">
        <v>83</v>
      </c>
      <c r="AG85" s="3">
        <f t="shared" si="7"/>
        <v>28</v>
      </c>
      <c r="AH85" s="1">
        <f>AB7</f>
        <v>5</v>
      </c>
      <c r="AI85" s="3">
        <v>83</v>
      </c>
      <c r="AJ85" s="3">
        <f t="shared" si="6"/>
        <v>83</v>
      </c>
      <c r="AK85" s="1" t="s">
        <v>644</v>
      </c>
    </row>
    <row r="86" spans="14:37" x14ac:dyDescent="0.3">
      <c r="N86" s="2">
        <v>84</v>
      </c>
      <c r="O86" s="3">
        <f>I18</f>
        <v>16</v>
      </c>
      <c r="P86" s="3" t="s">
        <v>406</v>
      </c>
      <c r="Q86" s="3" t="s">
        <v>568</v>
      </c>
      <c r="R86" s="3" t="s">
        <v>645</v>
      </c>
      <c r="S86" s="9" t="s">
        <v>179</v>
      </c>
      <c r="Y86" s="3">
        <v>87</v>
      </c>
      <c r="Z86" s="3">
        <f>N34</f>
        <v>32</v>
      </c>
      <c r="AA86" s="1">
        <f>T8</f>
        <v>6</v>
      </c>
      <c r="AF86" s="3">
        <v>84</v>
      </c>
      <c r="AG86" s="3">
        <f t="shared" si="7"/>
        <v>29</v>
      </c>
      <c r="AH86" s="1">
        <f>AB7</f>
        <v>5</v>
      </c>
      <c r="AI86" s="3">
        <v>84</v>
      </c>
      <c r="AJ86" s="3">
        <f t="shared" si="6"/>
        <v>84</v>
      </c>
      <c r="AK86" s="1" t="s">
        <v>645</v>
      </c>
    </row>
    <row r="87" spans="14:37" x14ac:dyDescent="0.3">
      <c r="N87" s="2">
        <v>85</v>
      </c>
      <c r="O87" s="3">
        <f>I18</f>
        <v>16</v>
      </c>
      <c r="P87" s="3" t="s">
        <v>407</v>
      </c>
      <c r="Q87" s="3" t="s">
        <v>304</v>
      </c>
      <c r="R87" s="3" t="s">
        <v>646</v>
      </c>
      <c r="S87" s="9" t="s">
        <v>180</v>
      </c>
      <c r="Y87" s="3">
        <v>88</v>
      </c>
      <c r="Z87" s="3">
        <f>N34</f>
        <v>32</v>
      </c>
      <c r="AA87" s="1">
        <f>T9</f>
        <v>7</v>
      </c>
      <c r="AF87" s="16">
        <v>85</v>
      </c>
      <c r="AG87" s="3">
        <f t="shared" si="7"/>
        <v>30</v>
      </c>
      <c r="AH87" s="1">
        <f>AB7</f>
        <v>5</v>
      </c>
      <c r="AI87" s="3">
        <v>85</v>
      </c>
      <c r="AJ87" s="3">
        <f t="shared" si="6"/>
        <v>85</v>
      </c>
      <c r="AK87" s="1" t="s">
        <v>646</v>
      </c>
    </row>
    <row r="88" spans="14:37" x14ac:dyDescent="0.3">
      <c r="N88" s="2">
        <v>86</v>
      </c>
      <c r="O88" s="3">
        <f>I18</f>
        <v>16</v>
      </c>
      <c r="P88" s="3" t="s">
        <v>408</v>
      </c>
      <c r="Q88" s="3" t="s">
        <v>304</v>
      </c>
      <c r="R88" s="50" t="s">
        <v>568</v>
      </c>
      <c r="S88" s="9" t="s">
        <v>181</v>
      </c>
      <c r="Y88" s="3">
        <v>89</v>
      </c>
      <c r="Z88" s="3">
        <f>N35</f>
        <v>33</v>
      </c>
      <c r="AA88" s="1">
        <f>T7</f>
        <v>5</v>
      </c>
      <c r="AF88" s="3">
        <v>86</v>
      </c>
      <c r="AG88" s="3">
        <f t="shared" si="7"/>
        <v>31</v>
      </c>
      <c r="AH88" s="1">
        <f>AB7</f>
        <v>5</v>
      </c>
      <c r="AI88" s="3">
        <v>86</v>
      </c>
      <c r="AJ88" s="3">
        <f t="shared" si="6"/>
        <v>86</v>
      </c>
      <c r="AK88" s="24" t="s">
        <v>568</v>
      </c>
    </row>
    <row r="89" spans="14:37" x14ac:dyDescent="0.3">
      <c r="N89" s="2">
        <v>87</v>
      </c>
      <c r="O89" s="3">
        <f>I18</f>
        <v>16</v>
      </c>
      <c r="P89" s="3" t="s">
        <v>409</v>
      </c>
      <c r="Q89" s="3" t="s">
        <v>305</v>
      </c>
      <c r="R89" s="3" t="s">
        <v>647</v>
      </c>
      <c r="S89" s="9" t="s">
        <v>182</v>
      </c>
      <c r="Y89" s="3">
        <v>90</v>
      </c>
      <c r="Z89" s="3">
        <f>N35</f>
        <v>33</v>
      </c>
      <c r="AA89" s="1">
        <f>T8</f>
        <v>6</v>
      </c>
      <c r="AF89" s="16">
        <v>87</v>
      </c>
      <c r="AG89" s="3">
        <f t="shared" si="7"/>
        <v>32</v>
      </c>
      <c r="AH89" s="1">
        <f>AB7</f>
        <v>5</v>
      </c>
      <c r="AI89" s="3">
        <v>87</v>
      </c>
      <c r="AJ89" s="3">
        <f t="shared" si="6"/>
        <v>87</v>
      </c>
      <c r="AK89" s="1" t="s">
        <v>647</v>
      </c>
    </row>
    <row r="90" spans="14:37" x14ac:dyDescent="0.3">
      <c r="N90" s="2">
        <v>88</v>
      </c>
      <c r="O90" s="3">
        <f>I18</f>
        <v>16</v>
      </c>
      <c r="P90" s="3" t="s">
        <v>410</v>
      </c>
      <c r="Q90" s="3" t="s">
        <v>305</v>
      </c>
      <c r="R90" s="3" t="s">
        <v>647</v>
      </c>
      <c r="S90" s="9" t="s">
        <v>183</v>
      </c>
      <c r="Y90" s="3">
        <v>91</v>
      </c>
      <c r="Z90" s="3">
        <f>N35</f>
        <v>33</v>
      </c>
      <c r="AA90" s="1">
        <f>T9</f>
        <v>7</v>
      </c>
      <c r="AF90" s="3">
        <v>88</v>
      </c>
      <c r="AG90" s="3">
        <f t="shared" si="7"/>
        <v>33</v>
      </c>
      <c r="AH90" s="1">
        <f>AB7</f>
        <v>5</v>
      </c>
      <c r="AI90" s="3">
        <v>88</v>
      </c>
      <c r="AJ90" s="3">
        <f t="shared" si="6"/>
        <v>88</v>
      </c>
      <c r="AK90" s="1" t="s">
        <v>647</v>
      </c>
    </row>
    <row r="91" spans="14:37" x14ac:dyDescent="0.3">
      <c r="N91" s="2">
        <v>89</v>
      </c>
      <c r="O91" s="3">
        <f>I18</f>
        <v>16</v>
      </c>
      <c r="P91" s="3" t="s">
        <v>411</v>
      </c>
      <c r="Q91" s="3" t="s">
        <v>305</v>
      </c>
      <c r="R91" s="3" t="s">
        <v>647</v>
      </c>
      <c r="S91" s="9" t="s">
        <v>184</v>
      </c>
      <c r="Y91" s="3">
        <v>92</v>
      </c>
      <c r="Z91" s="3">
        <f>N36</f>
        <v>34</v>
      </c>
      <c r="AA91" s="1">
        <f>T7</f>
        <v>5</v>
      </c>
      <c r="AF91" s="16">
        <v>89</v>
      </c>
      <c r="AG91" s="3">
        <f t="shared" si="7"/>
        <v>34</v>
      </c>
      <c r="AH91" s="1">
        <f>AB7</f>
        <v>5</v>
      </c>
      <c r="AI91" s="3">
        <v>89</v>
      </c>
      <c r="AJ91" s="3">
        <f t="shared" si="6"/>
        <v>89</v>
      </c>
      <c r="AK91" s="1" t="s">
        <v>647</v>
      </c>
    </row>
    <row r="92" spans="14:37" x14ac:dyDescent="0.3">
      <c r="N92" s="2">
        <v>90</v>
      </c>
      <c r="O92" s="3">
        <f>I18</f>
        <v>16</v>
      </c>
      <c r="P92" s="3" t="s">
        <v>412</v>
      </c>
      <c r="Q92" s="3" t="s">
        <v>305</v>
      </c>
      <c r="R92" s="3" t="s">
        <v>647</v>
      </c>
      <c r="S92" s="9" t="s">
        <v>185</v>
      </c>
      <c r="Y92" s="3">
        <v>93</v>
      </c>
      <c r="Z92" s="3">
        <f>N36</f>
        <v>34</v>
      </c>
      <c r="AA92" s="1">
        <f>T8</f>
        <v>6</v>
      </c>
      <c r="AF92" s="3">
        <v>90</v>
      </c>
      <c r="AG92" s="3">
        <f t="shared" si="7"/>
        <v>35</v>
      </c>
      <c r="AH92" s="1">
        <f>AB8</f>
        <v>6</v>
      </c>
      <c r="AI92" s="3">
        <v>90</v>
      </c>
      <c r="AJ92" s="3">
        <f t="shared" si="6"/>
        <v>90</v>
      </c>
      <c r="AK92" s="1" t="s">
        <v>647</v>
      </c>
    </row>
    <row r="93" spans="14:37" x14ac:dyDescent="0.3">
      <c r="N93" s="2">
        <v>91</v>
      </c>
      <c r="O93" s="3">
        <f>I18</f>
        <v>16</v>
      </c>
      <c r="P93" s="3" t="s">
        <v>413</v>
      </c>
      <c r="Q93" s="3" t="s">
        <v>305</v>
      </c>
      <c r="R93" s="3" t="s">
        <v>647</v>
      </c>
      <c r="S93" s="9" t="s">
        <v>186</v>
      </c>
      <c r="Y93" s="3">
        <v>94</v>
      </c>
      <c r="Z93" s="3">
        <f t="shared" ref="Z93:Z99" si="8">N36</f>
        <v>34</v>
      </c>
      <c r="AA93" s="1">
        <f>T9</f>
        <v>7</v>
      </c>
      <c r="AF93" s="16">
        <v>91</v>
      </c>
      <c r="AG93" s="3">
        <f t="shared" si="7"/>
        <v>36</v>
      </c>
      <c r="AH93" s="1">
        <f>AB8</f>
        <v>6</v>
      </c>
      <c r="AI93" s="3">
        <v>91</v>
      </c>
      <c r="AJ93" s="3">
        <f t="shared" si="6"/>
        <v>91</v>
      </c>
      <c r="AK93" s="1" t="s">
        <v>647</v>
      </c>
    </row>
    <row r="94" spans="14:37" x14ac:dyDescent="0.3">
      <c r="N94" s="2">
        <v>92</v>
      </c>
      <c r="O94" s="3">
        <f>I18</f>
        <v>16</v>
      </c>
      <c r="P94" s="3" t="s">
        <v>414</v>
      </c>
      <c r="Q94" s="16" t="s">
        <v>306</v>
      </c>
      <c r="R94" s="3" t="s">
        <v>648</v>
      </c>
      <c r="S94" s="9" t="s">
        <v>187</v>
      </c>
      <c r="Y94" s="3">
        <v>95</v>
      </c>
      <c r="Z94" s="3">
        <f t="shared" si="8"/>
        <v>35</v>
      </c>
      <c r="AA94" s="1">
        <f>T10</f>
        <v>8</v>
      </c>
      <c r="AF94" s="3">
        <v>92</v>
      </c>
      <c r="AG94" s="3">
        <f t="shared" si="7"/>
        <v>37</v>
      </c>
      <c r="AH94" s="1">
        <f>AB8</f>
        <v>6</v>
      </c>
      <c r="AI94" s="3">
        <v>92</v>
      </c>
      <c r="AJ94" s="3">
        <f t="shared" si="6"/>
        <v>92</v>
      </c>
      <c r="AK94" s="1" t="s">
        <v>648</v>
      </c>
    </row>
    <row r="95" spans="14:37" x14ac:dyDescent="0.3">
      <c r="N95" s="2">
        <v>93</v>
      </c>
      <c r="O95" s="3">
        <f>I18</f>
        <v>16</v>
      </c>
      <c r="P95" s="3" t="s">
        <v>415</v>
      </c>
      <c r="Q95" s="3" t="s">
        <v>568</v>
      </c>
      <c r="R95" s="3" t="s">
        <v>649</v>
      </c>
      <c r="S95" s="9" t="s">
        <v>188</v>
      </c>
      <c r="Y95" s="3">
        <v>96</v>
      </c>
      <c r="Z95" s="3">
        <f t="shared" si="8"/>
        <v>36</v>
      </c>
      <c r="AA95" s="1">
        <f>T10</f>
        <v>8</v>
      </c>
      <c r="AF95" s="16">
        <v>93</v>
      </c>
      <c r="AG95" s="3">
        <f t="shared" si="7"/>
        <v>38</v>
      </c>
      <c r="AH95" s="1">
        <f>AB8</f>
        <v>6</v>
      </c>
      <c r="AI95" s="3">
        <v>93</v>
      </c>
      <c r="AJ95" s="3">
        <f t="shared" si="6"/>
        <v>93</v>
      </c>
      <c r="AK95" s="1" t="s">
        <v>649</v>
      </c>
    </row>
    <row r="96" spans="14:37" x14ac:dyDescent="0.3">
      <c r="N96" s="2">
        <v>94</v>
      </c>
      <c r="O96" s="3">
        <f>I18</f>
        <v>16</v>
      </c>
      <c r="P96" s="3" t="s">
        <v>416</v>
      </c>
      <c r="Q96" s="3" t="s">
        <v>568</v>
      </c>
      <c r="R96" s="3" t="s">
        <v>650</v>
      </c>
      <c r="S96" s="9" t="s">
        <v>189</v>
      </c>
      <c r="Y96" s="3">
        <v>97</v>
      </c>
      <c r="Z96" s="3">
        <f t="shared" si="8"/>
        <v>37</v>
      </c>
      <c r="AA96" s="1">
        <f>T10</f>
        <v>8</v>
      </c>
      <c r="AF96" s="3">
        <v>94</v>
      </c>
      <c r="AG96" s="3">
        <f t="shared" si="7"/>
        <v>39</v>
      </c>
      <c r="AH96" s="1">
        <f>AB8</f>
        <v>6</v>
      </c>
      <c r="AI96" s="3">
        <v>94</v>
      </c>
      <c r="AJ96" s="3">
        <f t="shared" si="6"/>
        <v>94</v>
      </c>
      <c r="AK96" s="1" t="s">
        <v>650</v>
      </c>
    </row>
    <row r="97" spans="14:37" x14ac:dyDescent="0.3">
      <c r="N97" s="2">
        <v>95</v>
      </c>
      <c r="O97" s="3">
        <f>I18</f>
        <v>16</v>
      </c>
      <c r="P97" s="3" t="s">
        <v>417</v>
      </c>
      <c r="Q97" s="16" t="s">
        <v>307</v>
      </c>
      <c r="R97" s="3" t="s">
        <v>643</v>
      </c>
      <c r="S97" s="9" t="s">
        <v>190</v>
      </c>
      <c r="Y97" s="3">
        <v>98</v>
      </c>
      <c r="Z97" s="3">
        <f t="shared" si="8"/>
        <v>38</v>
      </c>
      <c r="AA97" s="1">
        <f>T10</f>
        <v>8</v>
      </c>
      <c r="AF97" s="16">
        <v>95</v>
      </c>
      <c r="AG97" s="3">
        <f t="shared" si="7"/>
        <v>40</v>
      </c>
      <c r="AH97" s="1">
        <f>AB8</f>
        <v>6</v>
      </c>
      <c r="AI97" s="3">
        <v>95</v>
      </c>
      <c r="AJ97" s="3">
        <f t="shared" si="6"/>
        <v>95</v>
      </c>
      <c r="AK97" s="1" t="s">
        <v>643</v>
      </c>
    </row>
    <row r="98" spans="14:37" x14ac:dyDescent="0.3">
      <c r="N98" s="2">
        <v>96</v>
      </c>
      <c r="O98" s="3">
        <f>I18</f>
        <v>16</v>
      </c>
      <c r="P98" s="3" t="s">
        <v>418</v>
      </c>
      <c r="Q98" s="3" t="s">
        <v>568</v>
      </c>
      <c r="R98" s="50" t="s">
        <v>568</v>
      </c>
      <c r="S98" s="9" t="s">
        <v>191</v>
      </c>
      <c r="Y98" s="3">
        <v>99</v>
      </c>
      <c r="Z98" s="3">
        <f t="shared" si="8"/>
        <v>39</v>
      </c>
      <c r="AA98" s="1">
        <f>T11</f>
        <v>9</v>
      </c>
      <c r="AF98" s="3">
        <v>96</v>
      </c>
      <c r="AG98" s="3">
        <f t="shared" si="7"/>
        <v>41</v>
      </c>
      <c r="AH98" s="1">
        <f>AB8</f>
        <v>6</v>
      </c>
      <c r="AI98" s="3">
        <v>96</v>
      </c>
      <c r="AJ98" s="3">
        <f t="shared" si="6"/>
        <v>96</v>
      </c>
      <c r="AK98" s="24" t="s">
        <v>568</v>
      </c>
    </row>
    <row r="99" spans="14:37" x14ac:dyDescent="0.3">
      <c r="N99" s="2">
        <v>97</v>
      </c>
      <c r="O99" s="3">
        <f>I18</f>
        <v>16</v>
      </c>
      <c r="P99" s="3" t="s">
        <v>419</v>
      </c>
      <c r="Q99" s="3" t="s">
        <v>308</v>
      </c>
      <c r="R99" s="3" t="s">
        <v>505</v>
      </c>
      <c r="S99" s="9" t="s">
        <v>192</v>
      </c>
      <c r="Y99" s="3">
        <v>100</v>
      </c>
      <c r="Z99" s="3">
        <f t="shared" si="8"/>
        <v>40</v>
      </c>
      <c r="AA99" s="1">
        <f>T11</f>
        <v>9</v>
      </c>
      <c r="AF99" s="16">
        <v>97</v>
      </c>
      <c r="AG99" s="3">
        <f t="shared" si="7"/>
        <v>42</v>
      </c>
      <c r="AH99" s="1">
        <f>AB8</f>
        <v>6</v>
      </c>
      <c r="AI99" s="3">
        <v>97</v>
      </c>
      <c r="AJ99" s="3">
        <f t="shared" si="6"/>
        <v>97</v>
      </c>
      <c r="AK99" s="1" t="s">
        <v>505</v>
      </c>
    </row>
    <row r="100" spans="14:37" x14ac:dyDescent="0.3">
      <c r="N100" s="2">
        <v>98</v>
      </c>
      <c r="O100" s="3">
        <f>I18</f>
        <v>16</v>
      </c>
      <c r="P100" s="3" t="s">
        <v>420</v>
      </c>
      <c r="Q100" s="3" t="s">
        <v>568</v>
      </c>
      <c r="R100" s="3" t="s">
        <v>651</v>
      </c>
      <c r="S100" s="9" t="s">
        <v>193</v>
      </c>
      <c r="Y100" s="3">
        <v>101</v>
      </c>
      <c r="Z100" s="3">
        <f t="shared" ref="Z100:Z131" si="9">N43</f>
        <v>41</v>
      </c>
      <c r="AA100" s="1">
        <f>T13</f>
        <v>11</v>
      </c>
      <c r="AF100" s="3">
        <v>98</v>
      </c>
      <c r="AG100" s="3">
        <f t="shared" si="7"/>
        <v>43</v>
      </c>
      <c r="AH100" s="1">
        <f>AB8</f>
        <v>6</v>
      </c>
      <c r="AI100" s="3">
        <v>98</v>
      </c>
      <c r="AJ100" s="3">
        <f t="shared" si="6"/>
        <v>98</v>
      </c>
      <c r="AK100" s="1" t="s">
        <v>651</v>
      </c>
    </row>
    <row r="101" spans="14:37" x14ac:dyDescent="0.3">
      <c r="N101" s="2">
        <v>99</v>
      </c>
      <c r="O101" s="3">
        <f>I20</f>
        <v>18</v>
      </c>
      <c r="P101" s="3" t="s">
        <v>421</v>
      </c>
      <c r="Q101" s="3" t="s">
        <v>309</v>
      </c>
      <c r="R101" s="3" t="s">
        <v>652</v>
      </c>
      <c r="S101" s="9" t="s">
        <v>194</v>
      </c>
      <c r="Y101" s="3">
        <v>102</v>
      </c>
      <c r="Z101" s="3">
        <f t="shared" si="9"/>
        <v>42</v>
      </c>
      <c r="AA101" s="1">
        <f>T13</f>
        <v>11</v>
      </c>
      <c r="AF101" s="16">
        <v>99</v>
      </c>
      <c r="AG101" s="3">
        <f t="shared" si="7"/>
        <v>44</v>
      </c>
      <c r="AH101" s="1">
        <f>AB8</f>
        <v>6</v>
      </c>
      <c r="AI101" s="3">
        <v>99</v>
      </c>
      <c r="AJ101" s="3">
        <f t="shared" si="6"/>
        <v>99</v>
      </c>
      <c r="AK101" s="1" t="s">
        <v>652</v>
      </c>
    </row>
    <row r="102" spans="14:37" x14ac:dyDescent="0.3">
      <c r="N102" s="2">
        <v>100</v>
      </c>
      <c r="O102" s="3">
        <f>I20</f>
        <v>18</v>
      </c>
      <c r="P102" s="3" t="s">
        <v>422</v>
      </c>
      <c r="Q102" s="16" t="s">
        <v>310</v>
      </c>
      <c r="R102" s="3" t="s">
        <v>506</v>
      </c>
      <c r="S102" s="9" t="s">
        <v>195</v>
      </c>
      <c r="Y102" s="3">
        <v>103</v>
      </c>
      <c r="Z102" s="3">
        <f t="shared" si="9"/>
        <v>43</v>
      </c>
      <c r="AA102" s="1">
        <f>T14</f>
        <v>12</v>
      </c>
      <c r="AF102" s="3">
        <v>100</v>
      </c>
      <c r="AG102" s="3">
        <f t="shared" si="7"/>
        <v>45</v>
      </c>
      <c r="AH102" s="1">
        <f>AB8</f>
        <v>6</v>
      </c>
      <c r="AI102" s="3">
        <v>100</v>
      </c>
      <c r="AJ102" s="3">
        <f t="shared" si="6"/>
        <v>100</v>
      </c>
      <c r="AK102" s="1" t="s">
        <v>506</v>
      </c>
    </row>
    <row r="103" spans="14:37" x14ac:dyDescent="0.3">
      <c r="N103" s="2">
        <v>101</v>
      </c>
      <c r="O103" s="3">
        <f>I21</f>
        <v>19</v>
      </c>
      <c r="P103" s="3" t="s">
        <v>423</v>
      </c>
      <c r="Q103" s="16" t="s">
        <v>311</v>
      </c>
      <c r="R103" s="3" t="s">
        <v>508</v>
      </c>
      <c r="S103" s="9" t="s">
        <v>196</v>
      </c>
      <c r="Y103" s="3">
        <v>104</v>
      </c>
      <c r="Z103" s="3">
        <f t="shared" si="9"/>
        <v>44</v>
      </c>
      <c r="AA103" s="1">
        <f>T14</f>
        <v>12</v>
      </c>
      <c r="AF103" s="16">
        <v>101</v>
      </c>
      <c r="AG103" s="3">
        <f t="shared" si="7"/>
        <v>46</v>
      </c>
      <c r="AH103" s="1">
        <f>AB8</f>
        <v>6</v>
      </c>
      <c r="AI103" s="3">
        <v>101</v>
      </c>
      <c r="AJ103" s="3">
        <f t="shared" si="6"/>
        <v>101</v>
      </c>
      <c r="AK103" s="1" t="s">
        <v>508</v>
      </c>
    </row>
    <row r="104" spans="14:37" x14ac:dyDescent="0.3">
      <c r="N104" s="2">
        <v>102</v>
      </c>
      <c r="O104" s="3">
        <f>I21</f>
        <v>19</v>
      </c>
      <c r="P104" s="3" t="s">
        <v>424</v>
      </c>
      <c r="Q104" s="16" t="s">
        <v>312</v>
      </c>
      <c r="R104" s="3" t="s">
        <v>507</v>
      </c>
      <c r="S104" s="9" t="s">
        <v>197</v>
      </c>
      <c r="Y104" s="3">
        <v>105</v>
      </c>
      <c r="Z104" s="3">
        <f t="shared" si="9"/>
        <v>45</v>
      </c>
      <c r="AA104" s="1">
        <f>T15</f>
        <v>13</v>
      </c>
      <c r="AF104" s="3">
        <v>102</v>
      </c>
      <c r="AG104" s="3">
        <f t="shared" si="7"/>
        <v>47</v>
      </c>
      <c r="AH104" s="1">
        <f>AB8</f>
        <v>6</v>
      </c>
      <c r="AI104" s="3">
        <v>102</v>
      </c>
      <c r="AJ104" s="3">
        <f t="shared" si="6"/>
        <v>102</v>
      </c>
      <c r="AK104" s="1" t="s">
        <v>507</v>
      </c>
    </row>
    <row r="105" spans="14:37" x14ac:dyDescent="0.3">
      <c r="N105" s="2">
        <v>103</v>
      </c>
      <c r="O105" s="3">
        <f>I21</f>
        <v>19</v>
      </c>
      <c r="P105" s="3" t="s">
        <v>425</v>
      </c>
      <c r="Q105" s="16" t="s">
        <v>313</v>
      </c>
      <c r="R105" s="3" t="s">
        <v>653</v>
      </c>
      <c r="S105" s="9" t="s">
        <v>198</v>
      </c>
      <c r="Y105" s="3">
        <v>106</v>
      </c>
      <c r="Z105" s="3">
        <f t="shared" si="9"/>
        <v>46</v>
      </c>
      <c r="AA105" s="1">
        <f>T15</f>
        <v>13</v>
      </c>
      <c r="AF105" s="16">
        <v>103</v>
      </c>
      <c r="AG105" s="3">
        <f t="shared" si="7"/>
        <v>48</v>
      </c>
      <c r="AH105" s="1">
        <f>AB8</f>
        <v>6</v>
      </c>
      <c r="AI105" s="3">
        <v>103</v>
      </c>
      <c r="AJ105" s="3">
        <f t="shared" si="6"/>
        <v>103</v>
      </c>
      <c r="AK105" s="1" t="s">
        <v>653</v>
      </c>
    </row>
    <row r="106" spans="14:37" x14ac:dyDescent="0.3">
      <c r="N106" s="2">
        <v>104</v>
      </c>
      <c r="O106" s="3">
        <f>I21</f>
        <v>19</v>
      </c>
      <c r="P106" s="3" t="s">
        <v>426</v>
      </c>
      <c r="Q106" s="16" t="s">
        <v>314</v>
      </c>
      <c r="R106" s="3" t="s">
        <v>654</v>
      </c>
      <c r="S106" s="9" t="s">
        <v>199</v>
      </c>
      <c r="Y106" s="3">
        <v>107</v>
      </c>
      <c r="Z106" s="3">
        <f t="shared" si="9"/>
        <v>47</v>
      </c>
      <c r="AA106" s="1">
        <f>T15</f>
        <v>13</v>
      </c>
      <c r="AF106" s="3">
        <v>104</v>
      </c>
      <c r="AG106" s="3">
        <f t="shared" si="7"/>
        <v>49</v>
      </c>
      <c r="AH106" s="1">
        <f>AB8</f>
        <v>6</v>
      </c>
      <c r="AI106" s="3">
        <v>104</v>
      </c>
      <c r="AJ106" s="3">
        <f t="shared" si="6"/>
        <v>104</v>
      </c>
      <c r="AK106" s="1" t="s">
        <v>654</v>
      </c>
    </row>
    <row r="107" spans="14:37" x14ac:dyDescent="0.3">
      <c r="N107" s="2">
        <v>105</v>
      </c>
      <c r="O107" s="3">
        <f>I21</f>
        <v>19</v>
      </c>
      <c r="P107" s="3" t="s">
        <v>427</v>
      </c>
      <c r="Q107" s="16" t="s">
        <v>315</v>
      </c>
      <c r="R107" s="3" t="s">
        <v>655</v>
      </c>
      <c r="S107" s="9" t="s">
        <v>200</v>
      </c>
      <c r="Y107" s="3">
        <v>108</v>
      </c>
      <c r="Z107" s="3">
        <f t="shared" si="9"/>
        <v>48</v>
      </c>
      <c r="AA107" s="1">
        <f>T15</f>
        <v>13</v>
      </c>
      <c r="AF107" s="16">
        <v>105</v>
      </c>
      <c r="AG107" s="3">
        <f t="shared" si="7"/>
        <v>50</v>
      </c>
      <c r="AH107" s="1">
        <f>AB8</f>
        <v>6</v>
      </c>
      <c r="AI107" s="3">
        <v>105</v>
      </c>
      <c r="AJ107" s="3">
        <f t="shared" ref="AJ107:AJ140" si="10">N107</f>
        <v>105</v>
      </c>
      <c r="AK107" s="1" t="s">
        <v>655</v>
      </c>
    </row>
    <row r="108" spans="14:37" x14ac:dyDescent="0.3">
      <c r="N108" s="2">
        <v>106</v>
      </c>
      <c r="O108" s="3">
        <f>I21</f>
        <v>19</v>
      </c>
      <c r="P108" s="3" t="s">
        <v>428</v>
      </c>
      <c r="Q108" s="16" t="s">
        <v>316</v>
      </c>
      <c r="R108" s="3" t="s">
        <v>654</v>
      </c>
      <c r="S108" s="9" t="s">
        <v>201</v>
      </c>
      <c r="Y108" s="3">
        <v>109</v>
      </c>
      <c r="Z108" s="3">
        <f t="shared" si="9"/>
        <v>49</v>
      </c>
      <c r="AA108" s="1">
        <f>T15</f>
        <v>13</v>
      </c>
      <c r="AF108" s="3">
        <v>106</v>
      </c>
      <c r="AG108" s="3">
        <f t="shared" si="7"/>
        <v>51</v>
      </c>
      <c r="AH108" s="1">
        <f>AB19</f>
        <v>18</v>
      </c>
      <c r="AI108" s="3">
        <v>106</v>
      </c>
      <c r="AJ108" s="3">
        <f t="shared" si="10"/>
        <v>106</v>
      </c>
      <c r="AK108" s="1" t="s">
        <v>654</v>
      </c>
    </row>
    <row r="109" spans="14:37" x14ac:dyDescent="0.3">
      <c r="N109" s="2">
        <v>107</v>
      </c>
      <c r="O109" s="3">
        <f>I21</f>
        <v>19</v>
      </c>
      <c r="P109" s="3" t="s">
        <v>429</v>
      </c>
      <c r="Q109" s="16" t="s">
        <v>317</v>
      </c>
      <c r="R109" s="3" t="s">
        <v>656</v>
      </c>
      <c r="S109" s="9" t="s">
        <v>202</v>
      </c>
      <c r="Y109" s="3">
        <v>110</v>
      </c>
      <c r="Z109" s="3">
        <f t="shared" si="9"/>
        <v>50</v>
      </c>
      <c r="AA109" s="1">
        <f>T15</f>
        <v>13</v>
      </c>
      <c r="AF109" s="16">
        <v>107</v>
      </c>
      <c r="AG109" s="3">
        <f t="shared" si="7"/>
        <v>52</v>
      </c>
      <c r="AH109" s="1">
        <f>AB21</f>
        <v>20</v>
      </c>
      <c r="AI109" s="3">
        <v>107</v>
      </c>
      <c r="AJ109" s="3">
        <f t="shared" si="10"/>
        <v>107</v>
      </c>
      <c r="AK109" s="1" t="s">
        <v>656</v>
      </c>
    </row>
    <row r="110" spans="14:37" x14ac:dyDescent="0.3">
      <c r="N110" s="2">
        <v>108</v>
      </c>
      <c r="O110" s="3">
        <f>I21</f>
        <v>19</v>
      </c>
      <c r="P110" s="3" t="s">
        <v>430</v>
      </c>
      <c r="Q110" s="16" t="s">
        <v>318</v>
      </c>
      <c r="R110" s="50" t="s">
        <v>568</v>
      </c>
      <c r="S110" s="9" t="s">
        <v>203</v>
      </c>
      <c r="Y110" s="3">
        <v>111</v>
      </c>
      <c r="Z110" s="3">
        <f t="shared" si="9"/>
        <v>51</v>
      </c>
      <c r="AA110" s="1">
        <f>T16</f>
        <v>14</v>
      </c>
      <c r="AF110" s="3">
        <v>108</v>
      </c>
      <c r="AG110" s="3">
        <f t="shared" si="7"/>
        <v>53</v>
      </c>
      <c r="AH110" s="1">
        <f>AB9</f>
        <v>7</v>
      </c>
      <c r="AI110" s="3">
        <v>108</v>
      </c>
      <c r="AJ110" s="3">
        <f t="shared" si="10"/>
        <v>108</v>
      </c>
      <c r="AK110" s="24" t="s">
        <v>568</v>
      </c>
    </row>
    <row r="111" spans="14:37" x14ac:dyDescent="0.3">
      <c r="N111" s="2">
        <v>109</v>
      </c>
      <c r="O111" s="3">
        <f>I23</f>
        <v>21</v>
      </c>
      <c r="P111" s="3" t="s">
        <v>431</v>
      </c>
      <c r="Q111" s="16" t="s">
        <v>319</v>
      </c>
      <c r="R111" s="3" t="s">
        <v>509</v>
      </c>
      <c r="S111" s="9" t="s">
        <v>204</v>
      </c>
      <c r="Y111" s="3">
        <v>112</v>
      </c>
      <c r="Z111" s="3">
        <f t="shared" si="9"/>
        <v>52</v>
      </c>
      <c r="AA111" s="1">
        <f>T17</f>
        <v>15</v>
      </c>
      <c r="AF111" s="16">
        <v>109</v>
      </c>
      <c r="AG111" s="3">
        <f t="shared" ref="AG111:AG142" si="11">N56</f>
        <v>54</v>
      </c>
      <c r="AH111" s="1">
        <f>AB9</f>
        <v>7</v>
      </c>
      <c r="AI111" s="3">
        <v>109</v>
      </c>
      <c r="AJ111" s="3">
        <f t="shared" si="10"/>
        <v>109</v>
      </c>
      <c r="AK111" s="1" t="s">
        <v>509</v>
      </c>
    </row>
    <row r="112" spans="14:37" x14ac:dyDescent="0.3">
      <c r="N112" s="2">
        <v>110</v>
      </c>
      <c r="O112" s="3">
        <f>I24</f>
        <v>22</v>
      </c>
      <c r="P112" s="3" t="s">
        <v>432</v>
      </c>
      <c r="Q112" s="3" t="s">
        <v>568</v>
      </c>
      <c r="R112" s="3" t="s">
        <v>657</v>
      </c>
      <c r="S112" s="9" t="s">
        <v>205</v>
      </c>
      <c r="Y112" s="3">
        <v>113</v>
      </c>
      <c r="Z112" s="3">
        <f t="shared" si="9"/>
        <v>53</v>
      </c>
      <c r="AA112" s="1">
        <f>T18</f>
        <v>16</v>
      </c>
      <c r="AF112" s="3">
        <v>110</v>
      </c>
      <c r="AG112" s="3">
        <f t="shared" si="11"/>
        <v>55</v>
      </c>
      <c r="AH112" s="1">
        <f>AB9</f>
        <v>7</v>
      </c>
      <c r="AI112" s="3">
        <v>110</v>
      </c>
      <c r="AJ112" s="3">
        <f t="shared" si="10"/>
        <v>110</v>
      </c>
      <c r="AK112" s="1" t="s">
        <v>657</v>
      </c>
    </row>
    <row r="113" spans="14:37" x14ac:dyDescent="0.3">
      <c r="N113" s="2">
        <v>111</v>
      </c>
      <c r="O113" s="3">
        <f>I24</f>
        <v>22</v>
      </c>
      <c r="P113" s="3" t="s">
        <v>433</v>
      </c>
      <c r="Q113" s="3" t="s">
        <v>568</v>
      </c>
      <c r="R113" s="3" t="s">
        <v>510</v>
      </c>
      <c r="S113" s="9" t="s">
        <v>206</v>
      </c>
      <c r="Y113" s="3">
        <v>114</v>
      </c>
      <c r="Z113" s="3">
        <f t="shared" si="9"/>
        <v>54</v>
      </c>
      <c r="AA113" s="1">
        <f>T18</f>
        <v>16</v>
      </c>
      <c r="AF113" s="16">
        <v>111</v>
      </c>
      <c r="AG113" s="3">
        <f t="shared" si="11"/>
        <v>56</v>
      </c>
      <c r="AH113" s="1">
        <f>AB9</f>
        <v>7</v>
      </c>
      <c r="AI113" s="3">
        <v>111</v>
      </c>
      <c r="AJ113" s="3">
        <f t="shared" si="10"/>
        <v>111</v>
      </c>
      <c r="AK113" s="1" t="s">
        <v>510</v>
      </c>
    </row>
    <row r="114" spans="14:37" x14ac:dyDescent="0.3">
      <c r="N114" s="2">
        <v>112</v>
      </c>
      <c r="O114" s="3">
        <f>I25</f>
        <v>23</v>
      </c>
      <c r="P114" s="3" t="s">
        <v>434</v>
      </c>
      <c r="Q114" s="3" t="s">
        <v>568</v>
      </c>
      <c r="R114" s="3" t="s">
        <v>511</v>
      </c>
      <c r="S114" s="9" t="s">
        <v>207</v>
      </c>
      <c r="Y114" s="3">
        <v>115</v>
      </c>
      <c r="Z114" s="3">
        <f t="shared" si="9"/>
        <v>55</v>
      </c>
      <c r="AA114" s="1">
        <f>T18</f>
        <v>16</v>
      </c>
      <c r="AF114" s="3">
        <v>112</v>
      </c>
      <c r="AG114" s="3">
        <f t="shared" si="11"/>
        <v>57</v>
      </c>
      <c r="AH114" s="1">
        <f>AB9</f>
        <v>7</v>
      </c>
      <c r="AI114" s="3">
        <v>112</v>
      </c>
      <c r="AJ114" s="3">
        <f t="shared" si="10"/>
        <v>112</v>
      </c>
      <c r="AK114" s="3" t="s">
        <v>511</v>
      </c>
    </row>
    <row r="115" spans="14:37" x14ac:dyDescent="0.3">
      <c r="N115" s="2">
        <v>113</v>
      </c>
      <c r="O115" s="3">
        <f>I26</f>
        <v>24</v>
      </c>
      <c r="P115" s="3" t="s">
        <v>435</v>
      </c>
      <c r="Q115" s="3" t="s">
        <v>568</v>
      </c>
      <c r="R115" s="3" t="s">
        <v>511</v>
      </c>
      <c r="S115" s="9" t="s">
        <v>208</v>
      </c>
      <c r="Y115" s="3">
        <v>116</v>
      </c>
      <c r="Z115" s="3">
        <f t="shared" si="9"/>
        <v>56</v>
      </c>
      <c r="AA115" s="1">
        <f>T18</f>
        <v>16</v>
      </c>
      <c r="AF115" s="16">
        <v>113</v>
      </c>
      <c r="AG115" s="3">
        <f t="shared" si="11"/>
        <v>58</v>
      </c>
      <c r="AH115" s="1">
        <f>AB9</f>
        <v>7</v>
      </c>
      <c r="AI115" s="3">
        <v>113</v>
      </c>
      <c r="AJ115" s="3">
        <f t="shared" si="10"/>
        <v>113</v>
      </c>
      <c r="AK115" s="1" t="s">
        <v>511</v>
      </c>
    </row>
    <row r="116" spans="14:37" x14ac:dyDescent="0.3">
      <c r="N116" s="2">
        <v>114</v>
      </c>
      <c r="O116" s="3">
        <f>I27</f>
        <v>25</v>
      </c>
      <c r="P116" s="3" t="s">
        <v>436</v>
      </c>
      <c r="Q116" s="3" t="s">
        <v>320</v>
      </c>
      <c r="R116" s="3" t="s">
        <v>658</v>
      </c>
      <c r="S116" s="9" t="s">
        <v>209</v>
      </c>
      <c r="Y116" s="3">
        <v>117</v>
      </c>
      <c r="Z116" s="3">
        <f t="shared" si="9"/>
        <v>57</v>
      </c>
      <c r="AA116" s="1">
        <f>T18</f>
        <v>16</v>
      </c>
      <c r="AF116" s="3">
        <v>114</v>
      </c>
      <c r="AG116" s="3">
        <f t="shared" si="11"/>
        <v>59</v>
      </c>
      <c r="AH116" s="1">
        <f>AB9</f>
        <v>7</v>
      </c>
      <c r="AI116" s="3">
        <v>114</v>
      </c>
      <c r="AJ116" s="3">
        <f t="shared" si="10"/>
        <v>114</v>
      </c>
      <c r="AK116" s="1" t="s">
        <v>658</v>
      </c>
    </row>
    <row r="117" spans="14:37" x14ac:dyDescent="0.3">
      <c r="N117" s="2">
        <v>115</v>
      </c>
      <c r="O117" s="3">
        <f>I27</f>
        <v>25</v>
      </c>
      <c r="P117" s="3" t="s">
        <v>437</v>
      </c>
      <c r="Q117" s="3" t="s">
        <v>321</v>
      </c>
      <c r="R117" s="3" t="s">
        <v>513</v>
      </c>
      <c r="S117" s="9" t="s">
        <v>210</v>
      </c>
      <c r="Y117" s="3">
        <v>118</v>
      </c>
      <c r="Z117" s="3">
        <f t="shared" si="9"/>
        <v>58</v>
      </c>
      <c r="AA117" s="1">
        <f>T18</f>
        <v>16</v>
      </c>
      <c r="AF117" s="16">
        <v>115</v>
      </c>
      <c r="AG117" s="3">
        <f t="shared" si="11"/>
        <v>60</v>
      </c>
      <c r="AH117" s="1">
        <f>AB9</f>
        <v>7</v>
      </c>
      <c r="AI117" s="3">
        <v>115</v>
      </c>
      <c r="AJ117" s="3">
        <f t="shared" si="10"/>
        <v>115</v>
      </c>
      <c r="AK117" s="1" t="s">
        <v>513</v>
      </c>
    </row>
    <row r="118" spans="14:37" x14ac:dyDescent="0.3">
      <c r="N118" s="2">
        <v>116</v>
      </c>
      <c r="O118" s="3">
        <f>I27</f>
        <v>25</v>
      </c>
      <c r="P118" s="3" t="s">
        <v>438</v>
      </c>
      <c r="Q118" s="3" t="s">
        <v>322</v>
      </c>
      <c r="R118" s="3" t="s">
        <v>659</v>
      </c>
      <c r="S118" s="9" t="s">
        <v>211</v>
      </c>
      <c r="Y118" s="3">
        <v>119</v>
      </c>
      <c r="Z118" s="3">
        <f t="shared" si="9"/>
        <v>59</v>
      </c>
      <c r="AA118" s="1">
        <f>T18</f>
        <v>16</v>
      </c>
      <c r="AF118" s="3">
        <v>116</v>
      </c>
      <c r="AG118" s="3">
        <f t="shared" si="11"/>
        <v>61</v>
      </c>
      <c r="AH118" s="1">
        <f>AB9</f>
        <v>7</v>
      </c>
      <c r="AI118" s="3">
        <v>116</v>
      </c>
      <c r="AJ118" s="3">
        <f t="shared" si="10"/>
        <v>116</v>
      </c>
      <c r="AK118" s="1" t="s">
        <v>659</v>
      </c>
    </row>
    <row r="119" spans="14:37" x14ac:dyDescent="0.3">
      <c r="N119" s="2">
        <v>117</v>
      </c>
      <c r="O119" s="3">
        <f>I28</f>
        <v>26</v>
      </c>
      <c r="P119" s="3" t="s">
        <v>439</v>
      </c>
      <c r="Q119" s="3" t="s">
        <v>568</v>
      </c>
      <c r="R119" s="3" t="s">
        <v>514</v>
      </c>
      <c r="S119" s="9" t="s">
        <v>87</v>
      </c>
      <c r="Y119" s="3">
        <v>120</v>
      </c>
      <c r="Z119" s="3">
        <f t="shared" si="9"/>
        <v>60</v>
      </c>
      <c r="AA119" s="1">
        <f>T19</f>
        <v>17</v>
      </c>
      <c r="AF119" s="16">
        <v>117</v>
      </c>
      <c r="AG119" s="3">
        <f t="shared" si="11"/>
        <v>62</v>
      </c>
      <c r="AH119" s="1">
        <f>AB9</f>
        <v>7</v>
      </c>
      <c r="AI119" s="3">
        <v>117</v>
      </c>
      <c r="AJ119" s="3">
        <f t="shared" si="10"/>
        <v>117</v>
      </c>
      <c r="AK119" s="1" t="s">
        <v>514</v>
      </c>
    </row>
    <row r="120" spans="14:37" x14ac:dyDescent="0.3">
      <c r="N120" s="2">
        <v>118</v>
      </c>
      <c r="O120" s="3">
        <f>I31</f>
        <v>29</v>
      </c>
      <c r="P120" s="3" t="s">
        <v>440</v>
      </c>
      <c r="Q120" s="3" t="s">
        <v>568</v>
      </c>
      <c r="R120" s="3" t="s">
        <v>517</v>
      </c>
      <c r="S120" s="1" t="s">
        <v>212</v>
      </c>
      <c r="Y120" s="3">
        <v>121</v>
      </c>
      <c r="Z120" s="3">
        <f t="shared" si="9"/>
        <v>61</v>
      </c>
      <c r="AA120" s="1">
        <f>T19</f>
        <v>17</v>
      </c>
      <c r="AF120" s="3">
        <v>118</v>
      </c>
      <c r="AG120" s="3">
        <f t="shared" si="11"/>
        <v>63</v>
      </c>
      <c r="AH120" s="1">
        <f>AB19</f>
        <v>18</v>
      </c>
      <c r="AI120" s="3">
        <v>118</v>
      </c>
      <c r="AJ120" s="3">
        <f t="shared" si="10"/>
        <v>118</v>
      </c>
      <c r="AK120" s="1" t="s">
        <v>517</v>
      </c>
    </row>
    <row r="121" spans="14:37" x14ac:dyDescent="0.3">
      <c r="N121" s="2">
        <v>119</v>
      </c>
      <c r="O121" s="3">
        <f>I31</f>
        <v>29</v>
      </c>
      <c r="P121" s="3" t="s">
        <v>441</v>
      </c>
      <c r="Q121" s="3" t="s">
        <v>568</v>
      </c>
      <c r="R121" s="3" t="s">
        <v>660</v>
      </c>
      <c r="S121" s="1" t="s">
        <v>213</v>
      </c>
      <c r="Y121" s="3">
        <v>122</v>
      </c>
      <c r="Z121" s="3">
        <f t="shared" si="9"/>
        <v>62</v>
      </c>
      <c r="AA121" s="1">
        <f>T19</f>
        <v>17</v>
      </c>
      <c r="AF121" s="16">
        <v>119</v>
      </c>
      <c r="AG121" s="3">
        <f t="shared" si="11"/>
        <v>64</v>
      </c>
      <c r="AH121" s="1">
        <f>AB19</f>
        <v>18</v>
      </c>
      <c r="AI121" s="3">
        <v>119</v>
      </c>
      <c r="AJ121" s="3">
        <f t="shared" si="10"/>
        <v>119</v>
      </c>
      <c r="AK121" s="1" t="s">
        <v>660</v>
      </c>
    </row>
    <row r="122" spans="14:37" x14ac:dyDescent="0.3">
      <c r="N122" s="2">
        <v>120</v>
      </c>
      <c r="O122" s="3">
        <f>I32</f>
        <v>30</v>
      </c>
      <c r="P122" s="3" t="s">
        <v>442</v>
      </c>
      <c r="Q122" s="3" t="s">
        <v>568</v>
      </c>
      <c r="R122" s="3" t="s">
        <v>518</v>
      </c>
      <c r="S122" s="1" t="s">
        <v>214</v>
      </c>
      <c r="Y122" s="3">
        <v>123</v>
      </c>
      <c r="Z122" s="3">
        <f t="shared" si="9"/>
        <v>63</v>
      </c>
      <c r="AA122" s="1">
        <f>T20</f>
        <v>18</v>
      </c>
      <c r="AF122" s="3">
        <v>120</v>
      </c>
      <c r="AG122" s="3">
        <f t="shared" si="11"/>
        <v>65</v>
      </c>
      <c r="AH122" s="1">
        <f>AB19</f>
        <v>18</v>
      </c>
      <c r="AI122" s="3">
        <v>120</v>
      </c>
      <c r="AJ122" s="3">
        <f t="shared" si="10"/>
        <v>120</v>
      </c>
      <c r="AK122" s="1" t="s">
        <v>518</v>
      </c>
    </row>
    <row r="123" spans="14:37" x14ac:dyDescent="0.3">
      <c r="N123" s="2">
        <v>121</v>
      </c>
      <c r="O123" s="3">
        <f>I32</f>
        <v>30</v>
      </c>
      <c r="P123" s="3" t="s">
        <v>443</v>
      </c>
      <c r="Q123" s="3" t="s">
        <v>568</v>
      </c>
      <c r="R123" s="3" t="s">
        <v>661</v>
      </c>
      <c r="S123" s="1" t="s">
        <v>215</v>
      </c>
      <c r="Y123" s="3">
        <v>124</v>
      </c>
      <c r="Z123" s="3">
        <f t="shared" si="9"/>
        <v>64</v>
      </c>
      <c r="AA123" s="1">
        <f>T20</f>
        <v>18</v>
      </c>
      <c r="AF123" s="16">
        <v>121</v>
      </c>
      <c r="AG123" s="3">
        <f t="shared" si="11"/>
        <v>66</v>
      </c>
      <c r="AH123" s="1">
        <f>AB19</f>
        <v>18</v>
      </c>
      <c r="AI123" s="3">
        <v>121</v>
      </c>
      <c r="AJ123" s="3">
        <f t="shared" si="10"/>
        <v>121</v>
      </c>
      <c r="AK123" s="1" t="s">
        <v>661</v>
      </c>
    </row>
    <row r="124" spans="14:37" x14ac:dyDescent="0.3">
      <c r="N124" s="2">
        <v>122</v>
      </c>
      <c r="O124" s="3">
        <f>I29</f>
        <v>27</v>
      </c>
      <c r="P124" s="3" t="s">
        <v>444</v>
      </c>
      <c r="Q124" s="3" t="s">
        <v>568</v>
      </c>
      <c r="R124" s="3" t="s">
        <v>557</v>
      </c>
      <c r="S124" s="1" t="s">
        <v>216</v>
      </c>
      <c r="Y124" s="3">
        <v>125</v>
      </c>
      <c r="Z124" s="3">
        <f t="shared" si="9"/>
        <v>65</v>
      </c>
      <c r="AA124" s="1">
        <f>T20</f>
        <v>18</v>
      </c>
      <c r="AF124" s="3">
        <v>122</v>
      </c>
      <c r="AG124" s="3">
        <f t="shared" si="11"/>
        <v>67</v>
      </c>
      <c r="AH124" s="1">
        <f>AB19</f>
        <v>18</v>
      </c>
      <c r="AI124" s="3">
        <v>122</v>
      </c>
      <c r="AJ124" s="3">
        <f t="shared" si="10"/>
        <v>122</v>
      </c>
      <c r="AK124" s="1" t="s">
        <v>557</v>
      </c>
    </row>
    <row r="125" spans="14:37" x14ac:dyDescent="0.3">
      <c r="N125" s="2">
        <v>123</v>
      </c>
      <c r="O125" s="3">
        <f>I29</f>
        <v>27</v>
      </c>
      <c r="P125" s="3" t="s">
        <v>445</v>
      </c>
      <c r="Q125" s="3" t="s">
        <v>568</v>
      </c>
      <c r="R125" s="3" t="s">
        <v>662</v>
      </c>
      <c r="S125" s="1" t="s">
        <v>217</v>
      </c>
      <c r="Y125" s="3">
        <v>126</v>
      </c>
      <c r="Z125" s="3">
        <f t="shared" si="9"/>
        <v>66</v>
      </c>
      <c r="AA125" s="1">
        <f>T20</f>
        <v>18</v>
      </c>
      <c r="AF125" s="16">
        <v>123</v>
      </c>
      <c r="AG125" s="3">
        <f t="shared" si="11"/>
        <v>68</v>
      </c>
      <c r="AH125" s="1">
        <f>AB19</f>
        <v>18</v>
      </c>
      <c r="AI125" s="3">
        <v>123</v>
      </c>
      <c r="AJ125" s="3">
        <f t="shared" si="10"/>
        <v>123</v>
      </c>
      <c r="AK125" s="1" t="s">
        <v>662</v>
      </c>
    </row>
    <row r="126" spans="14:37" x14ac:dyDescent="0.3">
      <c r="N126" s="2">
        <v>124</v>
      </c>
      <c r="O126" s="3">
        <f>I30</f>
        <v>28</v>
      </c>
      <c r="P126" s="3" t="s">
        <v>446</v>
      </c>
      <c r="Q126" s="3" t="s">
        <v>568</v>
      </c>
      <c r="R126" s="3" t="s">
        <v>663</v>
      </c>
      <c r="S126" s="1" t="s">
        <v>218</v>
      </c>
      <c r="Y126" s="3">
        <v>127</v>
      </c>
      <c r="Z126" s="3">
        <f t="shared" si="9"/>
        <v>67</v>
      </c>
      <c r="AA126" s="1">
        <f>T21</f>
        <v>19</v>
      </c>
      <c r="AF126" s="3">
        <v>124</v>
      </c>
      <c r="AG126" s="3">
        <f t="shared" si="11"/>
        <v>69</v>
      </c>
      <c r="AH126" s="1">
        <f>AB19</f>
        <v>18</v>
      </c>
      <c r="AI126" s="3">
        <v>124</v>
      </c>
      <c r="AJ126" s="3">
        <f t="shared" si="10"/>
        <v>124</v>
      </c>
      <c r="AK126" s="1" t="s">
        <v>663</v>
      </c>
    </row>
    <row r="127" spans="14:37" x14ac:dyDescent="0.3">
      <c r="N127" s="2">
        <v>125</v>
      </c>
      <c r="O127" s="3">
        <f>I30</f>
        <v>28</v>
      </c>
      <c r="P127" s="3" t="s">
        <v>447</v>
      </c>
      <c r="Q127" s="3" t="s">
        <v>568</v>
      </c>
      <c r="R127" s="3" t="s">
        <v>664</v>
      </c>
      <c r="S127" s="1" t="s">
        <v>219</v>
      </c>
      <c r="Y127" s="3">
        <v>128</v>
      </c>
      <c r="Z127" s="3">
        <f t="shared" si="9"/>
        <v>68</v>
      </c>
      <c r="AA127" s="1">
        <f>T21</f>
        <v>19</v>
      </c>
      <c r="AF127" s="16">
        <v>125</v>
      </c>
      <c r="AG127" s="3">
        <f t="shared" si="11"/>
        <v>70</v>
      </c>
      <c r="AH127" s="1">
        <f>AB19</f>
        <v>18</v>
      </c>
      <c r="AI127" s="3">
        <v>125</v>
      </c>
      <c r="AJ127" s="3">
        <f t="shared" si="10"/>
        <v>125</v>
      </c>
      <c r="AK127" s="1" t="s">
        <v>664</v>
      </c>
    </row>
    <row r="128" spans="14:37" x14ac:dyDescent="0.3">
      <c r="N128" s="2">
        <v>126</v>
      </c>
      <c r="O128" s="3">
        <f>I30</f>
        <v>28</v>
      </c>
      <c r="P128" s="3" t="s">
        <v>448</v>
      </c>
      <c r="Q128" s="3" t="s">
        <v>568</v>
      </c>
      <c r="R128" s="3" t="s">
        <v>516</v>
      </c>
      <c r="S128" s="1" t="s">
        <v>220</v>
      </c>
      <c r="Y128" s="3">
        <v>129</v>
      </c>
      <c r="Z128" s="3">
        <f t="shared" si="9"/>
        <v>69</v>
      </c>
      <c r="AA128" s="1">
        <f>T21</f>
        <v>19</v>
      </c>
      <c r="AF128" s="3">
        <v>126</v>
      </c>
      <c r="AG128" s="3">
        <f t="shared" si="11"/>
        <v>71</v>
      </c>
      <c r="AH128" s="1">
        <f>AB19</f>
        <v>18</v>
      </c>
      <c r="AI128" s="3">
        <v>126</v>
      </c>
      <c r="AJ128" s="3">
        <f t="shared" si="10"/>
        <v>126</v>
      </c>
      <c r="AK128" s="1" t="s">
        <v>516</v>
      </c>
    </row>
    <row r="129" spans="14:37" x14ac:dyDescent="0.3">
      <c r="N129" s="2">
        <v>127</v>
      </c>
      <c r="O129" s="3">
        <f>I30</f>
        <v>28</v>
      </c>
      <c r="P129" s="3" t="s">
        <v>449</v>
      </c>
      <c r="Q129" s="3" t="s">
        <v>568</v>
      </c>
      <c r="R129" s="3" t="s">
        <v>516</v>
      </c>
      <c r="S129" s="1" t="s">
        <v>221</v>
      </c>
      <c r="Y129" s="3">
        <v>130</v>
      </c>
      <c r="Z129" s="3">
        <f t="shared" si="9"/>
        <v>70</v>
      </c>
      <c r="AA129" s="1">
        <f>T21</f>
        <v>19</v>
      </c>
      <c r="AF129" s="16">
        <v>127</v>
      </c>
      <c r="AG129" s="3">
        <f t="shared" si="11"/>
        <v>72</v>
      </c>
      <c r="AH129" s="1">
        <f>AB19</f>
        <v>18</v>
      </c>
      <c r="AI129" s="3">
        <v>127</v>
      </c>
      <c r="AJ129" s="3">
        <f t="shared" si="10"/>
        <v>127</v>
      </c>
      <c r="AK129" s="1" t="s">
        <v>516</v>
      </c>
    </row>
    <row r="130" spans="14:37" x14ac:dyDescent="0.3">
      <c r="N130" s="2">
        <v>128</v>
      </c>
      <c r="O130" s="3">
        <f>I30</f>
        <v>28</v>
      </c>
      <c r="P130" s="3" t="s">
        <v>450</v>
      </c>
      <c r="Q130" s="3" t="s">
        <v>568</v>
      </c>
      <c r="R130" s="3" t="s">
        <v>665</v>
      </c>
      <c r="S130" s="1" t="s">
        <v>222</v>
      </c>
      <c r="Y130" s="3">
        <v>131</v>
      </c>
      <c r="Z130" s="3">
        <f t="shared" si="9"/>
        <v>71</v>
      </c>
      <c r="AA130" s="1">
        <f>T21</f>
        <v>19</v>
      </c>
      <c r="AF130" s="3">
        <v>128</v>
      </c>
      <c r="AG130" s="3">
        <f t="shared" si="11"/>
        <v>73</v>
      </c>
      <c r="AH130" s="1">
        <f>AB19</f>
        <v>18</v>
      </c>
      <c r="AI130" s="3">
        <v>128</v>
      </c>
      <c r="AJ130" s="3">
        <f t="shared" si="10"/>
        <v>128</v>
      </c>
      <c r="AK130" s="1" t="s">
        <v>665</v>
      </c>
    </row>
    <row r="131" spans="14:37" x14ac:dyDescent="0.3">
      <c r="N131" s="2">
        <v>129</v>
      </c>
      <c r="O131" s="3">
        <f>I34</f>
        <v>32</v>
      </c>
      <c r="P131" s="3" t="s">
        <v>451</v>
      </c>
      <c r="Q131" s="3" t="s">
        <v>568</v>
      </c>
      <c r="R131" s="3" t="s">
        <v>520</v>
      </c>
      <c r="S131" s="1" t="s">
        <v>223</v>
      </c>
      <c r="Y131" s="3">
        <v>132</v>
      </c>
      <c r="Z131" s="3">
        <f t="shared" si="9"/>
        <v>72</v>
      </c>
      <c r="AA131" s="1">
        <f>T21</f>
        <v>19</v>
      </c>
      <c r="AF131" s="16">
        <v>129</v>
      </c>
      <c r="AG131" s="3">
        <f t="shared" si="11"/>
        <v>74</v>
      </c>
      <c r="AH131" s="1">
        <f>AB22</f>
        <v>21</v>
      </c>
      <c r="AI131" s="3">
        <v>129</v>
      </c>
      <c r="AJ131" s="3">
        <f t="shared" si="10"/>
        <v>129</v>
      </c>
      <c r="AK131" s="1" t="s">
        <v>520</v>
      </c>
    </row>
    <row r="132" spans="14:37" x14ac:dyDescent="0.3">
      <c r="N132" s="2">
        <v>130</v>
      </c>
      <c r="O132" s="3">
        <f>I34</f>
        <v>32</v>
      </c>
      <c r="P132" s="3" t="s">
        <v>452</v>
      </c>
      <c r="Q132" s="3" t="s">
        <v>568</v>
      </c>
      <c r="R132" s="3" t="s">
        <v>520</v>
      </c>
      <c r="S132" s="1" t="s">
        <v>224</v>
      </c>
      <c r="Y132" s="3">
        <v>133</v>
      </c>
      <c r="Z132" s="3">
        <f t="shared" ref="Z132:Z154" si="12">N75</f>
        <v>73</v>
      </c>
      <c r="AA132" s="1">
        <f>T21</f>
        <v>19</v>
      </c>
      <c r="AF132" s="3">
        <v>130</v>
      </c>
      <c r="AG132" s="3">
        <f t="shared" si="11"/>
        <v>75</v>
      </c>
      <c r="AH132" s="1">
        <f>AB22</f>
        <v>21</v>
      </c>
      <c r="AI132" s="3">
        <v>130</v>
      </c>
      <c r="AJ132" s="3">
        <f t="shared" si="10"/>
        <v>130</v>
      </c>
      <c r="AK132" s="1" t="s">
        <v>520</v>
      </c>
    </row>
    <row r="133" spans="14:37" x14ac:dyDescent="0.3">
      <c r="N133" s="2">
        <v>131</v>
      </c>
      <c r="O133" s="3">
        <f>I34</f>
        <v>32</v>
      </c>
      <c r="P133" s="3" t="s">
        <v>453</v>
      </c>
      <c r="Q133" s="3" t="s">
        <v>568</v>
      </c>
      <c r="R133" s="3" t="s">
        <v>666</v>
      </c>
      <c r="S133" s="1" t="s">
        <v>225</v>
      </c>
      <c r="Y133" s="3">
        <v>134</v>
      </c>
      <c r="Z133" s="3">
        <f t="shared" si="12"/>
        <v>74</v>
      </c>
      <c r="AA133" s="1">
        <f>T22</f>
        <v>20</v>
      </c>
      <c r="AF133" s="16">
        <v>131</v>
      </c>
      <c r="AG133" s="3">
        <f t="shared" si="11"/>
        <v>76</v>
      </c>
      <c r="AH133" s="1">
        <f>AB22</f>
        <v>21</v>
      </c>
      <c r="AI133" s="3">
        <v>131</v>
      </c>
      <c r="AJ133" s="3">
        <f t="shared" si="10"/>
        <v>131</v>
      </c>
      <c r="AK133" s="1" t="s">
        <v>666</v>
      </c>
    </row>
    <row r="134" spans="14:37" x14ac:dyDescent="0.3">
      <c r="N134" s="2">
        <v>132</v>
      </c>
      <c r="O134" s="3">
        <f>I34</f>
        <v>32</v>
      </c>
      <c r="P134" s="3" t="s">
        <v>454</v>
      </c>
      <c r="Q134" s="3" t="s">
        <v>568</v>
      </c>
      <c r="R134" s="3" t="s">
        <v>520</v>
      </c>
      <c r="S134" s="1" t="s">
        <v>226</v>
      </c>
      <c r="Y134" s="3">
        <v>135</v>
      </c>
      <c r="Z134" s="3">
        <f t="shared" si="12"/>
        <v>75</v>
      </c>
      <c r="AA134" s="1">
        <f>T22</f>
        <v>20</v>
      </c>
      <c r="AF134" s="3">
        <v>132</v>
      </c>
      <c r="AG134" s="3">
        <f t="shared" si="11"/>
        <v>77</v>
      </c>
      <c r="AH134" s="1">
        <f>AB22</f>
        <v>21</v>
      </c>
      <c r="AI134" s="3">
        <v>132</v>
      </c>
      <c r="AJ134" s="3">
        <f t="shared" si="10"/>
        <v>132</v>
      </c>
      <c r="AK134" s="1" t="s">
        <v>520</v>
      </c>
    </row>
    <row r="135" spans="14:37" x14ac:dyDescent="0.3">
      <c r="N135" s="2">
        <v>133</v>
      </c>
      <c r="O135" s="3">
        <f>I34</f>
        <v>32</v>
      </c>
      <c r="P135" s="3" t="s">
        <v>455</v>
      </c>
      <c r="Q135" s="3" t="s">
        <v>568</v>
      </c>
      <c r="R135" s="3" t="s">
        <v>520</v>
      </c>
      <c r="S135" s="1" t="s">
        <v>227</v>
      </c>
      <c r="Y135" s="3">
        <v>136</v>
      </c>
      <c r="Z135" s="3">
        <f t="shared" si="12"/>
        <v>76</v>
      </c>
      <c r="AA135" s="1">
        <f>T22</f>
        <v>20</v>
      </c>
      <c r="AF135" s="16">
        <v>133</v>
      </c>
      <c r="AG135" s="3">
        <f t="shared" si="11"/>
        <v>78</v>
      </c>
      <c r="AH135" s="1">
        <f>AB22</f>
        <v>21</v>
      </c>
      <c r="AI135" s="3">
        <v>133</v>
      </c>
      <c r="AJ135" s="3">
        <f t="shared" si="10"/>
        <v>133</v>
      </c>
      <c r="AK135" s="1" t="s">
        <v>520</v>
      </c>
    </row>
    <row r="136" spans="14:37" x14ac:dyDescent="0.3">
      <c r="N136" s="2">
        <v>134</v>
      </c>
      <c r="O136" s="3">
        <f>I33</f>
        <v>31</v>
      </c>
      <c r="P136" s="3" t="s">
        <v>456</v>
      </c>
      <c r="Q136" s="3" t="s">
        <v>568</v>
      </c>
      <c r="R136" s="3" t="s">
        <v>519</v>
      </c>
      <c r="S136" s="1" t="s">
        <v>228</v>
      </c>
      <c r="Y136" s="3">
        <v>137</v>
      </c>
      <c r="Z136" s="3">
        <f t="shared" si="12"/>
        <v>77</v>
      </c>
      <c r="AA136" s="1">
        <f>T22</f>
        <v>20</v>
      </c>
      <c r="AF136" s="3">
        <v>134</v>
      </c>
      <c r="AG136" s="3">
        <f t="shared" si="11"/>
        <v>79</v>
      </c>
      <c r="AH136" s="1">
        <f>AB22</f>
        <v>21</v>
      </c>
      <c r="AI136" s="3">
        <v>134</v>
      </c>
      <c r="AJ136" s="3">
        <f t="shared" si="10"/>
        <v>134</v>
      </c>
      <c r="AK136" s="1" t="s">
        <v>519</v>
      </c>
    </row>
    <row r="137" spans="14:37" x14ac:dyDescent="0.3">
      <c r="N137" s="2">
        <v>135</v>
      </c>
      <c r="O137" s="3">
        <f>I33</f>
        <v>31</v>
      </c>
      <c r="P137" s="3" t="s">
        <v>457</v>
      </c>
      <c r="Q137" s="3" t="s">
        <v>568</v>
      </c>
      <c r="R137" s="3" t="s">
        <v>667</v>
      </c>
      <c r="S137" s="1" t="s">
        <v>229</v>
      </c>
      <c r="Y137" s="3">
        <v>138</v>
      </c>
      <c r="Z137" s="3">
        <f t="shared" si="12"/>
        <v>78</v>
      </c>
      <c r="AA137" s="1">
        <f>T22</f>
        <v>20</v>
      </c>
      <c r="AF137" s="16">
        <v>135</v>
      </c>
      <c r="AG137" s="3">
        <f t="shared" si="11"/>
        <v>80</v>
      </c>
      <c r="AH137" s="1">
        <f>AB22</f>
        <v>21</v>
      </c>
      <c r="AI137" s="3">
        <v>135</v>
      </c>
      <c r="AJ137" s="3">
        <f t="shared" si="10"/>
        <v>135</v>
      </c>
      <c r="AK137" s="1" t="s">
        <v>667</v>
      </c>
    </row>
    <row r="138" spans="14:37" x14ac:dyDescent="0.3">
      <c r="N138" s="2">
        <v>136</v>
      </c>
      <c r="O138" s="3">
        <f>I35</f>
        <v>33</v>
      </c>
      <c r="P138" s="3" t="s">
        <v>458</v>
      </c>
      <c r="Q138" s="3" t="s">
        <v>568</v>
      </c>
      <c r="R138" s="3" t="s">
        <v>521</v>
      </c>
      <c r="S138" s="1" t="s">
        <v>230</v>
      </c>
      <c r="Y138" s="3">
        <v>139</v>
      </c>
      <c r="Z138" s="3">
        <f t="shared" si="12"/>
        <v>79</v>
      </c>
      <c r="AA138" s="1">
        <f>T22</f>
        <v>20</v>
      </c>
      <c r="AF138" s="3">
        <v>136</v>
      </c>
      <c r="AG138" s="3">
        <f t="shared" si="11"/>
        <v>81</v>
      </c>
      <c r="AH138" s="1">
        <f>AB22</f>
        <v>21</v>
      </c>
      <c r="AI138" s="3">
        <v>136</v>
      </c>
      <c r="AJ138" s="3">
        <f t="shared" si="10"/>
        <v>136</v>
      </c>
      <c r="AK138" s="1" t="s">
        <v>521</v>
      </c>
    </row>
    <row r="139" spans="14:37" x14ac:dyDescent="0.3">
      <c r="N139" s="2">
        <v>137</v>
      </c>
      <c r="O139" s="3">
        <f>I36</f>
        <v>34</v>
      </c>
      <c r="P139" s="3" t="s">
        <v>459</v>
      </c>
      <c r="Q139" s="3" t="s">
        <v>568</v>
      </c>
      <c r="R139" s="3" t="s">
        <v>522</v>
      </c>
      <c r="S139" s="1" t="s">
        <v>231</v>
      </c>
      <c r="Y139" s="3">
        <v>140</v>
      </c>
      <c r="Z139" s="3">
        <f t="shared" si="12"/>
        <v>80</v>
      </c>
      <c r="AA139" s="1">
        <f>T22</f>
        <v>20</v>
      </c>
      <c r="AF139" s="16">
        <v>137</v>
      </c>
      <c r="AG139" s="3">
        <f t="shared" si="11"/>
        <v>82</v>
      </c>
      <c r="AH139" s="1">
        <f>AB22</f>
        <v>21</v>
      </c>
      <c r="AI139" s="3">
        <v>137</v>
      </c>
      <c r="AJ139" s="3">
        <f t="shared" si="10"/>
        <v>137</v>
      </c>
      <c r="AK139" s="1" t="s">
        <v>522</v>
      </c>
    </row>
    <row r="140" spans="14:37" x14ac:dyDescent="0.3">
      <c r="N140" s="2">
        <v>138</v>
      </c>
      <c r="O140" s="3">
        <f>I36</f>
        <v>34</v>
      </c>
      <c r="P140" s="3" t="s">
        <v>460</v>
      </c>
      <c r="Q140" s="3" t="s">
        <v>568</v>
      </c>
      <c r="R140" s="3" t="s">
        <v>522</v>
      </c>
      <c r="S140" s="1" t="s">
        <v>232</v>
      </c>
      <c r="Y140" s="3">
        <v>141</v>
      </c>
      <c r="Z140" s="3">
        <f t="shared" si="12"/>
        <v>81</v>
      </c>
      <c r="AA140" s="1">
        <f>T22</f>
        <v>20</v>
      </c>
      <c r="AF140" s="3">
        <v>138</v>
      </c>
      <c r="AG140" s="3">
        <f t="shared" si="11"/>
        <v>83</v>
      </c>
      <c r="AH140" s="1">
        <f>AB22</f>
        <v>21</v>
      </c>
      <c r="AI140" s="3">
        <v>138</v>
      </c>
      <c r="AJ140" s="3">
        <f t="shared" si="10"/>
        <v>138</v>
      </c>
      <c r="AK140" s="1" t="s">
        <v>522</v>
      </c>
    </row>
    <row r="141" spans="14:37" x14ac:dyDescent="0.3">
      <c r="Y141" s="3">
        <v>142</v>
      </c>
      <c r="Z141" s="3">
        <f t="shared" si="12"/>
        <v>82</v>
      </c>
      <c r="AA141" s="1">
        <f>T22</f>
        <v>20</v>
      </c>
      <c r="AF141" s="16">
        <v>139</v>
      </c>
      <c r="AG141" s="3">
        <f t="shared" si="11"/>
        <v>84</v>
      </c>
      <c r="AH141" s="1">
        <f>AB22</f>
        <v>21</v>
      </c>
    </row>
    <row r="142" spans="14:37" x14ac:dyDescent="0.3">
      <c r="Y142" s="3">
        <v>143</v>
      </c>
      <c r="Z142" s="3">
        <f t="shared" si="12"/>
        <v>83</v>
      </c>
      <c r="AA142" s="1">
        <f>T22</f>
        <v>20</v>
      </c>
      <c r="AF142" s="3">
        <v>140</v>
      </c>
      <c r="AG142" s="3">
        <f t="shared" si="11"/>
        <v>85</v>
      </c>
      <c r="AH142" s="1">
        <f>AB22</f>
        <v>21</v>
      </c>
    </row>
    <row r="143" spans="14:37" x14ac:dyDescent="0.3">
      <c r="Y143" s="3">
        <v>144</v>
      </c>
      <c r="Z143" s="3">
        <f t="shared" si="12"/>
        <v>84</v>
      </c>
      <c r="AA143" s="1">
        <f>T22</f>
        <v>20</v>
      </c>
      <c r="AF143" s="16">
        <v>141</v>
      </c>
      <c r="AG143" s="3">
        <f t="shared" ref="AG143:AG174" si="13">N88</f>
        <v>86</v>
      </c>
      <c r="AH143" s="1">
        <f>AB22</f>
        <v>21</v>
      </c>
    </row>
    <row r="144" spans="14:37" x14ac:dyDescent="0.3">
      <c r="Y144" s="3">
        <v>145</v>
      </c>
      <c r="Z144" s="3">
        <f t="shared" si="12"/>
        <v>85</v>
      </c>
      <c r="AA144" s="1">
        <f>T22</f>
        <v>20</v>
      </c>
      <c r="AF144" s="3">
        <v>142</v>
      </c>
      <c r="AG144" s="3">
        <f t="shared" si="13"/>
        <v>87</v>
      </c>
      <c r="AH144" s="1">
        <f>AB22</f>
        <v>21</v>
      </c>
    </row>
    <row r="145" spans="25:34" x14ac:dyDescent="0.3">
      <c r="Y145" s="3">
        <v>146</v>
      </c>
      <c r="Z145" s="3">
        <f t="shared" si="12"/>
        <v>86</v>
      </c>
      <c r="AA145" s="1">
        <f>T22</f>
        <v>20</v>
      </c>
      <c r="AF145" s="16">
        <v>143</v>
      </c>
      <c r="AG145" s="3">
        <f t="shared" si="13"/>
        <v>88</v>
      </c>
      <c r="AH145" s="1">
        <f>AB22</f>
        <v>21</v>
      </c>
    </row>
    <row r="146" spans="25:34" x14ac:dyDescent="0.3">
      <c r="Y146" s="3">
        <v>147</v>
      </c>
      <c r="Z146" s="3">
        <f t="shared" si="12"/>
        <v>87</v>
      </c>
      <c r="AA146" s="1">
        <f>T22</f>
        <v>20</v>
      </c>
      <c r="AF146" s="3">
        <v>144</v>
      </c>
      <c r="AG146" s="3">
        <f t="shared" si="13"/>
        <v>89</v>
      </c>
      <c r="AH146" s="1">
        <f>AB22</f>
        <v>21</v>
      </c>
    </row>
    <row r="147" spans="25:34" x14ac:dyDescent="0.3">
      <c r="Y147" s="3">
        <v>148</v>
      </c>
      <c r="Z147" s="3">
        <f t="shared" si="12"/>
        <v>88</v>
      </c>
      <c r="AA147" s="1">
        <f>T22</f>
        <v>20</v>
      </c>
      <c r="AF147" s="16">
        <v>145</v>
      </c>
      <c r="AG147" s="3">
        <f t="shared" si="13"/>
        <v>90</v>
      </c>
      <c r="AH147" s="1">
        <f>AB22</f>
        <v>21</v>
      </c>
    </row>
    <row r="148" spans="25:34" x14ac:dyDescent="0.3">
      <c r="Y148" s="3">
        <v>149</v>
      </c>
      <c r="Z148" s="3">
        <f t="shared" si="12"/>
        <v>89</v>
      </c>
      <c r="AA148" s="1">
        <f>T22</f>
        <v>20</v>
      </c>
      <c r="AF148" s="3">
        <v>146</v>
      </c>
      <c r="AG148" s="3">
        <f t="shared" si="13"/>
        <v>91</v>
      </c>
      <c r="AH148" s="1">
        <f>AB22</f>
        <v>21</v>
      </c>
    </row>
    <row r="149" spans="25:34" x14ac:dyDescent="0.3">
      <c r="Y149" s="3">
        <v>150</v>
      </c>
      <c r="Z149" s="3">
        <f t="shared" si="12"/>
        <v>90</v>
      </c>
      <c r="AA149" s="1">
        <f>T22</f>
        <v>20</v>
      </c>
      <c r="AF149" s="16">
        <v>147</v>
      </c>
      <c r="AG149" s="3">
        <f t="shared" si="13"/>
        <v>92</v>
      </c>
      <c r="AH149" s="1">
        <f>AB22</f>
        <v>21</v>
      </c>
    </row>
    <row r="150" spans="25:34" x14ac:dyDescent="0.3">
      <c r="Y150" s="3">
        <v>151</v>
      </c>
      <c r="Z150" s="3">
        <f t="shared" si="12"/>
        <v>91</v>
      </c>
      <c r="AA150" s="1">
        <f>T22</f>
        <v>20</v>
      </c>
      <c r="AF150" s="3">
        <v>148</v>
      </c>
      <c r="AG150" s="3">
        <f t="shared" si="13"/>
        <v>93</v>
      </c>
      <c r="AH150" s="1">
        <f>AB22</f>
        <v>21</v>
      </c>
    </row>
    <row r="151" spans="25:34" x14ac:dyDescent="0.3">
      <c r="Y151" s="3">
        <v>152</v>
      </c>
      <c r="Z151" s="3">
        <f t="shared" si="12"/>
        <v>92</v>
      </c>
      <c r="AA151" s="1">
        <f>T22</f>
        <v>20</v>
      </c>
      <c r="AF151" s="16">
        <v>149</v>
      </c>
      <c r="AG151" s="3">
        <f t="shared" si="13"/>
        <v>94</v>
      </c>
      <c r="AH151" s="1">
        <f>AB22</f>
        <v>21</v>
      </c>
    </row>
    <row r="152" spans="25:34" x14ac:dyDescent="0.3">
      <c r="Y152" s="3">
        <v>153</v>
      </c>
      <c r="Z152" s="3">
        <f t="shared" si="12"/>
        <v>93</v>
      </c>
      <c r="AA152" s="1">
        <f>T22</f>
        <v>20</v>
      </c>
      <c r="AF152" s="3">
        <v>150</v>
      </c>
      <c r="AG152" s="3">
        <f t="shared" si="13"/>
        <v>95</v>
      </c>
      <c r="AH152" s="1">
        <f>AB22</f>
        <v>21</v>
      </c>
    </row>
    <row r="153" spans="25:34" x14ac:dyDescent="0.3">
      <c r="Y153" s="3">
        <v>154</v>
      </c>
      <c r="Z153" s="3">
        <f t="shared" si="12"/>
        <v>94</v>
      </c>
      <c r="AA153" s="1">
        <f>T22</f>
        <v>20</v>
      </c>
      <c r="AF153" s="16">
        <v>151</v>
      </c>
      <c r="AG153" s="3">
        <f t="shared" si="13"/>
        <v>96</v>
      </c>
      <c r="AH153" s="1">
        <f>AB22</f>
        <v>21</v>
      </c>
    </row>
    <row r="154" spans="25:34" x14ac:dyDescent="0.3">
      <c r="Y154" s="3">
        <v>155</v>
      </c>
      <c r="Z154" s="3">
        <f t="shared" si="12"/>
        <v>95</v>
      </c>
      <c r="AA154" s="1">
        <f>T22</f>
        <v>20</v>
      </c>
      <c r="AF154" s="3">
        <v>152</v>
      </c>
      <c r="AG154" s="3">
        <f t="shared" si="13"/>
        <v>97</v>
      </c>
      <c r="AH154" s="1">
        <f>AB22</f>
        <v>21</v>
      </c>
    </row>
    <row r="155" spans="25:34" x14ac:dyDescent="0.3">
      <c r="Y155" s="3">
        <v>156</v>
      </c>
      <c r="Z155" s="3">
        <f t="shared" ref="Z155:Z189" si="14">N76</f>
        <v>74</v>
      </c>
      <c r="AA155" s="1">
        <f>T23</f>
        <v>21</v>
      </c>
      <c r="AF155" s="16">
        <v>153</v>
      </c>
      <c r="AG155" s="3">
        <f t="shared" si="13"/>
        <v>98</v>
      </c>
      <c r="AH155" s="1">
        <f>AB22</f>
        <v>21</v>
      </c>
    </row>
    <row r="156" spans="25:34" x14ac:dyDescent="0.3">
      <c r="Y156" s="3">
        <v>157</v>
      </c>
      <c r="Z156" s="3">
        <f t="shared" si="14"/>
        <v>75</v>
      </c>
      <c r="AA156" s="1">
        <f>T23</f>
        <v>21</v>
      </c>
      <c r="AF156" s="3">
        <v>154</v>
      </c>
      <c r="AG156" s="3">
        <f t="shared" si="13"/>
        <v>99</v>
      </c>
      <c r="AH156" s="1">
        <f>AB22</f>
        <v>21</v>
      </c>
    </row>
    <row r="157" spans="25:34" x14ac:dyDescent="0.3">
      <c r="Y157" s="3">
        <v>158</v>
      </c>
      <c r="Z157" s="3">
        <f t="shared" si="14"/>
        <v>76</v>
      </c>
      <c r="AA157" s="1">
        <f>T23</f>
        <v>21</v>
      </c>
      <c r="AF157" s="16">
        <v>155</v>
      </c>
      <c r="AG157" s="3">
        <f t="shared" si="13"/>
        <v>100</v>
      </c>
      <c r="AH157" s="1">
        <f>AB22</f>
        <v>21</v>
      </c>
    </row>
    <row r="158" spans="25:34" x14ac:dyDescent="0.3">
      <c r="Y158" s="3">
        <v>159</v>
      </c>
      <c r="Z158" s="3">
        <f t="shared" si="14"/>
        <v>77</v>
      </c>
      <c r="AA158" s="1">
        <f>T23</f>
        <v>21</v>
      </c>
      <c r="AF158" s="3">
        <v>156</v>
      </c>
      <c r="AG158" s="3">
        <f t="shared" si="13"/>
        <v>101</v>
      </c>
      <c r="AH158" s="1">
        <f>AB22</f>
        <v>21</v>
      </c>
    </row>
    <row r="159" spans="25:34" x14ac:dyDescent="0.3">
      <c r="Y159" s="3">
        <v>160</v>
      </c>
      <c r="Z159" s="3">
        <f t="shared" si="14"/>
        <v>78</v>
      </c>
      <c r="AA159" s="1">
        <f>T23</f>
        <v>21</v>
      </c>
      <c r="AF159" s="16">
        <v>157</v>
      </c>
      <c r="AG159" s="3">
        <f t="shared" si="13"/>
        <v>102</v>
      </c>
      <c r="AH159" s="1">
        <f>AB22</f>
        <v>21</v>
      </c>
    </row>
    <row r="160" spans="25:34" x14ac:dyDescent="0.3">
      <c r="Y160" s="3">
        <v>161</v>
      </c>
      <c r="Z160" s="3">
        <f t="shared" si="14"/>
        <v>79</v>
      </c>
      <c r="AA160" s="1">
        <f>T23</f>
        <v>21</v>
      </c>
      <c r="AF160" s="3">
        <v>158</v>
      </c>
      <c r="AG160" s="3">
        <f t="shared" si="13"/>
        <v>103</v>
      </c>
      <c r="AH160" s="1">
        <f>AB22</f>
        <v>21</v>
      </c>
    </row>
    <row r="161" spans="25:34" x14ac:dyDescent="0.3">
      <c r="Y161" s="3">
        <v>162</v>
      </c>
      <c r="Z161" s="3">
        <f t="shared" si="14"/>
        <v>80</v>
      </c>
      <c r="AA161" s="1">
        <f>T23</f>
        <v>21</v>
      </c>
      <c r="AF161" s="16">
        <v>159</v>
      </c>
      <c r="AG161" s="3">
        <f t="shared" si="13"/>
        <v>104</v>
      </c>
      <c r="AH161" s="1">
        <f>AB22</f>
        <v>21</v>
      </c>
    </row>
    <row r="162" spans="25:34" x14ac:dyDescent="0.3">
      <c r="Y162" s="3">
        <v>163</v>
      </c>
      <c r="Z162" s="3">
        <f t="shared" si="14"/>
        <v>81</v>
      </c>
      <c r="AA162" s="1">
        <f>T23</f>
        <v>21</v>
      </c>
      <c r="AF162" s="3">
        <v>160</v>
      </c>
      <c r="AG162" s="3">
        <f t="shared" si="13"/>
        <v>105</v>
      </c>
      <c r="AH162" s="1">
        <f>AB22</f>
        <v>21</v>
      </c>
    </row>
    <row r="163" spans="25:34" x14ac:dyDescent="0.3">
      <c r="Y163" s="3">
        <v>164</v>
      </c>
      <c r="Z163" s="3">
        <f t="shared" si="14"/>
        <v>82</v>
      </c>
      <c r="AA163" s="1">
        <f>T23</f>
        <v>21</v>
      </c>
      <c r="AF163" s="16">
        <v>161</v>
      </c>
      <c r="AG163" s="3">
        <f t="shared" si="13"/>
        <v>106</v>
      </c>
      <c r="AH163" s="1">
        <f>AB22</f>
        <v>21</v>
      </c>
    </row>
    <row r="164" spans="25:34" x14ac:dyDescent="0.3">
      <c r="Y164" s="3">
        <v>165</v>
      </c>
      <c r="Z164" s="3">
        <f t="shared" si="14"/>
        <v>83</v>
      </c>
      <c r="AA164" s="1">
        <f>T23</f>
        <v>21</v>
      </c>
      <c r="AF164" s="3">
        <v>162</v>
      </c>
      <c r="AG164" s="3">
        <f t="shared" si="13"/>
        <v>107</v>
      </c>
      <c r="AH164" s="1">
        <f>AB22</f>
        <v>21</v>
      </c>
    </row>
    <row r="165" spans="25:34" x14ac:dyDescent="0.3">
      <c r="Y165" s="3">
        <v>166</v>
      </c>
      <c r="Z165" s="3">
        <f t="shared" si="14"/>
        <v>84</v>
      </c>
      <c r="AA165" s="1">
        <f>T23</f>
        <v>21</v>
      </c>
      <c r="AF165" s="16">
        <v>163</v>
      </c>
      <c r="AG165" s="3">
        <f t="shared" si="13"/>
        <v>108</v>
      </c>
      <c r="AH165" s="1">
        <f>AB22</f>
        <v>21</v>
      </c>
    </row>
    <row r="166" spans="25:34" x14ac:dyDescent="0.3">
      <c r="Y166" s="3">
        <v>167</v>
      </c>
      <c r="Z166" s="3">
        <f t="shared" si="14"/>
        <v>85</v>
      </c>
      <c r="AA166" s="1">
        <f>T23</f>
        <v>21</v>
      </c>
      <c r="AF166" s="3">
        <v>164</v>
      </c>
      <c r="AG166" s="3">
        <f t="shared" si="13"/>
        <v>109</v>
      </c>
      <c r="AH166" s="1">
        <f>AB13</f>
        <v>12</v>
      </c>
    </row>
    <row r="167" spans="25:34" x14ac:dyDescent="0.3">
      <c r="Y167" s="3">
        <v>168</v>
      </c>
      <c r="Z167" s="3">
        <f t="shared" si="14"/>
        <v>86</v>
      </c>
      <c r="AA167" s="1">
        <f>T23</f>
        <v>21</v>
      </c>
      <c r="AF167" s="16">
        <v>165</v>
      </c>
      <c r="AG167" s="3">
        <f t="shared" si="13"/>
        <v>110</v>
      </c>
      <c r="AH167" s="1">
        <f>AB23</f>
        <v>22</v>
      </c>
    </row>
    <row r="168" spans="25:34" x14ac:dyDescent="0.3">
      <c r="Y168" s="3">
        <v>169</v>
      </c>
      <c r="Z168" s="3">
        <f t="shared" si="14"/>
        <v>87</v>
      </c>
      <c r="AA168" s="1">
        <f>T23</f>
        <v>21</v>
      </c>
      <c r="AF168" s="3">
        <v>166</v>
      </c>
      <c r="AG168" s="3">
        <f t="shared" si="13"/>
        <v>111</v>
      </c>
      <c r="AH168" s="1">
        <f>AB23</f>
        <v>22</v>
      </c>
    </row>
    <row r="169" spans="25:34" x14ac:dyDescent="0.3">
      <c r="Y169" s="3">
        <v>170</v>
      </c>
      <c r="Z169" s="3">
        <f t="shared" si="14"/>
        <v>88</v>
      </c>
      <c r="AA169" s="1">
        <f>T23</f>
        <v>21</v>
      </c>
      <c r="AF169" s="16">
        <v>167</v>
      </c>
      <c r="AG169" s="3">
        <f t="shared" si="13"/>
        <v>112</v>
      </c>
      <c r="AH169" s="1">
        <f>AB14</f>
        <v>13</v>
      </c>
    </row>
    <row r="170" spans="25:34" x14ac:dyDescent="0.3">
      <c r="Y170" s="3">
        <v>171</v>
      </c>
      <c r="Z170" s="3">
        <f t="shared" si="14"/>
        <v>89</v>
      </c>
      <c r="AA170" s="1">
        <f>T23</f>
        <v>21</v>
      </c>
      <c r="AF170" s="3">
        <v>168</v>
      </c>
      <c r="AG170" s="3">
        <f t="shared" si="13"/>
        <v>113</v>
      </c>
      <c r="AH170" s="1">
        <f>AB14</f>
        <v>13</v>
      </c>
    </row>
    <row r="171" spans="25:34" x14ac:dyDescent="0.3">
      <c r="Y171" s="3">
        <v>172</v>
      </c>
      <c r="Z171" s="3">
        <f t="shared" si="14"/>
        <v>90</v>
      </c>
      <c r="AA171" s="1">
        <f>T23</f>
        <v>21</v>
      </c>
      <c r="AF171" s="16">
        <v>169</v>
      </c>
      <c r="AG171" s="3">
        <f t="shared" si="13"/>
        <v>114</v>
      </c>
      <c r="AH171" s="1">
        <f>AB14</f>
        <v>13</v>
      </c>
    </row>
    <row r="172" spans="25:34" x14ac:dyDescent="0.3">
      <c r="Y172" s="3">
        <v>173</v>
      </c>
      <c r="Z172" s="3">
        <f t="shared" si="14"/>
        <v>91</v>
      </c>
      <c r="AA172" s="1">
        <f>T23</f>
        <v>21</v>
      </c>
      <c r="AF172" s="3">
        <v>170</v>
      </c>
      <c r="AG172" s="3">
        <f t="shared" si="13"/>
        <v>115</v>
      </c>
      <c r="AH172" s="1">
        <f>AB14</f>
        <v>13</v>
      </c>
    </row>
    <row r="173" spans="25:34" x14ac:dyDescent="0.3">
      <c r="Y173" s="3">
        <v>174</v>
      </c>
      <c r="Z173" s="3">
        <f t="shared" si="14"/>
        <v>92</v>
      </c>
      <c r="AA173" s="1">
        <f>T23</f>
        <v>21</v>
      </c>
      <c r="AF173" s="16">
        <v>171</v>
      </c>
      <c r="AG173" s="3">
        <f t="shared" si="13"/>
        <v>116</v>
      </c>
      <c r="AH173" s="1">
        <f>AB14</f>
        <v>13</v>
      </c>
    </row>
    <row r="174" spans="25:34" x14ac:dyDescent="0.3">
      <c r="Y174" s="3">
        <v>175</v>
      </c>
      <c r="Z174" s="3">
        <f t="shared" si="14"/>
        <v>93</v>
      </c>
      <c r="AA174" s="1">
        <f>T23</f>
        <v>21</v>
      </c>
      <c r="AF174" s="3">
        <v>172</v>
      </c>
      <c r="AG174" s="3">
        <f t="shared" si="13"/>
        <v>117</v>
      </c>
      <c r="AH174" s="1">
        <f>AB14</f>
        <v>13</v>
      </c>
    </row>
    <row r="175" spans="25:34" x14ac:dyDescent="0.3">
      <c r="Y175" s="3">
        <v>176</v>
      </c>
      <c r="Z175" s="3">
        <f t="shared" si="14"/>
        <v>94</v>
      </c>
      <c r="AA175" s="1">
        <f>T23</f>
        <v>21</v>
      </c>
      <c r="AF175" s="16">
        <v>173</v>
      </c>
      <c r="AG175" s="3">
        <f t="shared" ref="AG175:AG201" si="15">N114</f>
        <v>112</v>
      </c>
      <c r="AH175" s="1">
        <f>AB15</f>
        <v>14</v>
      </c>
    </row>
    <row r="176" spans="25:34" x14ac:dyDescent="0.3">
      <c r="Y176" s="3">
        <v>177</v>
      </c>
      <c r="Z176" s="3">
        <f t="shared" si="14"/>
        <v>95</v>
      </c>
      <c r="AA176" s="1">
        <f>T23</f>
        <v>21</v>
      </c>
      <c r="AF176" s="3">
        <v>174</v>
      </c>
      <c r="AG176" s="3">
        <f t="shared" si="15"/>
        <v>113</v>
      </c>
      <c r="AH176" s="1">
        <f>AB15</f>
        <v>14</v>
      </c>
    </row>
    <row r="177" spans="1:34" x14ac:dyDescent="0.3">
      <c r="Y177" s="3">
        <v>178</v>
      </c>
      <c r="Z177" s="3">
        <f t="shared" si="14"/>
        <v>96</v>
      </c>
      <c r="AA177" s="1">
        <f>T23</f>
        <v>21</v>
      </c>
      <c r="AF177" s="16">
        <v>175</v>
      </c>
      <c r="AG177" s="3">
        <f t="shared" si="15"/>
        <v>114</v>
      </c>
      <c r="AH177" s="1">
        <f>AB15</f>
        <v>14</v>
      </c>
    </row>
    <row r="178" spans="1:34" x14ac:dyDescent="0.3">
      <c r="Y178" s="3">
        <v>179</v>
      </c>
      <c r="Z178" s="3">
        <f t="shared" si="14"/>
        <v>97</v>
      </c>
      <c r="AA178" s="1">
        <f>T23</f>
        <v>21</v>
      </c>
      <c r="AF178" s="3">
        <v>176</v>
      </c>
      <c r="AG178" s="3">
        <f t="shared" si="15"/>
        <v>115</v>
      </c>
      <c r="AH178" s="1">
        <f>AB15</f>
        <v>14</v>
      </c>
    </row>
    <row r="179" spans="1:34" x14ac:dyDescent="0.3">
      <c r="Y179" s="3">
        <v>180</v>
      </c>
      <c r="Z179" s="3">
        <f t="shared" si="14"/>
        <v>98</v>
      </c>
      <c r="AA179" s="1">
        <f>T23</f>
        <v>21</v>
      </c>
      <c r="AF179" s="16">
        <v>177</v>
      </c>
      <c r="AG179" s="3">
        <f t="shared" si="15"/>
        <v>116</v>
      </c>
      <c r="AH179" s="1">
        <f>AB15</f>
        <v>14</v>
      </c>
    </row>
    <row r="180" spans="1:34" x14ac:dyDescent="0.3">
      <c r="Y180" s="3">
        <v>181</v>
      </c>
      <c r="Z180" s="3">
        <f t="shared" si="14"/>
        <v>99</v>
      </c>
      <c r="AA180" s="1">
        <f>T25</f>
        <v>23</v>
      </c>
      <c r="AF180" s="3">
        <v>178</v>
      </c>
      <c r="AG180" s="3">
        <f t="shared" si="15"/>
        <v>117</v>
      </c>
      <c r="AH180" s="1">
        <f>AB15</f>
        <v>14</v>
      </c>
    </row>
    <row r="181" spans="1:34" x14ac:dyDescent="0.3">
      <c r="Y181" s="3">
        <v>182</v>
      </c>
      <c r="Z181" s="3">
        <f t="shared" si="14"/>
        <v>100</v>
      </c>
      <c r="AA181" s="1">
        <f>T25</f>
        <v>23</v>
      </c>
      <c r="AF181" s="16">
        <v>179</v>
      </c>
      <c r="AG181" s="3">
        <f t="shared" si="15"/>
        <v>118</v>
      </c>
      <c r="AH181" s="1">
        <f>AB19</f>
        <v>18</v>
      </c>
    </row>
    <row r="182" spans="1:34" x14ac:dyDescent="0.3">
      <c r="Y182" s="3">
        <v>183</v>
      </c>
      <c r="Z182" s="3">
        <f t="shared" si="14"/>
        <v>101</v>
      </c>
      <c r="AA182" s="1">
        <f>T25</f>
        <v>23</v>
      </c>
      <c r="AF182" s="3">
        <v>180</v>
      </c>
      <c r="AG182" s="3">
        <f t="shared" si="15"/>
        <v>119</v>
      </c>
      <c r="AH182" s="1">
        <f>AB19</f>
        <v>18</v>
      </c>
    </row>
    <row r="183" spans="1:34" x14ac:dyDescent="0.3">
      <c r="Y183" s="3">
        <v>184</v>
      </c>
      <c r="Z183" s="3">
        <f t="shared" si="14"/>
        <v>102</v>
      </c>
      <c r="AA183" s="1">
        <f>T25</f>
        <v>23</v>
      </c>
      <c r="AF183" s="16">
        <v>181</v>
      </c>
      <c r="AG183" s="3">
        <f t="shared" si="15"/>
        <v>120</v>
      </c>
      <c r="AH183" s="1">
        <f>AB10</f>
        <v>8</v>
      </c>
    </row>
    <row r="184" spans="1:34" x14ac:dyDescent="0.3">
      <c r="Y184" s="3">
        <v>185</v>
      </c>
      <c r="Z184" s="3">
        <f t="shared" si="14"/>
        <v>103</v>
      </c>
      <c r="AA184" s="1">
        <f>T25</f>
        <v>23</v>
      </c>
      <c r="AF184" s="3">
        <v>182</v>
      </c>
      <c r="AG184" s="3">
        <f t="shared" si="15"/>
        <v>121</v>
      </c>
      <c r="AH184" s="1">
        <f>AB10</f>
        <v>8</v>
      </c>
    </row>
    <row r="185" spans="1:34" x14ac:dyDescent="0.3">
      <c r="Y185" s="3">
        <v>186</v>
      </c>
      <c r="Z185" s="3">
        <f t="shared" si="14"/>
        <v>104</v>
      </c>
      <c r="AA185" s="1">
        <f>T25</f>
        <v>23</v>
      </c>
      <c r="AF185" s="16">
        <v>183</v>
      </c>
      <c r="AG185" s="3">
        <f t="shared" si="15"/>
        <v>122</v>
      </c>
      <c r="AH185" s="1">
        <f>AB9</f>
        <v>7</v>
      </c>
    </row>
    <row r="186" spans="1:34" x14ac:dyDescent="0.3">
      <c r="Y186" s="3">
        <v>187</v>
      </c>
      <c r="Z186" s="3">
        <f t="shared" si="14"/>
        <v>105</v>
      </c>
      <c r="AA186" s="1">
        <f>T25</f>
        <v>23</v>
      </c>
      <c r="AF186" s="3">
        <v>184</v>
      </c>
      <c r="AG186" s="3">
        <f t="shared" si="15"/>
        <v>123</v>
      </c>
      <c r="AH186" s="1">
        <f>AB19</f>
        <v>18</v>
      </c>
    </row>
    <row r="187" spans="1:34" x14ac:dyDescent="0.3">
      <c r="Y187" s="3">
        <v>188</v>
      </c>
      <c r="Z187" s="3">
        <f t="shared" si="14"/>
        <v>106</v>
      </c>
      <c r="AA187" s="1">
        <f>T25</f>
        <v>23</v>
      </c>
      <c r="AF187" s="16">
        <v>185</v>
      </c>
      <c r="AG187" s="3">
        <f t="shared" si="15"/>
        <v>124</v>
      </c>
      <c r="AH187" s="1">
        <f>AB19</f>
        <v>18</v>
      </c>
    </row>
    <row r="188" spans="1:34" x14ac:dyDescent="0.3">
      <c r="Y188" s="3">
        <v>189</v>
      </c>
      <c r="Z188" s="3">
        <f t="shared" si="14"/>
        <v>107</v>
      </c>
      <c r="AA188" s="1">
        <f>T25</f>
        <v>23</v>
      </c>
      <c r="AF188" s="3">
        <v>186</v>
      </c>
      <c r="AG188" s="3">
        <f t="shared" si="15"/>
        <v>125</v>
      </c>
      <c r="AH188" s="1">
        <f>AB19</f>
        <v>18</v>
      </c>
    </row>
    <row r="189" spans="1:34" x14ac:dyDescent="0.3">
      <c r="Y189" s="3">
        <v>190</v>
      </c>
      <c r="Z189" s="3">
        <f t="shared" si="14"/>
        <v>108</v>
      </c>
      <c r="AA189" s="1">
        <f>T25</f>
        <v>23</v>
      </c>
      <c r="AF189" s="16">
        <v>187</v>
      </c>
      <c r="AG189" s="3">
        <f t="shared" si="15"/>
        <v>126</v>
      </c>
      <c r="AH189" s="1">
        <f>AB19</f>
        <v>18</v>
      </c>
    </row>
    <row r="190" spans="1:34" x14ac:dyDescent="0.3">
      <c r="A190" s="2">
        <v>2</v>
      </c>
      <c r="B190" s="3" t="s">
        <v>19</v>
      </c>
      <c r="Y190" s="3">
        <v>191</v>
      </c>
      <c r="Z190" s="3">
        <f>N106</f>
        <v>104</v>
      </c>
      <c r="AA190" s="1">
        <f>T26</f>
        <v>24</v>
      </c>
      <c r="AF190" s="3">
        <v>188</v>
      </c>
      <c r="AG190" s="3">
        <f t="shared" si="15"/>
        <v>127</v>
      </c>
      <c r="AH190" s="1">
        <f>AB19</f>
        <v>18</v>
      </c>
    </row>
    <row r="191" spans="1:34" x14ac:dyDescent="0.3">
      <c r="Y191" s="3">
        <v>192</v>
      </c>
      <c r="Z191" s="3">
        <f>N107</f>
        <v>105</v>
      </c>
      <c r="AA191" s="1">
        <f>T26</f>
        <v>24</v>
      </c>
      <c r="AF191" s="16">
        <v>189</v>
      </c>
      <c r="AG191" s="3">
        <f t="shared" si="15"/>
        <v>128</v>
      </c>
      <c r="AH191" s="1">
        <f>AB11</f>
        <v>9</v>
      </c>
    </row>
    <row r="192" spans="1:34" x14ac:dyDescent="0.3">
      <c r="Y192" s="3">
        <v>193</v>
      </c>
      <c r="Z192" s="3">
        <f>N108</f>
        <v>106</v>
      </c>
      <c r="AA192" s="1">
        <f>T26</f>
        <v>24</v>
      </c>
      <c r="AF192" s="3">
        <v>190</v>
      </c>
      <c r="AG192" s="3">
        <f t="shared" si="15"/>
        <v>129</v>
      </c>
      <c r="AH192" s="1">
        <f>AB16</f>
        <v>15</v>
      </c>
    </row>
    <row r="193" spans="22:34" x14ac:dyDescent="0.3">
      <c r="Y193" s="3">
        <v>194</v>
      </c>
      <c r="Z193" s="3">
        <f>N109</f>
        <v>107</v>
      </c>
      <c r="AA193" s="1">
        <f>T26</f>
        <v>24</v>
      </c>
      <c r="AF193" s="16">
        <v>191</v>
      </c>
      <c r="AG193" s="3">
        <f t="shared" si="15"/>
        <v>130</v>
      </c>
      <c r="AH193" s="1">
        <f>AB16</f>
        <v>15</v>
      </c>
    </row>
    <row r="194" spans="22:34" x14ac:dyDescent="0.3">
      <c r="Y194" s="3">
        <v>195</v>
      </c>
      <c r="Z194" s="3">
        <f t="shared" ref="Z194:Z221" si="16">N111</f>
        <v>109</v>
      </c>
      <c r="AA194" s="1">
        <f>T27</f>
        <v>25</v>
      </c>
      <c r="AF194" s="3">
        <v>192</v>
      </c>
      <c r="AG194" s="3">
        <f t="shared" si="15"/>
        <v>131</v>
      </c>
      <c r="AH194" s="1">
        <f>AB16</f>
        <v>15</v>
      </c>
    </row>
    <row r="195" spans="22:34" x14ac:dyDescent="0.3">
      <c r="Y195" s="3">
        <v>196</v>
      </c>
      <c r="Z195" s="3">
        <f t="shared" si="16"/>
        <v>110</v>
      </c>
      <c r="AA195" s="1">
        <f>T28</f>
        <v>26</v>
      </c>
      <c r="AF195" s="16">
        <v>193</v>
      </c>
      <c r="AG195" s="3">
        <f t="shared" si="15"/>
        <v>132</v>
      </c>
      <c r="AH195" s="1">
        <f>AB16</f>
        <v>15</v>
      </c>
    </row>
    <row r="196" spans="22:34" x14ac:dyDescent="0.3">
      <c r="Y196" s="3">
        <v>197</v>
      </c>
      <c r="Z196" s="3">
        <f t="shared" si="16"/>
        <v>111</v>
      </c>
      <c r="AA196" s="1">
        <f>T28</f>
        <v>26</v>
      </c>
      <c r="AF196" s="3">
        <v>194</v>
      </c>
      <c r="AG196" s="3">
        <f t="shared" si="15"/>
        <v>133</v>
      </c>
      <c r="AH196" s="1">
        <f>AB16</f>
        <v>15</v>
      </c>
    </row>
    <row r="197" spans="22:34" x14ac:dyDescent="0.3">
      <c r="Y197" s="3">
        <v>198</v>
      </c>
      <c r="Z197" s="3">
        <f t="shared" si="16"/>
        <v>112</v>
      </c>
      <c r="AA197" s="1">
        <f>T29</f>
        <v>27</v>
      </c>
      <c r="AF197" s="16">
        <v>195</v>
      </c>
      <c r="AG197" s="3">
        <f t="shared" si="15"/>
        <v>134</v>
      </c>
      <c r="AH197" s="1">
        <f>AB16</f>
        <v>15</v>
      </c>
    </row>
    <row r="198" spans="22:34" x14ac:dyDescent="0.3">
      <c r="Y198" s="3">
        <v>199</v>
      </c>
      <c r="Z198" s="3">
        <f t="shared" si="16"/>
        <v>113</v>
      </c>
      <c r="AA198" s="1">
        <f>T30</f>
        <v>28</v>
      </c>
      <c r="AF198" s="3">
        <v>196</v>
      </c>
      <c r="AG198" s="3">
        <f t="shared" si="15"/>
        <v>135</v>
      </c>
      <c r="AH198" s="1">
        <f>AB16</f>
        <v>15</v>
      </c>
    </row>
    <row r="199" spans="22:34" x14ac:dyDescent="0.3">
      <c r="Y199" s="3">
        <v>200</v>
      </c>
      <c r="Z199" s="3">
        <f t="shared" si="16"/>
        <v>114</v>
      </c>
      <c r="AA199" s="1">
        <f>T31</f>
        <v>29</v>
      </c>
      <c r="AF199" s="16">
        <v>197</v>
      </c>
      <c r="AG199" s="3">
        <f t="shared" si="15"/>
        <v>136</v>
      </c>
      <c r="AH199" s="1">
        <f>AB16</f>
        <v>15</v>
      </c>
    </row>
    <row r="200" spans="22:34" x14ac:dyDescent="0.3">
      <c r="Y200" s="3">
        <v>201</v>
      </c>
      <c r="Z200" s="3">
        <f t="shared" si="16"/>
        <v>115</v>
      </c>
      <c r="AA200" s="1">
        <f>T31</f>
        <v>29</v>
      </c>
      <c r="AF200" s="3">
        <v>198</v>
      </c>
      <c r="AG200" s="3">
        <f t="shared" si="15"/>
        <v>137</v>
      </c>
      <c r="AH200" s="1">
        <f>AB16</f>
        <v>15</v>
      </c>
    </row>
    <row r="201" spans="22:34" x14ac:dyDescent="0.3">
      <c r="Y201" s="3">
        <v>202</v>
      </c>
      <c r="Z201" s="3">
        <f t="shared" si="16"/>
        <v>116</v>
      </c>
      <c r="AA201" s="1">
        <f>T31</f>
        <v>29</v>
      </c>
      <c r="AF201" s="16">
        <v>199</v>
      </c>
      <c r="AG201" s="3">
        <f t="shared" si="15"/>
        <v>138</v>
      </c>
      <c r="AH201" s="1">
        <f>AB16</f>
        <v>15</v>
      </c>
    </row>
    <row r="202" spans="22:34" x14ac:dyDescent="0.3">
      <c r="Y202" s="3">
        <v>203</v>
      </c>
      <c r="Z202" s="3">
        <f t="shared" si="16"/>
        <v>117</v>
      </c>
      <c r="AA202" s="1">
        <f>T32</f>
        <v>30</v>
      </c>
      <c r="AF202" s="3">
        <v>200</v>
      </c>
      <c r="AG202" s="3">
        <f t="shared" ref="AG202:AG211" si="17">N131</f>
        <v>129</v>
      </c>
      <c r="AH202" s="1">
        <f>AB17</f>
        <v>16</v>
      </c>
    </row>
    <row r="203" spans="22:34" x14ac:dyDescent="0.3">
      <c r="Y203" s="3">
        <v>204</v>
      </c>
      <c r="Z203" s="3">
        <f t="shared" si="16"/>
        <v>118</v>
      </c>
      <c r="AA203" s="1">
        <f>T40</f>
        <v>38</v>
      </c>
      <c r="AF203" s="16">
        <v>201</v>
      </c>
      <c r="AG203" s="3">
        <f t="shared" si="17"/>
        <v>130</v>
      </c>
      <c r="AH203" s="1">
        <f>AB17</f>
        <v>16</v>
      </c>
    </row>
    <row r="204" spans="22:34" x14ac:dyDescent="0.3">
      <c r="Y204" s="3">
        <v>205</v>
      </c>
      <c r="Z204" s="3">
        <f t="shared" si="16"/>
        <v>119</v>
      </c>
      <c r="AA204" s="1">
        <f>T40</f>
        <v>38</v>
      </c>
      <c r="AF204" s="3">
        <v>202</v>
      </c>
      <c r="AG204" s="3">
        <f t="shared" si="17"/>
        <v>131</v>
      </c>
      <c r="AH204" s="1">
        <f>AB17</f>
        <v>16</v>
      </c>
    </row>
    <row r="205" spans="22:34" x14ac:dyDescent="0.3">
      <c r="Y205" s="3">
        <v>206</v>
      </c>
      <c r="Z205" s="3">
        <f t="shared" si="16"/>
        <v>120</v>
      </c>
      <c r="AA205" s="1">
        <f>T40</f>
        <v>38</v>
      </c>
      <c r="AF205" s="16">
        <v>203</v>
      </c>
      <c r="AG205" s="3">
        <f t="shared" si="17"/>
        <v>132</v>
      </c>
      <c r="AH205" s="1">
        <f>AB17</f>
        <v>16</v>
      </c>
    </row>
    <row r="206" spans="22:34" x14ac:dyDescent="0.3">
      <c r="Y206" s="3">
        <v>207</v>
      </c>
      <c r="Z206" s="3">
        <f t="shared" si="16"/>
        <v>121</v>
      </c>
      <c r="AA206" s="1">
        <f>T40</f>
        <v>38</v>
      </c>
      <c r="AF206" s="3">
        <v>204</v>
      </c>
      <c r="AG206" s="3">
        <f t="shared" si="17"/>
        <v>133</v>
      </c>
      <c r="AH206" s="1">
        <f>AB17</f>
        <v>16</v>
      </c>
    </row>
    <row r="207" spans="22:34" x14ac:dyDescent="0.3">
      <c r="V207" s="2"/>
      <c r="W207" s="3"/>
      <c r="X207" s="3"/>
      <c r="Y207" s="3">
        <v>208</v>
      </c>
      <c r="Z207" s="3">
        <f t="shared" si="16"/>
        <v>122</v>
      </c>
      <c r="AA207" s="1">
        <f>T39</f>
        <v>37</v>
      </c>
      <c r="AF207" s="16">
        <v>205</v>
      </c>
      <c r="AG207" s="3">
        <f t="shared" si="17"/>
        <v>134</v>
      </c>
      <c r="AH207" s="1">
        <f>AB17</f>
        <v>16</v>
      </c>
    </row>
    <row r="208" spans="22:34" x14ac:dyDescent="0.3">
      <c r="V208" s="2"/>
      <c r="W208" s="3"/>
      <c r="X208" s="3"/>
      <c r="Y208" s="3">
        <v>209</v>
      </c>
      <c r="Z208" s="3">
        <f t="shared" si="16"/>
        <v>123</v>
      </c>
      <c r="AA208" s="1">
        <f>T39</f>
        <v>37</v>
      </c>
      <c r="AF208" s="3">
        <v>206</v>
      </c>
      <c r="AG208" s="3">
        <f t="shared" si="17"/>
        <v>135</v>
      </c>
      <c r="AH208" s="1">
        <f>AB17</f>
        <v>16</v>
      </c>
    </row>
    <row r="209" spans="22:34" x14ac:dyDescent="0.3">
      <c r="V209" s="2"/>
      <c r="W209" s="3"/>
      <c r="X209" s="3"/>
      <c r="Y209" s="3">
        <v>210</v>
      </c>
      <c r="Z209" s="3">
        <f t="shared" si="16"/>
        <v>124</v>
      </c>
      <c r="AA209" s="1">
        <f>T39</f>
        <v>37</v>
      </c>
      <c r="AF209" s="16">
        <v>207</v>
      </c>
      <c r="AG209" s="3">
        <f t="shared" si="17"/>
        <v>136</v>
      </c>
      <c r="AH209" s="1">
        <f>AB17</f>
        <v>16</v>
      </c>
    </row>
    <row r="210" spans="22:34" x14ac:dyDescent="0.3">
      <c r="V210" s="2"/>
      <c r="W210" s="3"/>
      <c r="X210" s="3"/>
      <c r="Y210" s="3">
        <v>211</v>
      </c>
      <c r="Z210" s="3">
        <f t="shared" si="16"/>
        <v>125</v>
      </c>
      <c r="AA210" s="1">
        <f>T38</f>
        <v>36</v>
      </c>
      <c r="AF210" s="3">
        <v>208</v>
      </c>
      <c r="AG210" s="3">
        <f t="shared" si="17"/>
        <v>137</v>
      </c>
      <c r="AH210" s="1">
        <f>AB17</f>
        <v>16</v>
      </c>
    </row>
    <row r="211" spans="22:34" x14ac:dyDescent="0.3">
      <c r="V211" s="2"/>
      <c r="W211" s="3"/>
      <c r="X211" s="3"/>
      <c r="Y211" s="3">
        <v>212</v>
      </c>
      <c r="Z211" s="3">
        <f t="shared" si="16"/>
        <v>126</v>
      </c>
      <c r="AA211" s="1">
        <f>T38</f>
        <v>36</v>
      </c>
      <c r="AF211" s="16">
        <v>209</v>
      </c>
      <c r="AG211" s="3">
        <f t="shared" si="17"/>
        <v>138</v>
      </c>
      <c r="AH211" s="1">
        <f>AB17</f>
        <v>16</v>
      </c>
    </row>
    <row r="212" spans="22:34" x14ac:dyDescent="0.3">
      <c r="V212" s="2"/>
      <c r="W212" s="3"/>
      <c r="X212" s="3"/>
      <c r="Y212" s="3">
        <v>213</v>
      </c>
      <c r="Z212" s="3">
        <f t="shared" si="16"/>
        <v>127</v>
      </c>
      <c r="AA212" s="1">
        <f>T38</f>
        <v>36</v>
      </c>
    </row>
    <row r="213" spans="22:34" x14ac:dyDescent="0.3">
      <c r="V213" s="2"/>
      <c r="W213" s="3"/>
      <c r="X213" s="3"/>
      <c r="Y213" s="3">
        <v>214</v>
      </c>
      <c r="Z213" s="3">
        <f t="shared" si="16"/>
        <v>128</v>
      </c>
      <c r="AA213" s="1">
        <f>T38</f>
        <v>36</v>
      </c>
    </row>
    <row r="214" spans="22:34" x14ac:dyDescent="0.3">
      <c r="V214" s="2"/>
      <c r="W214" s="3"/>
      <c r="X214" s="3"/>
      <c r="Y214" s="3">
        <v>215</v>
      </c>
      <c r="Z214" s="3">
        <f t="shared" si="16"/>
        <v>129</v>
      </c>
      <c r="AA214" s="1">
        <f>T33</f>
        <v>31</v>
      </c>
    </row>
    <row r="215" spans="22:34" x14ac:dyDescent="0.3">
      <c r="V215" s="2"/>
      <c r="W215" s="3"/>
      <c r="X215" s="3"/>
      <c r="Y215" s="3">
        <v>216</v>
      </c>
      <c r="Z215" s="3">
        <f t="shared" si="16"/>
        <v>130</v>
      </c>
      <c r="AA215" s="1">
        <f>T34</f>
        <v>32</v>
      </c>
    </row>
    <row r="216" spans="22:34" x14ac:dyDescent="0.3">
      <c r="V216" s="2"/>
      <c r="W216" s="3"/>
      <c r="X216" s="3"/>
      <c r="Y216" s="3">
        <v>217</v>
      </c>
      <c r="Z216" s="3">
        <f t="shared" si="16"/>
        <v>131</v>
      </c>
      <c r="AA216" s="1">
        <f>T34</f>
        <v>32</v>
      </c>
      <c r="AB216" s="2"/>
    </row>
    <row r="217" spans="22:34" x14ac:dyDescent="0.3">
      <c r="V217" s="2"/>
      <c r="W217" s="3"/>
      <c r="X217" s="3"/>
      <c r="Y217" s="3">
        <v>218</v>
      </c>
      <c r="Z217" s="3">
        <f t="shared" si="16"/>
        <v>132</v>
      </c>
      <c r="AA217" s="1">
        <f>T34</f>
        <v>32</v>
      </c>
      <c r="AB217" s="2"/>
    </row>
    <row r="218" spans="22:34" x14ac:dyDescent="0.3">
      <c r="V218" s="2"/>
      <c r="W218" s="3"/>
      <c r="X218" s="3"/>
      <c r="Y218" s="3">
        <v>219</v>
      </c>
      <c r="Z218" s="3">
        <f t="shared" si="16"/>
        <v>133</v>
      </c>
      <c r="AA218" s="1">
        <f>T34</f>
        <v>32</v>
      </c>
      <c r="AB218" s="2"/>
    </row>
    <row r="219" spans="22:34" x14ac:dyDescent="0.3">
      <c r="V219" s="2"/>
      <c r="W219" s="3"/>
      <c r="X219" s="3"/>
      <c r="Y219" s="3">
        <v>220</v>
      </c>
      <c r="Z219" s="3">
        <f t="shared" si="16"/>
        <v>134</v>
      </c>
      <c r="AA219" s="1">
        <f>T34</f>
        <v>32</v>
      </c>
      <c r="AB219" s="2"/>
    </row>
    <row r="220" spans="22:34" x14ac:dyDescent="0.3">
      <c r="V220" s="2"/>
      <c r="W220" s="3"/>
      <c r="X220" s="3"/>
      <c r="Y220" s="3">
        <v>221</v>
      </c>
      <c r="Z220" s="3">
        <f t="shared" si="16"/>
        <v>135</v>
      </c>
      <c r="AA220" s="1">
        <f>T34</f>
        <v>32</v>
      </c>
      <c r="AB220" s="2"/>
    </row>
    <row r="221" spans="22:34" x14ac:dyDescent="0.3">
      <c r="V221" s="2"/>
      <c r="W221" s="3"/>
      <c r="X221" s="3"/>
      <c r="Y221" s="3">
        <v>222</v>
      </c>
      <c r="Z221" s="3">
        <f t="shared" si="16"/>
        <v>136</v>
      </c>
      <c r="AA221" s="1">
        <f>T33</f>
        <v>31</v>
      </c>
      <c r="AB221" s="2"/>
    </row>
    <row r="222" spans="22:34" x14ac:dyDescent="0.3">
      <c r="V222" s="2"/>
      <c r="W222" s="3"/>
      <c r="X222" s="3"/>
      <c r="Y222" s="3">
        <v>223</v>
      </c>
      <c r="Z222" s="3">
        <f>N131</f>
        <v>129</v>
      </c>
      <c r="AA222" s="1">
        <f>T35</f>
        <v>33</v>
      </c>
      <c r="AB222" s="2"/>
    </row>
    <row r="223" spans="22:34" x14ac:dyDescent="0.3">
      <c r="V223" s="2"/>
      <c r="W223" s="3"/>
      <c r="X223" s="3"/>
      <c r="Y223" s="3">
        <v>224</v>
      </c>
      <c r="Z223" s="3">
        <f>N138</f>
        <v>136</v>
      </c>
      <c r="AA223" s="1">
        <f>T35</f>
        <v>33</v>
      </c>
      <c r="AB223" s="2"/>
    </row>
    <row r="224" spans="22:34" x14ac:dyDescent="0.3">
      <c r="V224" s="2"/>
      <c r="W224" s="3"/>
      <c r="X224" s="3"/>
      <c r="Y224" s="3">
        <v>225</v>
      </c>
      <c r="Z224" s="3">
        <f>N136</f>
        <v>134</v>
      </c>
      <c r="AA224" s="1">
        <f>T35</f>
        <v>33</v>
      </c>
      <c r="AB224" s="2"/>
    </row>
    <row r="225" spans="22:28" x14ac:dyDescent="0.3">
      <c r="V225" s="2"/>
      <c r="W225" s="3"/>
      <c r="X225" s="3"/>
      <c r="Y225" s="3">
        <v>226</v>
      </c>
      <c r="Z225" s="3">
        <f>N136</f>
        <v>134</v>
      </c>
      <c r="AA225" s="1">
        <f>T33</f>
        <v>31</v>
      </c>
      <c r="AB225" s="2"/>
    </row>
    <row r="226" spans="22:28" x14ac:dyDescent="0.3">
      <c r="V226" s="2"/>
      <c r="W226" s="3"/>
      <c r="X226" s="3"/>
      <c r="Y226" s="3">
        <v>227</v>
      </c>
      <c r="Z226" s="3">
        <f>N139</f>
        <v>137</v>
      </c>
      <c r="AA226" s="1">
        <f>T36</f>
        <v>34</v>
      </c>
      <c r="AB226" s="2"/>
    </row>
    <row r="227" spans="22:28" x14ac:dyDescent="0.3">
      <c r="V227" s="2"/>
      <c r="W227" s="3"/>
      <c r="X227" s="3"/>
      <c r="Y227" s="3">
        <v>228</v>
      </c>
      <c r="Z227" s="3">
        <f>N140</f>
        <v>138</v>
      </c>
      <c r="AA227" s="1">
        <f>T37</f>
        <v>35</v>
      </c>
      <c r="AB227" s="2"/>
    </row>
    <row r="228" spans="22:28" x14ac:dyDescent="0.3">
      <c r="AB228" s="2"/>
    </row>
  </sheetData>
  <mergeCells count="17">
    <mergeCell ref="AR1:AT1"/>
    <mergeCell ref="AU1:AW1"/>
    <mergeCell ref="BG1:BI1"/>
    <mergeCell ref="BD1:BF1"/>
    <mergeCell ref="Y1:AA1"/>
    <mergeCell ref="A1:C1"/>
    <mergeCell ref="AB1:AE1"/>
    <mergeCell ref="AF1:AH1"/>
    <mergeCell ref="D1:H1"/>
    <mergeCell ref="I1:K1"/>
    <mergeCell ref="N1:S1"/>
    <mergeCell ref="T1:X1"/>
    <mergeCell ref="AX1:AZ1"/>
    <mergeCell ref="BA1:BC1"/>
    <mergeCell ref="AI1:AK1"/>
    <mergeCell ref="AL1:AN1"/>
    <mergeCell ref="AO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0" sqref="A1:G10"/>
    </sheetView>
  </sheetViews>
  <sheetFormatPr baseColWidth="10" defaultRowHeight="14.4" x14ac:dyDescent="0.3"/>
  <sheetData>
    <row r="1" spans="1:5" x14ac:dyDescent="0.3">
      <c r="A1" s="2">
        <v>1</v>
      </c>
      <c r="B1" s="3">
        <v>1</v>
      </c>
      <c r="C1" s="3" t="s">
        <v>12</v>
      </c>
      <c r="D1" s="5" t="s">
        <v>21</v>
      </c>
      <c r="E1" s="1" t="s">
        <v>47</v>
      </c>
    </row>
    <row r="2" spans="1:5" x14ac:dyDescent="0.3">
      <c r="A2" s="2">
        <v>2</v>
      </c>
      <c r="B2" s="3">
        <v>1</v>
      </c>
      <c r="C2" s="3" t="s">
        <v>13</v>
      </c>
      <c r="D2" s="5" t="s">
        <v>22</v>
      </c>
      <c r="E2" s="1" t="s">
        <v>48</v>
      </c>
    </row>
    <row r="3" spans="1:5" x14ac:dyDescent="0.3">
      <c r="A3" s="2">
        <v>3</v>
      </c>
      <c r="B3" s="3">
        <v>1</v>
      </c>
      <c r="C3" s="3" t="s">
        <v>14</v>
      </c>
      <c r="D3" s="5" t="s">
        <v>23</v>
      </c>
      <c r="E3" s="1" t="s">
        <v>49</v>
      </c>
    </row>
    <row r="4" spans="1:5" x14ac:dyDescent="0.3">
      <c r="A4" s="2">
        <v>4</v>
      </c>
      <c r="B4" s="3">
        <v>1</v>
      </c>
      <c r="C4" s="3" t="s">
        <v>15</v>
      </c>
      <c r="D4" s="8" t="s">
        <v>25</v>
      </c>
      <c r="E4" s="1" t="s">
        <v>50</v>
      </c>
    </row>
    <row r="5" spans="1:5" x14ac:dyDescent="0.3">
      <c r="A5" s="2">
        <v>5</v>
      </c>
      <c r="B5" s="3">
        <v>1</v>
      </c>
      <c r="C5" s="3" t="s">
        <v>16</v>
      </c>
      <c r="D5" s="8" t="s">
        <v>24</v>
      </c>
      <c r="E5" s="1" t="s">
        <v>51</v>
      </c>
    </row>
    <row r="6" spans="1:5" x14ac:dyDescent="0.3">
      <c r="A6" s="2">
        <v>7</v>
      </c>
      <c r="B6" s="3">
        <v>1</v>
      </c>
      <c r="C6" s="3" t="s">
        <v>18</v>
      </c>
      <c r="D6" s="8" t="s">
        <v>26</v>
      </c>
      <c r="E6" s="1" t="s">
        <v>53</v>
      </c>
    </row>
    <row r="7" spans="1:5" x14ac:dyDescent="0.3">
      <c r="A7" s="2">
        <v>8</v>
      </c>
      <c r="B7" s="3">
        <v>1</v>
      </c>
      <c r="C7" s="3" t="s">
        <v>17</v>
      </c>
      <c r="D7" s="8" t="s">
        <v>27</v>
      </c>
      <c r="E7" s="1" t="s">
        <v>52</v>
      </c>
    </row>
    <row r="8" spans="1:5" x14ac:dyDescent="0.3">
      <c r="A8" s="2">
        <v>9</v>
      </c>
      <c r="B8" s="3">
        <v>1</v>
      </c>
      <c r="C8" s="3" t="s">
        <v>31</v>
      </c>
      <c r="D8" s="8" t="s">
        <v>32</v>
      </c>
      <c r="E8" s="1" t="s">
        <v>55</v>
      </c>
    </row>
    <row r="9" spans="1:5" x14ac:dyDescent="0.3">
      <c r="A9" s="2">
        <v>10</v>
      </c>
      <c r="B9" s="3">
        <v>1</v>
      </c>
      <c r="C9" s="3" t="s">
        <v>29</v>
      </c>
      <c r="D9" s="8" t="s">
        <v>30</v>
      </c>
      <c r="E9" s="1" t="s">
        <v>56</v>
      </c>
    </row>
    <row r="10" spans="1:5" x14ac:dyDescent="0.3">
      <c r="A10" s="2">
        <v>11</v>
      </c>
      <c r="B10" s="3">
        <v>1</v>
      </c>
      <c r="C10" s="3" t="s">
        <v>33</v>
      </c>
      <c r="D10" s="8" t="s">
        <v>39</v>
      </c>
      <c r="E10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Kourama</dc:creator>
  <cp:lastModifiedBy>Kourama</cp:lastModifiedBy>
  <dcterms:created xsi:type="dcterms:W3CDTF">2020-09-30T08:14:04Z</dcterms:created>
  <dcterms:modified xsi:type="dcterms:W3CDTF">2020-10-20T16:04:47Z</dcterms:modified>
</cp:coreProperties>
</file>