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rama\Desktop\Info\hortyapi\exceldata\"/>
    </mc:Choice>
  </mc:AlternateContent>
  <bookViews>
    <workbookView xWindow="0" yWindow="0" windowWidth="23040" windowHeight="9192"/>
  </bookViews>
  <sheets>
    <sheet name="data" sheetId="1" r:id="rId1"/>
    <sheet name="categor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3" i="1"/>
  <c r="AG211" i="1" l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198" i="1"/>
  <c r="AG197" i="1"/>
  <c r="AG196" i="1"/>
  <c r="AG195" i="1"/>
  <c r="AG194" i="1"/>
  <c r="AG193" i="1"/>
  <c r="AG192" i="1"/>
  <c r="AG191" i="1"/>
  <c r="AG187" i="1"/>
  <c r="AG186" i="1"/>
  <c r="AG185" i="1"/>
  <c r="AG184" i="1"/>
  <c r="AG183" i="1"/>
  <c r="AG190" i="1"/>
  <c r="AG189" i="1"/>
  <c r="AG188" i="1"/>
  <c r="AG182" i="1"/>
  <c r="AG181" i="1"/>
  <c r="AG180" i="1"/>
  <c r="AG179" i="1"/>
  <c r="AG178" i="1"/>
  <c r="AG177" i="1"/>
  <c r="AG176" i="1"/>
  <c r="AG175" i="1"/>
  <c r="AG174" i="1"/>
  <c r="AG173" i="1"/>
  <c r="AG172" i="1"/>
  <c r="AG171" i="1"/>
  <c r="AG170" i="1"/>
  <c r="AG169" i="1"/>
  <c r="AG168" i="1"/>
  <c r="AG167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19" i="1"/>
  <c r="AG118" i="1"/>
  <c r="AG117" i="1"/>
  <c r="AG116" i="1"/>
  <c r="AG115" i="1"/>
  <c r="AG114" i="1"/>
  <c r="AG113" i="1"/>
  <c r="AG112" i="1"/>
  <c r="AG111" i="1"/>
  <c r="AG110" i="1"/>
  <c r="AG130" i="1"/>
  <c r="AG129" i="1"/>
  <c r="AG128" i="1"/>
  <c r="AG127" i="1"/>
  <c r="AG126" i="1"/>
  <c r="AG125" i="1"/>
  <c r="AG124" i="1"/>
  <c r="AG123" i="1"/>
  <c r="AG122" i="1"/>
  <c r="AG121" i="1"/>
  <c r="AG120" i="1"/>
  <c r="AG108" i="1"/>
  <c r="AG109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89" i="1"/>
  <c r="AG90" i="1"/>
  <c r="AG91" i="1"/>
  <c r="AG84" i="1"/>
  <c r="AG85" i="1"/>
  <c r="AG86" i="1"/>
  <c r="AG87" i="1"/>
  <c r="AG88" i="1"/>
  <c r="AG83" i="1"/>
  <c r="AG82" i="1"/>
  <c r="AG81" i="1"/>
  <c r="AG80" i="1"/>
  <c r="AG79" i="1"/>
  <c r="AG76" i="1"/>
  <c r="AG77" i="1"/>
  <c r="AG78" i="1"/>
  <c r="AG71" i="1"/>
  <c r="AG72" i="1"/>
  <c r="AG73" i="1"/>
  <c r="AG74" i="1"/>
  <c r="AG75" i="1"/>
  <c r="AG70" i="1"/>
  <c r="AG69" i="1"/>
  <c r="AG68" i="1"/>
  <c r="AG67" i="1"/>
  <c r="AG66" i="1"/>
  <c r="AG59" i="1"/>
  <c r="AG60" i="1"/>
  <c r="AG61" i="1"/>
  <c r="AG62" i="1"/>
  <c r="AG63" i="1"/>
  <c r="AG64" i="1"/>
  <c r="AG65" i="1"/>
  <c r="AG52" i="1"/>
  <c r="AG53" i="1"/>
  <c r="AG54" i="1"/>
  <c r="AG55" i="1"/>
  <c r="AG56" i="1"/>
  <c r="AG57" i="1"/>
  <c r="AG58" i="1"/>
  <c r="AG51" i="1"/>
  <c r="AG50" i="1"/>
  <c r="AG49" i="1"/>
  <c r="AG48" i="1"/>
  <c r="AG47" i="1"/>
  <c r="AG46" i="1"/>
  <c r="AG45" i="1"/>
  <c r="AG38" i="1"/>
  <c r="AG39" i="1"/>
  <c r="AG40" i="1"/>
  <c r="AG41" i="1"/>
  <c r="AG42" i="1"/>
  <c r="AG43" i="1"/>
  <c r="AG44" i="1"/>
  <c r="AG31" i="1"/>
  <c r="AG32" i="1"/>
  <c r="AG33" i="1"/>
  <c r="AG34" i="1"/>
  <c r="AG35" i="1"/>
  <c r="AG36" i="1"/>
  <c r="AG37" i="1"/>
  <c r="AG30" i="1"/>
  <c r="AG29" i="1"/>
  <c r="AG28" i="1"/>
  <c r="AG27" i="1"/>
  <c r="AG26" i="1"/>
  <c r="AG25" i="1"/>
  <c r="AG24" i="1"/>
  <c r="AG17" i="1"/>
  <c r="AG18" i="1"/>
  <c r="AG19" i="1"/>
  <c r="AG20" i="1"/>
  <c r="AG21" i="1"/>
  <c r="AG22" i="1"/>
  <c r="AG23" i="1"/>
  <c r="AG10" i="1"/>
  <c r="AG11" i="1"/>
  <c r="AG12" i="1"/>
  <c r="AG13" i="1"/>
  <c r="AG14" i="1"/>
  <c r="AG15" i="1"/>
  <c r="AG16" i="1"/>
  <c r="AG9" i="1"/>
  <c r="AG8" i="1"/>
  <c r="AG7" i="1"/>
  <c r="AG6" i="1"/>
  <c r="AG5" i="1"/>
  <c r="AG4" i="1"/>
  <c r="AG3" i="1"/>
  <c r="AF202" i="1"/>
  <c r="AF203" i="1"/>
  <c r="AF204" i="1"/>
  <c r="AF205" i="1"/>
  <c r="AF206" i="1"/>
  <c r="AF207" i="1"/>
  <c r="AF208" i="1"/>
  <c r="AF209" i="1"/>
  <c r="AF210" i="1"/>
  <c r="AF211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175" i="1"/>
  <c r="AF176" i="1"/>
  <c r="AF177" i="1"/>
  <c r="AF178" i="1"/>
  <c r="AF179" i="1"/>
  <c r="AF180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66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22" i="1"/>
  <c r="AF2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3" i="1"/>
  <c r="Z227" i="1"/>
  <c r="Y227" i="1"/>
  <c r="Z226" i="1"/>
  <c r="Y226" i="1"/>
  <c r="Z225" i="1"/>
  <c r="Y225" i="1"/>
  <c r="Z220" i="1"/>
  <c r="Z219" i="1"/>
  <c r="Z218" i="1"/>
  <c r="Z217" i="1"/>
  <c r="Z216" i="1"/>
  <c r="Z215" i="1"/>
  <c r="Z224" i="1"/>
  <c r="Z223" i="1"/>
  <c r="Z222" i="1"/>
  <c r="Y224" i="1"/>
  <c r="Y223" i="1"/>
  <c r="Y222" i="1"/>
  <c r="Z221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J35" i="1"/>
  <c r="J34" i="1"/>
  <c r="J33" i="1"/>
  <c r="J36" i="1"/>
  <c r="O21" i="1"/>
  <c r="J32" i="1"/>
  <c r="J31" i="1"/>
  <c r="J30" i="1"/>
  <c r="J29" i="1"/>
  <c r="W6" i="1"/>
  <c r="W5" i="1"/>
  <c r="W4" i="1"/>
  <c r="W3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5" i="1"/>
  <c r="O2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Y202" i="1"/>
  <c r="Y195" i="1"/>
  <c r="Y196" i="1"/>
  <c r="Y197" i="1"/>
  <c r="Y198" i="1"/>
  <c r="Y199" i="1"/>
  <c r="Y200" i="1"/>
  <c r="Y201" i="1"/>
  <c r="Y194" i="1"/>
  <c r="Y193" i="1"/>
  <c r="Y192" i="1"/>
  <c r="Y191" i="1"/>
  <c r="Y190" i="1"/>
  <c r="Y181" i="1"/>
  <c r="Y182" i="1"/>
  <c r="Y183" i="1"/>
  <c r="Y184" i="1"/>
  <c r="Y185" i="1"/>
  <c r="Y186" i="1"/>
  <c r="Y187" i="1"/>
  <c r="Y188" i="1"/>
  <c r="Y189" i="1"/>
  <c r="Y180" i="1"/>
  <c r="Z179" i="1"/>
  <c r="Z178" i="1"/>
  <c r="Z177" i="1"/>
  <c r="Y177" i="1"/>
  <c r="Y178" i="1"/>
  <c r="Y179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O100" i="1"/>
  <c r="O99" i="1"/>
  <c r="O98" i="1"/>
  <c r="Z132" i="1"/>
  <c r="Z131" i="1"/>
  <c r="Z130" i="1"/>
  <c r="Z129" i="1"/>
  <c r="Z128" i="1"/>
  <c r="Z126" i="1"/>
  <c r="Z127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1" i="1"/>
  <c r="Z92" i="1"/>
  <c r="Z93" i="1"/>
  <c r="Z88" i="1"/>
  <c r="Z89" i="1"/>
  <c r="Z90" i="1"/>
  <c r="Z85" i="1"/>
  <c r="Z86" i="1"/>
  <c r="Z87" i="1"/>
  <c r="Z82" i="1"/>
  <c r="Z83" i="1"/>
  <c r="Z84" i="1"/>
  <c r="Z79" i="1"/>
  <c r="Z80" i="1"/>
  <c r="Z81" i="1"/>
  <c r="Z76" i="1"/>
  <c r="Z77" i="1"/>
  <c r="Z78" i="1"/>
  <c r="Z73" i="1"/>
  <c r="Z74" i="1"/>
  <c r="Z75" i="1"/>
  <c r="Z70" i="1"/>
  <c r="Z71" i="1"/>
  <c r="Z72" i="1"/>
  <c r="Z67" i="1"/>
  <c r="Z68" i="1"/>
  <c r="Z69" i="1"/>
  <c r="Z64" i="1"/>
  <c r="Z65" i="1"/>
  <c r="Z66" i="1"/>
  <c r="Z61" i="1"/>
  <c r="Z62" i="1"/>
  <c r="Z63" i="1"/>
  <c r="Z58" i="1"/>
  <c r="Z59" i="1"/>
  <c r="Z60" i="1"/>
  <c r="Z57" i="1"/>
  <c r="Z56" i="1"/>
  <c r="Z55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Z54" i="1"/>
  <c r="Z53" i="1"/>
  <c r="Z52" i="1"/>
  <c r="Z51" i="1"/>
  <c r="Z49" i="1"/>
  <c r="Z47" i="1"/>
  <c r="Z50" i="1"/>
  <c r="Z48" i="1"/>
  <c r="Z46" i="1"/>
  <c r="Z45" i="1"/>
  <c r="Z43" i="1"/>
  <c r="Z41" i="1"/>
  <c r="Z38" i="1"/>
  <c r="Z35" i="1"/>
  <c r="Z32" i="1"/>
  <c r="Z29" i="1"/>
  <c r="Z26" i="1"/>
  <c r="Z23" i="1"/>
  <c r="Z20" i="1"/>
  <c r="Z17" i="1"/>
  <c r="Z14" i="1"/>
  <c r="Z11" i="1"/>
  <c r="Z8" i="1"/>
  <c r="Z5" i="1"/>
  <c r="Z40" i="1"/>
  <c r="Z37" i="1"/>
  <c r="Z34" i="1"/>
  <c r="Z31" i="1"/>
  <c r="Z28" i="1"/>
  <c r="Z25" i="1"/>
  <c r="Z22" i="1"/>
  <c r="Z19" i="1"/>
  <c r="Z16" i="1"/>
  <c r="Z13" i="1"/>
  <c r="Z10" i="1"/>
  <c r="Z7" i="1"/>
  <c r="Z4" i="1"/>
  <c r="Z44" i="1"/>
  <c r="Z42" i="1"/>
  <c r="Z39" i="1"/>
  <c r="Z36" i="1"/>
  <c r="Z33" i="1"/>
  <c r="Z30" i="1"/>
  <c r="Z27" i="1"/>
  <c r="Z24" i="1"/>
  <c r="Z9" i="1"/>
  <c r="Z6" i="1"/>
  <c r="Z3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Z21" i="1"/>
  <c r="Z18" i="1"/>
  <c r="Z15" i="1"/>
  <c r="Z12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6" i="1"/>
  <c r="Y8" i="1"/>
  <c r="Y7" i="1"/>
  <c r="Y5" i="1"/>
  <c r="Y4" i="1"/>
  <c r="Y3" i="1"/>
  <c r="O18" i="1"/>
  <c r="O17" i="1"/>
  <c r="O16" i="1"/>
  <c r="O119" i="1" l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J7" i="1"/>
  <c r="J6" i="1"/>
  <c r="O22" i="1" l="1"/>
  <c r="O20" i="1"/>
  <c r="O19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J4" i="1"/>
  <c r="J3" i="1"/>
</calcChain>
</file>

<file path=xl/sharedStrings.xml><?xml version="1.0" encoding="utf-8"?>
<sst xmlns="http://schemas.openxmlformats.org/spreadsheetml/2006/main" count="811" uniqueCount="653">
  <si>
    <t>name</t>
  </si>
  <si>
    <t>id</t>
  </si>
  <si>
    <t>categories</t>
  </si>
  <si>
    <t>families</t>
  </si>
  <si>
    <t>category_id</t>
  </si>
  <si>
    <t>src_img</t>
  </si>
  <si>
    <t>regroupements</t>
  </si>
  <si>
    <t>family_id</t>
  </si>
  <si>
    <t>start_planting</t>
  </si>
  <si>
    <t>end_planting</t>
  </si>
  <si>
    <t>plants</t>
  </si>
  <si>
    <t>group_id</t>
  </si>
  <si>
    <t>Legumes</t>
  </si>
  <si>
    <t>Salade</t>
  </si>
  <si>
    <t>Batavia Brune</t>
  </si>
  <si>
    <t>Batavia Blonde</t>
  </si>
  <si>
    <t>Laitue Blonde</t>
  </si>
  <si>
    <t>Laitue Brune</t>
  </si>
  <si>
    <t>Sucrine</t>
  </si>
  <si>
    <t>Rougette</t>
  </si>
  <si>
    <t>Passion</t>
  </si>
  <si>
    <t>Romaine Blonde</t>
  </si>
  <si>
    <t>Romaine Brune</t>
  </si>
  <si>
    <t>Scarole</t>
  </si>
  <si>
    <t>Frisée</t>
  </si>
  <si>
    <t>Vérone</t>
  </si>
  <si>
    <t>Pain de sucre</t>
  </si>
  <si>
    <t>Cornette</t>
  </si>
  <si>
    <t>Epinard</t>
  </si>
  <si>
    <t>Mache</t>
  </si>
  <si>
    <t>Iceberg</t>
  </si>
  <si>
    <t>Reine des glaces</t>
  </si>
  <si>
    <t>Choux</t>
  </si>
  <si>
    <t>Curcurbitacé</t>
  </si>
  <si>
    <t>Tomates</t>
  </si>
  <si>
    <t>Aromatique</t>
  </si>
  <si>
    <t>Divers</t>
  </si>
  <si>
    <t>Artichaud</t>
  </si>
  <si>
    <t>Courgettes</t>
  </si>
  <si>
    <t>Melons</t>
  </si>
  <si>
    <t>Pasteques</t>
  </si>
  <si>
    <t>Tomates Précoce</t>
  </si>
  <si>
    <t>Tomates Rondes</t>
  </si>
  <si>
    <t>Tomates Tardives</t>
  </si>
  <si>
    <t>Tomates Collection</t>
  </si>
  <si>
    <t>Blettes</t>
  </si>
  <si>
    <t>Betteraves</t>
  </si>
  <si>
    <t>Céleri</t>
  </si>
  <si>
    <t>Fenouil</t>
  </si>
  <si>
    <t>Patates</t>
  </si>
  <si>
    <t>Asperges</t>
  </si>
  <si>
    <t>Autres Curcurbitacés</t>
  </si>
  <si>
    <t>Fraises</t>
  </si>
  <si>
    <t>Fleurs</t>
  </si>
  <si>
    <t>Chou Romanesco</t>
  </si>
  <si>
    <t>Chou Fleur</t>
  </si>
  <si>
    <t>Chou Frisé</t>
  </si>
  <si>
    <t>Chou Brocoli</t>
  </si>
  <si>
    <t>Chou de Bruxelle</t>
  </si>
  <si>
    <t>Chou Rave Rouge</t>
  </si>
  <si>
    <t>Chou Rouge</t>
  </si>
  <si>
    <t>Chou Kale</t>
  </si>
  <si>
    <t>Chou Pontoise</t>
  </si>
  <si>
    <t>Chou Fleur Vert</t>
  </si>
  <si>
    <t>Chou Blanc</t>
  </si>
  <si>
    <t>Chou Fourrager</t>
  </si>
  <si>
    <t>Courgette Longue Verte</t>
  </si>
  <si>
    <t>Courgette Ronde Verte</t>
  </si>
  <si>
    <t>Courgette Longue Jaune</t>
  </si>
  <si>
    <t>Courgette Longue Blanche</t>
  </si>
  <si>
    <t>Melon Brodé</t>
  </si>
  <si>
    <t>Melon Charentais</t>
  </si>
  <si>
    <t>Pastèque Melon d'eau</t>
  </si>
  <si>
    <t>Pastèque Confiture</t>
  </si>
  <si>
    <t>Concombre</t>
  </si>
  <si>
    <t>Concombre Lisse</t>
  </si>
  <si>
    <t>Concombre Epineux</t>
  </si>
  <si>
    <t>Courge</t>
  </si>
  <si>
    <t>Pâtisson</t>
  </si>
  <si>
    <t>Potimarron</t>
  </si>
  <si>
    <t>Butternut</t>
  </si>
  <si>
    <t>Courgette-Spaghetti</t>
  </si>
  <si>
    <t>Mini Courge Carat</t>
  </si>
  <si>
    <t>Tomate Trésor Gros Pot</t>
  </si>
  <si>
    <t>Tomate Agora</t>
  </si>
  <si>
    <t>Tomate St Pierre</t>
  </si>
  <si>
    <t>Tomate Marmande</t>
  </si>
  <si>
    <t>Tomate Cobra</t>
  </si>
  <si>
    <t>Tomate Kalimba</t>
  </si>
  <si>
    <t>Tomate Grosse</t>
  </si>
  <si>
    <t>Tomate Paola Petit Pot</t>
  </si>
  <si>
    <t>Tomate Ondina</t>
  </si>
  <si>
    <t>Tomate Cœur de Bœuf</t>
  </si>
  <si>
    <t>Tomate Roma</t>
  </si>
  <si>
    <t>Tomate Cerise Ronde Rouge</t>
  </si>
  <si>
    <t>Tomate Cerise Poire Rouge</t>
  </si>
  <si>
    <t>Tomate Cerise Poire Jaune</t>
  </si>
  <si>
    <t>Tomate Cocktail Rouge</t>
  </si>
  <si>
    <t>Tomate Black Cherry</t>
  </si>
  <si>
    <t>Tomate Russe</t>
  </si>
  <si>
    <t>Tomate Green Zebra</t>
  </si>
  <si>
    <t>Tomate Ananas</t>
  </si>
  <si>
    <t>Tomate Andine Cornue</t>
  </si>
  <si>
    <t>Tomate Noire de Crimée</t>
  </si>
  <si>
    <t>Tomate Rose de Berne</t>
  </si>
  <si>
    <t>Persil Géant d'Italie</t>
  </si>
  <si>
    <t>Persil Frisé</t>
  </si>
  <si>
    <t>Ciboulette</t>
  </si>
  <si>
    <t>Basilic Grosse Feuille</t>
  </si>
  <si>
    <t>Basilic Fin Vert</t>
  </si>
  <si>
    <t>Basilic Rouge</t>
  </si>
  <si>
    <t>Oseille</t>
  </si>
  <si>
    <t>Coriandre</t>
  </si>
  <si>
    <t>Aneth</t>
  </si>
  <si>
    <t>Rhubarbe</t>
  </si>
  <si>
    <t>Cerfeuil</t>
  </si>
  <si>
    <t>Verveine Citronnelle</t>
  </si>
  <si>
    <t>Citronnelle de Madagascar</t>
  </si>
  <si>
    <t>Menthe Verte</t>
  </si>
  <si>
    <t>Menthe Fraise</t>
  </si>
  <si>
    <t>Menther After Eight</t>
  </si>
  <si>
    <t>Menthe Pomme</t>
  </si>
  <si>
    <t>Laurier Sauce</t>
  </si>
  <si>
    <t>Origan</t>
  </si>
  <si>
    <t>Sauge Officinale</t>
  </si>
  <si>
    <t>Fenouil Bronze</t>
  </si>
  <si>
    <t>Céleri Perpétuel</t>
  </si>
  <si>
    <t>Ache des montagnes</t>
  </si>
  <si>
    <t>Thym</t>
  </si>
  <si>
    <t>Sariette</t>
  </si>
  <si>
    <t>Menthe Poivrée</t>
  </si>
  <si>
    <t>Artichaud Gros Vert</t>
  </si>
  <si>
    <t>Artichaud Petit Violet</t>
  </si>
  <si>
    <t>Patate Douce</t>
  </si>
  <si>
    <t>Asperge Blanche</t>
  </si>
  <si>
    <t>Asperge Verte</t>
  </si>
  <si>
    <t>Betterave Rouge</t>
  </si>
  <si>
    <t>Blette à Cotte Blanche</t>
  </si>
  <si>
    <t>Céleri Rave</t>
  </si>
  <si>
    <t>Céleri Branche</t>
  </si>
  <si>
    <t xml:space="preserve">Laitue </t>
  </si>
  <si>
    <t>Chicorée</t>
  </si>
  <si>
    <t>Choux traditionnels</t>
  </si>
  <si>
    <t>plating_dates</t>
  </si>
  <si>
    <t>salade-été</t>
  </si>
  <si>
    <t>salade-hiver</t>
  </si>
  <si>
    <t>salade-automne</t>
  </si>
  <si>
    <t>choux-hiver</t>
  </si>
  <si>
    <t>choux-printemps</t>
  </si>
  <si>
    <t>salade-printemps</t>
  </si>
  <si>
    <t>choux-autmones</t>
  </si>
  <si>
    <t>Feuille de chêne blonde</t>
  </si>
  <si>
    <t>Feuille de chêne brune</t>
  </si>
  <si>
    <t>Feuille de chêne à couper</t>
  </si>
  <si>
    <t>Chou de Chine</t>
  </si>
  <si>
    <t>courgettes</t>
  </si>
  <si>
    <t>melons</t>
  </si>
  <si>
    <t>melons tardif</t>
  </si>
  <si>
    <t>pasteques</t>
  </si>
  <si>
    <t>conconmbre</t>
  </si>
  <si>
    <t>tomate precoce</t>
  </si>
  <si>
    <t>tomate precoce gros pot</t>
  </si>
  <si>
    <t>tomate classique</t>
  </si>
  <si>
    <t>tomate tardives</t>
  </si>
  <si>
    <t>tomates cerises</t>
  </si>
  <si>
    <t>tomates collection</t>
  </si>
  <si>
    <t>aromate printemps</t>
  </si>
  <si>
    <t>aromate été</t>
  </si>
  <si>
    <t>artichaud</t>
  </si>
  <si>
    <t>fraise printemps</t>
  </si>
  <si>
    <t>fraise automne</t>
  </si>
  <si>
    <t>patate douce</t>
  </si>
  <si>
    <t>asperge</t>
  </si>
  <si>
    <t>blette</t>
  </si>
  <si>
    <t>betteraves</t>
  </si>
  <si>
    <t>celeri</t>
  </si>
  <si>
    <t>fenouil</t>
  </si>
  <si>
    <t>autre curcurbitace</t>
  </si>
  <si>
    <t>Aromatiques Vivaces</t>
  </si>
  <si>
    <t>Aromatiques Annuels</t>
  </si>
  <si>
    <t>Fraises remontantes</t>
  </si>
  <si>
    <t>Fraises printanière</t>
  </si>
  <si>
    <t>Choux atypiques</t>
  </si>
  <si>
    <t>Tomates Cerise</t>
  </si>
  <si>
    <t>chicoree</t>
  </si>
  <si>
    <t>laitue</t>
  </si>
  <si>
    <t>epinard</t>
  </si>
  <si>
    <t>concombre</t>
  </si>
  <si>
    <t>traditionnel</t>
  </si>
  <si>
    <t>atypique</t>
  </si>
  <si>
    <t>remontante</t>
  </si>
  <si>
    <t>courgette</t>
  </si>
  <si>
    <t>melon</t>
  </si>
  <si>
    <t>pasteque</t>
  </si>
  <si>
    <t>precoce</t>
  </si>
  <si>
    <t>ronde</t>
  </si>
  <si>
    <t>tardive</t>
  </si>
  <si>
    <t>cerise</t>
  </si>
  <si>
    <t>collection</t>
  </si>
  <si>
    <t>annuel</t>
  </si>
  <si>
    <t>vivace</t>
  </si>
  <si>
    <t>printaniere</t>
  </si>
  <si>
    <t>patate</t>
  </si>
  <si>
    <t>betterave</t>
  </si>
  <si>
    <t>salade</t>
  </si>
  <si>
    <t>chou</t>
  </si>
  <si>
    <t>curcurbitace</t>
  </si>
  <si>
    <t>aromat</t>
  </si>
  <si>
    <t>tomat</t>
  </si>
  <si>
    <t>fraise</t>
  </si>
  <si>
    <t>diver</t>
  </si>
  <si>
    <t>autre</t>
  </si>
  <si>
    <t>blanc</t>
  </si>
  <si>
    <t>courge</t>
  </si>
  <si>
    <t>patisson</t>
  </si>
  <si>
    <t>potimarron</t>
  </si>
  <si>
    <t>butternut</t>
  </si>
  <si>
    <t>mini-courge-carrat</t>
  </si>
  <si>
    <t>courgette-spaghetti</t>
  </si>
  <si>
    <t>tresor-gros-pot</t>
  </si>
  <si>
    <t>persil-plat</t>
  </si>
  <si>
    <t>persil-frise</t>
  </si>
  <si>
    <t>ciboulette</t>
  </si>
  <si>
    <t>basilic-plat</t>
  </si>
  <si>
    <t>basilic-fin</t>
  </si>
  <si>
    <t>basilic-rouge</t>
  </si>
  <si>
    <t>oseille</t>
  </si>
  <si>
    <t>coriandre</t>
  </si>
  <si>
    <t>aneth</t>
  </si>
  <si>
    <t>rhubarbe</t>
  </si>
  <si>
    <t>cerfeuil</t>
  </si>
  <si>
    <t>verveine-citron</t>
  </si>
  <si>
    <t>verveine-madagascar</t>
  </si>
  <si>
    <t>menthe-verte</t>
  </si>
  <si>
    <t>menthe-poivre</t>
  </si>
  <si>
    <t>menthe-fraise</t>
  </si>
  <si>
    <t>menthe-chocolat</t>
  </si>
  <si>
    <t>menthe-pomme</t>
  </si>
  <si>
    <t>laurier-sauce</t>
  </si>
  <si>
    <t>fenouil-bronze</t>
  </si>
  <si>
    <t>celeri-perpetuel</t>
  </si>
  <si>
    <t>sauge-officinale</t>
  </si>
  <si>
    <t>ache-montagne</t>
  </si>
  <si>
    <t>sariette</t>
  </si>
  <si>
    <t>thym</t>
  </si>
  <si>
    <t>origan</t>
  </si>
  <si>
    <t>Fraise Garigette</t>
  </si>
  <si>
    <t>Fraise Agathe</t>
  </si>
  <si>
    <t>Fraise Anaïs</t>
  </si>
  <si>
    <t>Fraise Mariguette</t>
  </si>
  <si>
    <t>Fraise Mara des bois</t>
  </si>
  <si>
    <t>Fraise Charlotte</t>
  </si>
  <si>
    <t>Fraise Gento</t>
  </si>
  <si>
    <t>Fraise Vivarosa</t>
  </si>
  <si>
    <t>path_name</t>
  </si>
  <si>
    <t>days_until_recolt</t>
  </si>
  <si>
    <t>Poivrons</t>
  </si>
  <si>
    <t>poivron</t>
  </si>
  <si>
    <t>Aubergines</t>
  </si>
  <si>
    <t>aubergine</t>
  </si>
  <si>
    <t>Piments</t>
  </si>
  <si>
    <t>piment</t>
  </si>
  <si>
    <t>Poivrons &amp; Piments</t>
  </si>
  <si>
    <t>poivron-piment</t>
  </si>
  <si>
    <t>Aubergines blanches</t>
  </si>
  <si>
    <t>Aubergines violettes</t>
  </si>
  <si>
    <t>violet</t>
  </si>
  <si>
    <t>Aubergine Longue Blanche</t>
  </si>
  <si>
    <t>aub-bl-longue</t>
  </si>
  <si>
    <t>patate-douce</t>
  </si>
  <si>
    <t>asperge-blanche</t>
  </si>
  <si>
    <t>asperge-verte</t>
  </si>
  <si>
    <t>blette-blanche</t>
  </si>
  <si>
    <t>betterave-rouge</t>
  </si>
  <si>
    <t>celeri-rave</t>
  </si>
  <si>
    <t>celeri-branche</t>
  </si>
  <si>
    <t>fraise-agathe</t>
  </si>
  <si>
    <t>fraise-anais</t>
  </si>
  <si>
    <t>fraise-mariguette</t>
  </si>
  <si>
    <t>fraise-mara</t>
  </si>
  <si>
    <t>fraise-charlotte</t>
  </si>
  <si>
    <t>fraise-gento</t>
  </si>
  <si>
    <t>fraise-vivarosa</t>
  </si>
  <si>
    <t>fraise-garigette</t>
  </si>
  <si>
    <t>arti-petit-violet</t>
  </si>
  <si>
    <t>arti-gros-vert</t>
  </si>
  <si>
    <t>collec-rose-berne</t>
  </si>
  <si>
    <t>collec-noir-crime</t>
  </si>
  <si>
    <t>collec-andine-cornu</t>
  </si>
  <si>
    <t>collec-ananas</t>
  </si>
  <si>
    <t>collec-green-zebra</t>
  </si>
  <si>
    <t>collec-russe</t>
  </si>
  <si>
    <t>collec-jaune</t>
  </si>
  <si>
    <t>Tomate Grosse Jaune</t>
  </si>
  <si>
    <t>collec-black-cherry</t>
  </si>
  <si>
    <t>collec-cocktail-rouge</t>
  </si>
  <si>
    <t>collec-poire-rouge</t>
  </si>
  <si>
    <t>collec-poire-jaune</t>
  </si>
  <si>
    <t>collec-ronde-rouge</t>
  </si>
  <si>
    <t>tradi-roma</t>
  </si>
  <si>
    <t>tradi-grosse</t>
  </si>
  <si>
    <t>tradi-cœur-bœuf</t>
  </si>
  <si>
    <t>tradi-ondina</t>
  </si>
  <si>
    <t>tradi-kalimba</t>
  </si>
  <si>
    <t>tradi-cobra</t>
  </si>
  <si>
    <t>tradi-marmande</t>
  </si>
  <si>
    <t>tradi-st-pierre</t>
  </si>
  <si>
    <t>tradi-agora</t>
  </si>
  <si>
    <t>tradi-paola-precoce</t>
  </si>
  <si>
    <t>crgt-longue-verte</t>
  </si>
  <si>
    <t>crgt-ronde-verte</t>
  </si>
  <si>
    <t>crgt-longue-jaune</t>
  </si>
  <si>
    <t>crgt-longue-blanche</t>
  </si>
  <si>
    <t>mel-brode</t>
  </si>
  <si>
    <t>mel-charentais</t>
  </si>
  <si>
    <t>pastq-eau</t>
  </si>
  <si>
    <t>pastq-confiture</t>
  </si>
  <si>
    <t>ccmbr-lisse</t>
  </si>
  <si>
    <t>ccmbr-epineu</t>
  </si>
  <si>
    <t>cho-chine</t>
  </si>
  <si>
    <t>cho-fourrager</t>
  </si>
  <si>
    <t>cho-fleur-vert</t>
  </si>
  <si>
    <t>cho-brocoli</t>
  </si>
  <si>
    <t>cho-pontoise</t>
  </si>
  <si>
    <t>cho-kale</t>
  </si>
  <si>
    <t>cho-rave-rouge</t>
  </si>
  <si>
    <t>cho-romanesco</t>
  </si>
  <si>
    <t>cho-rouge</t>
  </si>
  <si>
    <t>cho-bruxelle</t>
  </si>
  <si>
    <t>cho-fleur</t>
  </si>
  <si>
    <t>cho-frise</t>
  </si>
  <si>
    <t>cho-blanc</t>
  </si>
  <si>
    <t>sld-mache</t>
  </si>
  <si>
    <t>sld-passion</t>
  </si>
  <si>
    <t>sld-cornette</t>
  </si>
  <si>
    <t>sld-pain-sucre</t>
  </si>
  <si>
    <t>sld-verone</t>
  </si>
  <si>
    <t>sld-frise</t>
  </si>
  <si>
    <t>sld-scarole</t>
  </si>
  <si>
    <t>sld-romaine-brune</t>
  </si>
  <si>
    <t>sld-romaine-blonde</t>
  </si>
  <si>
    <t>sld-chene-coupe</t>
  </si>
  <si>
    <t>sld-chene-brune</t>
  </si>
  <si>
    <t>sld-chene-blonde</t>
  </si>
  <si>
    <t>sld-reine-glace</t>
  </si>
  <si>
    <t>sld-iceberg</t>
  </si>
  <si>
    <t>sld-rougette</t>
  </si>
  <si>
    <t>sld-sucrine</t>
  </si>
  <si>
    <t>sld-laitue-brune</t>
  </si>
  <si>
    <t>sld-laitue-blonde</t>
  </si>
  <si>
    <t>sld-batavia-blonde</t>
  </si>
  <si>
    <t>sld-batavia-brune</t>
  </si>
  <si>
    <t>Oignons &amp; Poireaux</t>
  </si>
  <si>
    <t>Poireau</t>
  </si>
  <si>
    <t>poireau</t>
  </si>
  <si>
    <t>Aubergine Longue Violette</t>
  </si>
  <si>
    <t>Aubergine Longue Striée</t>
  </si>
  <si>
    <t>Aubergine Ronde Violette</t>
  </si>
  <si>
    <t>Poivron Jaune</t>
  </si>
  <si>
    <t>Poivron Carré</t>
  </si>
  <si>
    <t>Piment Doux des Landes</t>
  </si>
  <si>
    <t>Piment Basque</t>
  </si>
  <si>
    <t>Piment Cayenne</t>
  </si>
  <si>
    <t>Piment Oiseau</t>
  </si>
  <si>
    <t>Piment Fuëgo</t>
  </si>
  <si>
    <t>Oignon Jaune</t>
  </si>
  <si>
    <t>Oignon Jaune St-Michel</t>
  </si>
  <si>
    <t>Oignon Rouge</t>
  </si>
  <si>
    <t>Oignon Blanc</t>
  </si>
  <si>
    <t>oignon-rouge</t>
  </si>
  <si>
    <t>oignon-jaune</t>
  </si>
  <si>
    <t>oignon-blanc</t>
  </si>
  <si>
    <t>Oignon Jaune Lescure</t>
  </si>
  <si>
    <t>Oignon Jaune Lezignan</t>
  </si>
  <si>
    <t>Oignon Jaune Allongé Tresbon</t>
  </si>
  <si>
    <t>Oignon Jaune Cévenne</t>
  </si>
  <si>
    <t>Oignon Rouge Rond</t>
  </si>
  <si>
    <t>Oignon Rouge Allongé Semiane</t>
  </si>
  <si>
    <t>Oignon Blanc Doux</t>
  </si>
  <si>
    <t>aub-stri-longue</t>
  </si>
  <si>
    <t>aub-vio-longue</t>
  </si>
  <si>
    <t>aub-vio-ronde</t>
  </si>
  <si>
    <t>poiv-carre</t>
  </si>
  <si>
    <t>poiv-jaune</t>
  </si>
  <si>
    <t>pim-doux-lande</t>
  </si>
  <si>
    <t>pim-basque</t>
  </si>
  <si>
    <t>pim-cayenne</t>
  </si>
  <si>
    <t>pim-oiseau</t>
  </si>
  <si>
    <t>pim-fuego</t>
  </si>
  <si>
    <t>oig-st-michel</t>
  </si>
  <si>
    <t>oig-lescure</t>
  </si>
  <si>
    <t>oig-tresbon</t>
  </si>
  <si>
    <t>oig-lezignan</t>
  </si>
  <si>
    <t>oig-cevenne</t>
  </si>
  <si>
    <t>oig-rouge</t>
  </si>
  <si>
    <t>oig-semiane</t>
  </si>
  <si>
    <t>oig-blanc</t>
  </si>
  <si>
    <t>oignon printemp precoce</t>
  </si>
  <si>
    <t>oignon printemp tardif</t>
  </si>
  <si>
    <t>oignon automne</t>
  </si>
  <si>
    <t>Poireau d'été</t>
  </si>
  <si>
    <t>Poireau Bleu de Solèze</t>
  </si>
  <si>
    <t>poi-hiver</t>
  </si>
  <si>
    <t>poi-ete</t>
  </si>
  <si>
    <t>poireau été</t>
  </si>
  <si>
    <t>poireau hiver</t>
  </si>
  <si>
    <t>piments</t>
  </si>
  <si>
    <t>poivrons</t>
  </si>
  <si>
    <t>aubergines</t>
  </si>
  <si>
    <t>prices</t>
  </si>
  <si>
    <t>unit</t>
  </si>
  <si>
    <t>price</t>
  </si>
  <si>
    <t>blette_betterave_celerix1</t>
  </si>
  <si>
    <t>blette_betterave_celerix10</t>
  </si>
  <si>
    <t>saladx12</t>
  </si>
  <si>
    <t>saladx20</t>
  </si>
  <si>
    <t>saladx6</t>
  </si>
  <si>
    <t>choux1</t>
  </si>
  <si>
    <t>choux10</t>
  </si>
  <si>
    <t>cucux1</t>
  </si>
  <si>
    <t>tomatex1</t>
  </si>
  <si>
    <t>auberginex1</t>
  </si>
  <si>
    <t>poivronx1</t>
  </si>
  <si>
    <t>artichaudx1</t>
  </si>
  <si>
    <t>patate_doucex1</t>
  </si>
  <si>
    <t>poireau_oignonx50</t>
  </si>
  <si>
    <t>poireau_oignonx100</t>
  </si>
  <si>
    <t>fraisex1</t>
  </si>
  <si>
    <t>plants_plating_dates</t>
  </si>
  <si>
    <t>greffeex1</t>
  </si>
  <si>
    <t>collectionx1</t>
  </si>
  <si>
    <t>plants_prices</t>
  </si>
  <si>
    <t>tomate_tresor_gros_pot</t>
  </si>
  <si>
    <t>aromatique</t>
  </si>
  <si>
    <t>aspergex1</t>
  </si>
  <si>
    <t>oignon-poireau</t>
  </si>
  <si>
    <t>plant_id</t>
  </si>
  <si>
    <t>plating_dates_id</t>
  </si>
  <si>
    <t>price_id</t>
  </si>
  <si>
    <t>advice</t>
  </si>
  <si>
    <t>regroupment_id</t>
  </si>
  <si>
    <t>regroupment_advice</t>
  </si>
  <si>
    <t>plant_advice</t>
  </si>
  <si>
    <t>familly_treatment</t>
  </si>
  <si>
    <t>regroupment_treatment</t>
  </si>
  <si>
    <t>plant_treatment</t>
  </si>
  <si>
    <t>treatment</t>
  </si>
  <si>
    <t>plants_images</t>
  </si>
  <si>
    <t>family_advices</t>
  </si>
  <si>
    <t>legumes/salade/batavia_blonde.jpg</t>
  </si>
  <si>
    <t>legumes/chou/frise.jpg</t>
  </si>
  <si>
    <t>legumes/curcubitace/courgette/long_vert.jpg</t>
  </si>
  <si>
    <t>legumes/tomate/tradi/moyenne.jpg</t>
  </si>
  <si>
    <t>legumes/aromatique/persil.jpg</t>
  </si>
  <si>
    <t>legumes/divers/artichaud/petit_violet.jpg</t>
  </si>
  <si>
    <t>legumes/fraise/remontantes/agathe.jpg</t>
  </si>
  <si>
    <t>legumes/oignon_poireau/rond_jaune.jpg</t>
  </si>
  <si>
    <t>legumes/poivron_piment/rouge.jpg</t>
  </si>
  <si>
    <t>legumes/aubergine/violet_long.jpg</t>
  </si>
  <si>
    <t>legumes/salade/batavia_brune.png</t>
  </si>
  <si>
    <t>legumes/salade/scarole.jpg</t>
  </si>
  <si>
    <t>legumes/salade/epinard.jpg</t>
  </si>
  <si>
    <t>legumes/chou/kale.jpg</t>
  </si>
  <si>
    <t>legumes/curcubitace/melon/charentais.jpg</t>
  </si>
  <si>
    <t>legumes/curcubitace/pasteque/melon_eau.jpg</t>
  </si>
  <si>
    <t>legumes/curcubitace/concombre/lisse.jpg</t>
  </si>
  <si>
    <t>legumes/curcubitace/autre/butternut.jpg</t>
  </si>
  <si>
    <t>legumes/tomate/tradi/grosse.jpg</t>
  </si>
  <si>
    <t>legumes/tomate/collection/cerise_poire.jpg</t>
  </si>
  <si>
    <t>legumes/tomate/collection/andine.jpg</t>
  </si>
  <si>
    <t>legumes/aromatique/basilic_fin.jpg</t>
  </si>
  <si>
    <t>legumes/aromatique/thym.jpg</t>
  </si>
  <si>
    <t>legumes/fraise/printeniere/gariguette.jpg</t>
  </si>
  <si>
    <t>legumes/divers/patate/patate_douce.jpg</t>
  </si>
  <si>
    <t>legumes/divers/asperge/verte.jpg</t>
  </si>
  <si>
    <t>legumes/divers/blette/blette.jpg</t>
  </si>
  <si>
    <t>legumes/divers/betterave/betterave.jpg</t>
  </si>
  <si>
    <t>legumes/divers/celeri/celeri_branche.jpg</t>
  </si>
  <si>
    <t>legumes/divers/fenouil/fenouil.jpg</t>
  </si>
  <si>
    <t>legumes/poivron_piment/general.jpg</t>
  </si>
  <si>
    <t>legumes/poivron_piment/piment_rouge.jpg</t>
  </si>
  <si>
    <t>legumes/aubergine/blanche_long.jpg</t>
  </si>
  <si>
    <t>legumes/oignon_poireau/rond_rouge.jpg</t>
  </si>
  <si>
    <t>legumes/oignon_poireau/poireau.jpg</t>
  </si>
  <si>
    <t>legumes/oignon_poireau/rond_blanc.jpg</t>
  </si>
  <si>
    <t>legumes/salade/chene_blonde.jpg</t>
  </si>
  <si>
    <t>legumes/salade/chene_brune.png</t>
  </si>
  <si>
    <t>legumes/salade/chene_coupe.jpg</t>
  </si>
  <si>
    <t>legumes/salade/cornette.jpg</t>
  </si>
  <si>
    <t>legumes/salade/frise.jpg</t>
  </si>
  <si>
    <t>legumes/salade/iceberg.jpg</t>
  </si>
  <si>
    <t>legumes/salade/laitue_blonde.jpg</t>
  </si>
  <si>
    <t>legumes/salade/laitue_brune.jpg</t>
  </si>
  <si>
    <t>legumes/salade/mache.jpg</t>
  </si>
  <si>
    <t>legumes/salade/pain_sucre.jpg</t>
  </si>
  <si>
    <t>legumes/salade/passion.jpg</t>
  </si>
  <si>
    <t>legumes/salade/reine_glace.jpg</t>
  </si>
  <si>
    <t>legumes/salade/romaine_blonde.jpg</t>
  </si>
  <si>
    <t>legumes/salade/romaine_brune.jpg</t>
  </si>
  <si>
    <t>legumes/salade/rougette.jpg</t>
  </si>
  <si>
    <t>legumes/salade/sucrine.jpg</t>
  </si>
  <si>
    <t>legumes/salade/verone.jpg</t>
  </si>
  <si>
    <t>legumes/chou/brocoli.jpg</t>
  </si>
  <si>
    <t>legumes/chou/bruxelle.jpg</t>
  </si>
  <si>
    <t>legumes/chou/cabus.jpg</t>
  </si>
  <si>
    <t>legumes/chou/chine.jpg</t>
  </si>
  <si>
    <t>legumes/chou/fleur.jpg</t>
  </si>
  <si>
    <t>legumes/chou/fleur_vert.jpg</t>
  </si>
  <si>
    <t>legumes/chou/fourrager.jpg</t>
  </si>
  <si>
    <t>legumes/chou/pontoise.jpg</t>
  </si>
  <si>
    <t>legumes/chou/rave-rouge.jpg</t>
  </si>
  <si>
    <t>legumes/chou/romanesco.jpg</t>
  </si>
  <si>
    <t>legumes/curcubitace/courgette/rond_vert.jpg</t>
  </si>
  <si>
    <t>legumes/curcubitace/courgette/longue_blanc.jpg</t>
  </si>
  <si>
    <t>legumes/curcubitace/courgette/longue_jaune.jpg</t>
  </si>
  <si>
    <t>legumes/curcubitace/melon/melon-2314618_1920.jpg</t>
  </si>
  <si>
    <t>legumes/curcubitace/pasteque/confiture.jpg</t>
  </si>
  <si>
    <t>legumes/curcubitace/concombre/epineux.jpg</t>
  </si>
  <si>
    <t>legumes/curcubitace/autre/carat.jpg</t>
  </si>
  <si>
    <t>legumes/curcubitace/autre/spaghetti.jpg</t>
  </si>
  <si>
    <t>legumes/curcubitace/autre/courge.jpg</t>
  </si>
  <si>
    <t>legumes/curcubitace/autre/patisson.jpg</t>
  </si>
  <si>
    <t>legumes/curcubitace/autre/potimaron.jpg</t>
  </si>
  <si>
    <t>legumes/tomate/tradi/roma.jpg</t>
  </si>
  <si>
    <t>legumes/tomate/collection/cerise.jpg</t>
  </si>
  <si>
    <t>legumes/tomate/collection/ananas.jpg</t>
  </si>
  <si>
    <t>legumes/tomate/collection/cerise_jaune.jpg</t>
  </si>
  <si>
    <t>legumes/tomate/collection/rose_berne.jpg</t>
  </si>
  <si>
    <t>legumes/tomate/collection/jaune.jpg</t>
  </si>
  <si>
    <t>legumes/tomate/collection/noire.png</t>
  </si>
  <si>
    <t>legumes/aromatique/ache_montagne.jpg</t>
  </si>
  <si>
    <t>legumes/aromatique/basilic_rouge.jpg</t>
  </si>
  <si>
    <t>legumes/aromatique/verveine_citron.jpg</t>
  </si>
  <si>
    <t>legumes/aromatique/sauge_officinale.jpg</t>
  </si>
  <si>
    <t>legumes/aromatique/basilic_gros.jpg</t>
  </si>
  <si>
    <t>legumes/aromatique/cerfeuil.jpg</t>
  </si>
  <si>
    <t>legumes/aromatique/ciboulette.jpg</t>
  </si>
  <si>
    <t>legumes/aromatique/oseille.jpg</t>
  </si>
  <si>
    <t>legumes/aromatique/coriandre.jpg</t>
  </si>
  <si>
    <t>legumes/aromatique/rhubarbe.jpg</t>
  </si>
  <si>
    <t>legumes/aromatique/laurier.jpg</t>
  </si>
  <si>
    <t>legumes/aromatique/menthe.jpg</t>
  </si>
  <si>
    <t>legumes/aromatique/origan.jpg</t>
  </si>
  <si>
    <t>legumes/aromatique/persil_frise.jpg</t>
  </si>
  <si>
    <t>legumes/divers/artichaud/gros_vert.jpg</t>
  </si>
  <si>
    <t>legumes/fraise/printeniere/gento.jpg</t>
  </si>
  <si>
    <t>legumes/fraise/remontantes/anais.jpg</t>
  </si>
  <si>
    <t>legumes/fraise/remontantes/marigette.jpg</t>
  </si>
  <si>
    <t>legumes/fraise/remontantes/mara_bois.jpg</t>
  </si>
  <si>
    <t>legumes/divers/asperge/blanche.jpg</t>
  </si>
  <si>
    <t>legumes/divers/celeri/celeri_branche_perpetuel.jpg</t>
  </si>
  <si>
    <t>legumes/divers/celeri/celeri_rave.jpg</t>
  </si>
  <si>
    <t>legumes/divers/fenouil/fenouil_bronze.jpg</t>
  </si>
  <si>
    <t>legumes/aubergine/strille.jpg</t>
  </si>
  <si>
    <t>legumes/aubergine/violet_rond.jpg</t>
  </si>
  <si>
    <t>legumes/poivron_piment/jaune.jpeg</t>
  </si>
  <si>
    <t>legumes/poivron_piment/piment_doux.jpg</t>
  </si>
  <si>
    <t>legumes/poivron_piment/sweet-peppers-499068_1920.jpg</t>
  </si>
  <si>
    <t>legumes/poivron_piment/piment_vert.jpg</t>
  </si>
  <si>
    <t>legumes/oignon_poireau/long_jaune.jpg</t>
  </si>
  <si>
    <t>legumes/oignon_poireau/long_rouge.jpg</t>
  </si>
  <si>
    <t>Salade craquante classique, facile à cultiver.</t>
  </si>
  <si>
    <t>Salade tendre classique, facile à cultiver.</t>
  </si>
  <si>
    <t>Salade à culture rapide, craquante</t>
  </si>
  <si>
    <t>Salade très craquante, résiste bien à la chaleur de cuisson</t>
  </si>
  <si>
    <t>Salade craquante</t>
  </si>
  <si>
    <t>Salade craquante, ne pomme con mais plusieurs récoltes sont possibles</t>
  </si>
  <si>
    <t>Salade craquante qui se developpe en hauteur</t>
  </si>
  <si>
    <t>Chicorée craquante</t>
  </si>
  <si>
    <t>Chicorée amère</t>
  </si>
  <si>
    <t>Chicorée amère, très craquante</t>
  </si>
  <si>
    <t>Chicorée amère, plutôt dure</t>
  </si>
  <si>
    <t>Salade craquante, ne pomme pas mais plusieurs récoltes sont possibles, plutôt dure</t>
  </si>
  <si>
    <t>Résiste bien au gel</t>
  </si>
  <si>
    <t>description</t>
  </si>
  <si>
    <t>Riche en fer, devenez comme Popey. Un argument pour convaincre vos enfants!</t>
  </si>
  <si>
    <t>Petite salade, très agréable en bouche.</t>
  </si>
  <si>
    <t>Chou très pommé, idéal pour soupe et salade.</t>
  </si>
  <si>
    <t>Chou pommé de référence, idéal pour soupe et farci</t>
  </si>
  <si>
    <t>Chou fleur classique, en gratin, blanchi et même cru!</t>
  </si>
  <si>
    <t>Chou brocoli classique, très bon blanchi</t>
  </si>
  <si>
    <t>Chou qui tiens bien la cuisson, pas besoin de le blanchir si vous le faites à la poêle.</t>
  </si>
  <si>
    <t>Idéal en soupe ou en salade</t>
  </si>
  <si>
    <t>Plus petit que son cousin le chou fleur, mais aussi bien plus bon!</t>
  </si>
  <si>
    <t>Idéal en salade</t>
  </si>
  <si>
    <t>Idéal pour faire du farci, il ne pomme pas.</t>
  </si>
  <si>
    <t>Ancienne variété du chou frisé commun, retombez en enfance.</t>
  </si>
  <si>
    <t>Chou qui ne pomme pas, utilisé principalement pour nourrir vos animaux, il est également très bon en cuisine</t>
  </si>
  <si>
    <t>Chou à culture rapide, similaire à une salade, peut être mangé cru ou braisé</t>
  </si>
  <si>
    <t>Courgette non coureuse classique.</t>
  </si>
  <si>
    <t>Courgette non coureuse classique. Plus digeste que la verte</t>
  </si>
  <si>
    <t>Plus digeste que le chou fleur blanc. Vivement conseillé pour les amoureux du chou fleur qui ne peuvent pas en manger car cardiaque, celui-ci est sain pour vous!</t>
  </si>
  <si>
    <t>Melon à peau rugeuse.</t>
  </si>
  <si>
    <t>Melon à peau lisse</t>
  </si>
  <si>
    <t>Pastèque commun, à déguster en tranche ou à maltraité en pinata. Mais dans un cas comme l'autre, délicieuse!</t>
  </si>
  <si>
    <t>Pastèque principalement utilisée pour faire de la confiture. Pour une consomation pendant l'été, préférez le melon d'eau</t>
  </si>
  <si>
    <t>Concombre commun</t>
  </si>
  <si>
    <t>Ancienne variété du concombre, celui-ci est plus amère que son petit frère.</t>
  </si>
  <si>
    <t>Courge musquée de provence, aussi appellée citrouille, elle accompagnera vos meilleures tartes tout comme votre Halloween</t>
  </si>
  <si>
    <t>Petit curcurbitacé blanc.</t>
  </si>
  <si>
    <t>Plus sucré que la courge</t>
  </si>
  <si>
    <t>Un gout de noisette prononcé, délicieux en gratin ou dans un pot-au-feu</t>
  </si>
  <si>
    <t xml:space="preserve">Idéal en gratin. Votre enfant ne mange que des pâtes? Donnez lui ces spaghettis. </t>
  </si>
  <si>
    <t>Une courge à taille réduite, pour les plus petits estomac.</t>
  </si>
  <si>
    <t>Tomate précoce. A mettre sous serre ou veranda, car attention au gel!</t>
  </si>
  <si>
    <t>Tomate cultivée sous nos serre dès Février pour que vous puissiez avoir rapidement des tomates dans vos jardins</t>
  </si>
  <si>
    <t>Tomate précoce classique, calibre moyen.</t>
  </si>
  <si>
    <t>Ancienne variété de tomate, l'unique hybride fixée de notre catalogue.</t>
  </si>
  <si>
    <t>Ancienne variété de grosse tomate, plutôt tardive comparée au autre variétée</t>
  </si>
  <si>
    <t>Tomate de référence, calibre salade.</t>
  </si>
  <si>
    <t>Tomate idéal pour les terres argilo-calcaire. Calibre salade</t>
  </si>
  <si>
    <t>Tomate ronde classique, calibre salade</t>
  </si>
  <si>
    <t>Vous la connaissez déjà. Et je sais que vous la connaissez. Alors non, je ne vous ferais pas de description!</t>
  </si>
  <si>
    <t>Tomate moyenne, allongée, très charue</t>
  </si>
  <si>
    <t>Très charnue avec peu de graine. Peut faire jusqu'à 1kg.</t>
  </si>
  <si>
    <t>Evitez de dire à vos enfant que vous en plantez. Sinon, vous pouvez être sûr de ne jamais avoir le temps de les voir murir.</t>
  </si>
  <si>
    <t>Plus sucrée que sa cousine rouge</t>
  </si>
  <si>
    <t>Similaire à la tomate cesire, sa forme permet de changer lors de vos apéros ou de changer la décoration de vos plats</t>
  </si>
  <si>
    <t>Tomate à calibre supérieur à celui de la cerise. Parfait avec du gruyère sur un pique</t>
  </si>
  <si>
    <t xml:space="preserve">Similaire en taille à la cocktail, mais plus sombre, proche de la Noire de Crimée. </t>
  </si>
  <si>
    <t>Tout aussi grosse qu'une tomate russe</t>
  </si>
  <si>
    <t>Une tomate énorme, très charnue, qui dépasse aisement le kilo!</t>
  </si>
  <si>
    <t>Une tomate qui murit verte. Oui oui! Idéal pour créer du constrate dans vos salade. Et promis, elle est tout aussi bonne!</t>
  </si>
  <si>
    <t xml:space="preserve">Une tomate particulièrement sucrée. Note du dev : Ma préférée, avec l'andine! </t>
  </si>
  <si>
    <t>Une tomate allongée, très charnue et ferme. Parfaite à manger avec un peu de sel.</t>
  </si>
  <si>
    <t>Très charnue mais néanmoins douce, une très bonne tomate.</t>
  </si>
  <si>
    <t xml:space="preserve">Tomate caractérisée par une peau très fine! </t>
  </si>
  <si>
    <t>Persil commun</t>
  </si>
  <si>
    <t>Persil au gout légèrement plus prononcé que son cousin</t>
  </si>
  <si>
    <t>Dans une salade, sur une viande…Miam!</t>
  </si>
  <si>
    <t>Préparez vos meilleurs pesto!</t>
  </si>
  <si>
    <t>Se caractérise par une feuille bien plus petite que son cousin, le haché est alors bien plus simple</t>
  </si>
  <si>
    <t>Un persil au gout plus prononcé que ses cousins</t>
  </si>
  <si>
    <t>Idéal en tisane. Ou pour faire fuir les moustiques</t>
  </si>
  <si>
    <t>Une plante qui aime l'ombre. Est aussi une plante que vous aimez en tisane!</t>
  </si>
  <si>
    <t>Parfait pour vos sauces, composant du bouquet garni de vos meilleurs plats</t>
  </si>
  <si>
    <t xml:space="preserve">Un celeri à l'état sauvage. </t>
  </si>
  <si>
    <t>Une plante estivale, qui ne crain pas le gel</t>
  </si>
  <si>
    <t>Star du printemps, à déguster blanchi avec une vinaigrette</t>
  </si>
  <si>
    <t>Plus petit que son cousin vert, Mme Brieussel les manger même cru lorsqu'ils sont encore petit, puisqu'ils n'ont pas encore de fouin</t>
  </si>
  <si>
    <t>Une grosse fraise, très gouteuse, mais ne produit qu'au printemps</t>
  </si>
  <si>
    <t>Une fraise 4 saison, gouteuse et très grosse.</t>
  </si>
  <si>
    <t>Une fraise 4 saison, plus grosse que l'agathe, mais moins goutue</t>
  </si>
  <si>
    <t>4 saison, croisement entre Garigette et Mara des bois. Tout est dit.</t>
  </si>
  <si>
    <t>Une fraise 4 saison, très petite, mais la plus goutue de notre catalogue</t>
  </si>
  <si>
    <t>Amélioration de la Mara des bois, plus grosse que celle-ci, et presque tout aussi goutue</t>
  </si>
  <si>
    <t>Une très grosse fraise, qui peut néanmoins manquer de goût sans ajout de sucre. Cependant parfaite pour faire un saladier de fraises.</t>
  </si>
  <si>
    <t>Une fraise qui est caractérisée par sa fleur rose. Goutue ET décorative. Qu'attendez vous?</t>
  </si>
  <si>
    <t>Une patate qui peut dépasser le kilo, avec 3 à 5 patate par pied.</t>
  </si>
  <si>
    <t>Celeri dont on mange le bulbe à sa base</t>
  </si>
  <si>
    <t>Celeri dont on mange les branches, souvent utilisé en sauge</t>
  </si>
  <si>
    <t>Identique à celeri branche, à la différence que celui-ci est vivace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</si>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</sst>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14" fontId="0" fillId="0" borderId="10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6" xfId="0" applyFill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8"/>
  <sheetViews>
    <sheetView tabSelected="1" topLeftCell="X1" zoomScale="85" zoomScaleNormal="85" workbookViewId="0">
      <pane ySplit="1" topLeftCell="A2" activePane="bottomLeft" state="frozen"/>
      <selection activeCell="AA1" sqref="AA1"/>
      <selection pane="bottomLeft" activeCell="AJ15" sqref="AJ15"/>
    </sheetView>
  </sheetViews>
  <sheetFormatPr baseColWidth="10" defaultRowHeight="14.4" x14ac:dyDescent="0.3"/>
  <cols>
    <col min="1" max="1" width="3.6640625" style="2" customWidth="1"/>
    <col min="2" max="2" width="26.109375" style="3" customWidth="1"/>
    <col min="3" max="3" width="26.109375" style="5" customWidth="1"/>
    <col min="4" max="4" width="4.21875" style="2" customWidth="1"/>
    <col min="5" max="5" width="11.5546875" style="3"/>
    <col min="6" max="6" width="26.5546875" style="3" customWidth="1"/>
    <col min="7" max="7" width="26.5546875" style="5" customWidth="1"/>
    <col min="8" max="8" width="11.5546875" style="1"/>
    <col min="9" max="9" width="4.109375" style="2" customWidth="1"/>
    <col min="10" max="10" width="11.5546875" style="3"/>
    <col min="11" max="13" width="19.44140625" style="3" customWidth="1"/>
    <col min="14" max="14" width="4.88671875" style="2" customWidth="1"/>
    <col min="15" max="15" width="11.5546875" style="3"/>
    <col min="16" max="16" width="22.88671875" style="3" customWidth="1"/>
    <col min="17" max="17" width="22.88671875" style="5" customWidth="1"/>
    <col min="18" max="18" width="22.88671875" style="1" customWidth="1"/>
    <col min="19" max="19" width="4.109375" style="3" customWidth="1"/>
    <col min="20" max="20" width="21" style="6" customWidth="1"/>
    <col min="21" max="21" width="18.109375" style="6" customWidth="1"/>
    <col min="22" max="22" width="18.33203125" style="6" customWidth="1"/>
    <col min="23" max="23" width="15.33203125" style="7" customWidth="1"/>
    <col min="24" max="24" width="10.88671875" style="3" customWidth="1"/>
    <col min="25" max="25" width="15.5546875" style="3" customWidth="1"/>
    <col min="26" max="26" width="21.109375" style="1" customWidth="1"/>
    <col min="27" max="27" width="6.44140625" style="3" customWidth="1"/>
    <col min="28" max="28" width="31.77734375" style="3" customWidth="1"/>
    <col min="29" max="29" width="11.5546875" style="3"/>
    <col min="30" max="30" width="11.5546875" style="1"/>
    <col min="31" max="32" width="11.5546875" style="3"/>
    <col min="33" max="33" width="11.5546875" style="1"/>
    <col min="34" max="34" width="9.77734375" style="3" customWidth="1"/>
    <col min="35" max="35" width="11.5546875" style="3"/>
    <col min="36" max="36" width="33.33203125" style="1" customWidth="1"/>
    <col min="37" max="37" width="14.77734375" style="3" customWidth="1"/>
    <col min="38" max="38" width="11.5546875" style="3"/>
    <col min="39" max="39" width="11.5546875" style="1"/>
    <col min="40" max="41" width="11.5546875" style="3"/>
    <col min="42" max="42" width="11.5546875" style="1"/>
    <col min="43" max="44" width="11.5546875" style="3"/>
    <col min="45" max="45" width="11.5546875" style="1"/>
    <col min="46" max="47" width="11.5546875" style="3"/>
    <col min="48" max="48" width="11.5546875" style="1"/>
    <col min="49" max="50" width="11.5546875" style="3"/>
    <col min="51" max="51" width="11.5546875" style="1"/>
    <col min="52" max="53" width="11.5546875" style="3"/>
    <col min="54" max="54" width="11.5546875" style="1"/>
  </cols>
  <sheetData>
    <row r="1" spans="1:54" ht="15" thickBot="1" x14ac:dyDescent="0.35">
      <c r="A1" s="29" t="s">
        <v>2</v>
      </c>
      <c r="B1" s="30"/>
      <c r="C1" s="31"/>
      <c r="D1" s="29" t="s">
        <v>3</v>
      </c>
      <c r="E1" s="30"/>
      <c r="F1" s="30"/>
      <c r="G1" s="30"/>
      <c r="H1" s="31"/>
      <c r="I1" s="29" t="s">
        <v>6</v>
      </c>
      <c r="J1" s="30"/>
      <c r="K1" s="30"/>
      <c r="L1" s="4"/>
      <c r="M1" s="4"/>
      <c r="N1" s="29" t="s">
        <v>10</v>
      </c>
      <c r="O1" s="30"/>
      <c r="P1" s="30"/>
      <c r="Q1" s="30"/>
      <c r="R1" s="30"/>
      <c r="S1" s="32" t="s">
        <v>143</v>
      </c>
      <c r="T1" s="33"/>
      <c r="U1" s="33"/>
      <c r="V1" s="33"/>
      <c r="W1" s="33"/>
      <c r="X1" s="27" t="s">
        <v>428</v>
      </c>
      <c r="Y1" s="27"/>
      <c r="Z1" s="28"/>
      <c r="AA1" s="26" t="s">
        <v>409</v>
      </c>
      <c r="AB1" s="26"/>
      <c r="AC1" s="26"/>
      <c r="AD1" s="26"/>
      <c r="AE1" s="26" t="s">
        <v>431</v>
      </c>
      <c r="AF1" s="26"/>
      <c r="AG1" s="26"/>
      <c r="AH1" s="26" t="s">
        <v>447</v>
      </c>
      <c r="AI1" s="26"/>
      <c r="AJ1" s="26"/>
      <c r="AK1" s="26" t="s">
        <v>448</v>
      </c>
      <c r="AL1" s="26"/>
      <c r="AM1" s="26"/>
      <c r="AN1" s="26" t="s">
        <v>441</v>
      </c>
      <c r="AO1" s="26"/>
      <c r="AP1" s="26"/>
      <c r="AQ1" s="26" t="s">
        <v>442</v>
      </c>
      <c r="AR1" s="26"/>
      <c r="AS1" s="26"/>
      <c r="AT1" s="26" t="s">
        <v>443</v>
      </c>
      <c r="AU1" s="26"/>
      <c r="AV1" s="26"/>
      <c r="AW1" s="26" t="s">
        <v>444</v>
      </c>
      <c r="AX1" s="26"/>
      <c r="AY1" s="26"/>
      <c r="AZ1" s="26" t="s">
        <v>445</v>
      </c>
      <c r="BA1" s="26"/>
      <c r="BB1" s="26"/>
    </row>
    <row r="2" spans="1:54" s="25" customFormat="1" ht="15" thickBot="1" x14ac:dyDescent="0.35">
      <c r="A2" s="19" t="s">
        <v>1</v>
      </c>
      <c r="B2" s="20" t="s">
        <v>0</v>
      </c>
      <c r="C2" s="11" t="s">
        <v>5</v>
      </c>
      <c r="D2" s="19" t="s">
        <v>1</v>
      </c>
      <c r="E2" s="20" t="s">
        <v>4</v>
      </c>
      <c r="F2" s="20" t="s">
        <v>0</v>
      </c>
      <c r="G2" s="11" t="s">
        <v>254</v>
      </c>
      <c r="H2" s="12" t="s">
        <v>5</v>
      </c>
      <c r="I2" s="19" t="s">
        <v>1</v>
      </c>
      <c r="J2" s="20" t="s">
        <v>7</v>
      </c>
      <c r="K2" s="20" t="s">
        <v>0</v>
      </c>
      <c r="L2" s="20" t="s">
        <v>5</v>
      </c>
      <c r="M2" s="20" t="s">
        <v>254</v>
      </c>
      <c r="N2" s="19" t="s">
        <v>1</v>
      </c>
      <c r="O2" s="20" t="s">
        <v>11</v>
      </c>
      <c r="P2" s="20" t="s">
        <v>0</v>
      </c>
      <c r="Q2" s="13" t="s">
        <v>574</v>
      </c>
      <c r="R2" s="12" t="s">
        <v>254</v>
      </c>
      <c r="S2" s="21" t="s">
        <v>1</v>
      </c>
      <c r="T2" s="22" t="s">
        <v>0</v>
      </c>
      <c r="U2" s="22" t="s">
        <v>8</v>
      </c>
      <c r="V2" s="22" t="s">
        <v>9</v>
      </c>
      <c r="W2" s="23" t="s">
        <v>255</v>
      </c>
      <c r="X2" s="24" t="s">
        <v>1</v>
      </c>
      <c r="Y2" s="21" t="s">
        <v>436</v>
      </c>
      <c r="Z2" s="23" t="s">
        <v>437</v>
      </c>
      <c r="AA2" s="15" t="s">
        <v>1</v>
      </c>
      <c r="AB2" s="14" t="s">
        <v>0</v>
      </c>
      <c r="AC2" s="14" t="s">
        <v>411</v>
      </c>
      <c r="AD2" s="16" t="s">
        <v>410</v>
      </c>
      <c r="AE2" s="15" t="s">
        <v>1</v>
      </c>
      <c r="AF2" s="15" t="s">
        <v>436</v>
      </c>
      <c r="AG2" s="17" t="s">
        <v>438</v>
      </c>
      <c r="AH2" s="15" t="s">
        <v>1</v>
      </c>
      <c r="AI2" s="15" t="s">
        <v>436</v>
      </c>
      <c r="AJ2" s="17" t="s">
        <v>5</v>
      </c>
      <c r="AK2" s="15" t="s">
        <v>1</v>
      </c>
      <c r="AL2" s="15" t="s">
        <v>7</v>
      </c>
      <c r="AM2" s="17" t="s">
        <v>439</v>
      </c>
      <c r="AN2" s="15" t="s">
        <v>1</v>
      </c>
      <c r="AO2" s="15" t="s">
        <v>440</v>
      </c>
      <c r="AP2" s="17" t="s">
        <v>439</v>
      </c>
      <c r="AQ2" s="15" t="s">
        <v>1</v>
      </c>
      <c r="AR2" s="15" t="s">
        <v>436</v>
      </c>
      <c r="AS2" s="15" t="s">
        <v>439</v>
      </c>
      <c r="AT2" s="14" t="s">
        <v>1</v>
      </c>
      <c r="AU2" s="15" t="s">
        <v>7</v>
      </c>
      <c r="AV2" s="17" t="s">
        <v>446</v>
      </c>
      <c r="AW2" s="15" t="s">
        <v>1</v>
      </c>
      <c r="AX2" s="15" t="s">
        <v>440</v>
      </c>
      <c r="AY2" s="17" t="s">
        <v>446</v>
      </c>
      <c r="AZ2" s="15" t="s">
        <v>1</v>
      </c>
      <c r="BA2" s="15" t="s">
        <v>436</v>
      </c>
      <c r="BB2" s="17" t="s">
        <v>446</v>
      </c>
    </row>
    <row r="3" spans="1:54" x14ac:dyDescent="0.3">
      <c r="A3" s="2">
        <v>1</v>
      </c>
      <c r="B3" s="3" t="s">
        <v>12</v>
      </c>
      <c r="C3" s="1" t="s">
        <v>451</v>
      </c>
      <c r="D3" s="2">
        <v>1</v>
      </c>
      <c r="E3" s="3">
        <f>A3</f>
        <v>1</v>
      </c>
      <c r="F3" s="3" t="s">
        <v>13</v>
      </c>
      <c r="G3" s="5" t="s">
        <v>204</v>
      </c>
      <c r="H3" s="1" t="s">
        <v>449</v>
      </c>
      <c r="I3" s="2">
        <v>1</v>
      </c>
      <c r="J3" s="3">
        <f>D3</f>
        <v>1</v>
      </c>
      <c r="K3" s="3" t="s">
        <v>140</v>
      </c>
      <c r="L3" s="3" t="s">
        <v>459</v>
      </c>
      <c r="M3" s="3" t="s">
        <v>185</v>
      </c>
      <c r="N3" s="2">
        <v>1</v>
      </c>
      <c r="O3" s="3">
        <f>I3</f>
        <v>1</v>
      </c>
      <c r="P3" s="3" t="s">
        <v>14</v>
      </c>
      <c r="Q3" s="8" t="s">
        <v>561</v>
      </c>
      <c r="R3" s="9" t="s">
        <v>351</v>
      </c>
      <c r="S3" s="3">
        <v>1</v>
      </c>
      <c r="T3" s="6" t="s">
        <v>145</v>
      </c>
      <c r="U3" s="10">
        <v>44089</v>
      </c>
      <c r="V3" s="10">
        <v>44105</v>
      </c>
      <c r="W3" s="7">
        <f>8*7</f>
        <v>56</v>
      </c>
      <c r="X3" s="3">
        <v>1</v>
      </c>
      <c r="Y3" s="3">
        <f>N3</f>
        <v>1</v>
      </c>
      <c r="Z3" s="1">
        <f>S4</f>
        <v>2</v>
      </c>
      <c r="AA3" s="3">
        <v>1</v>
      </c>
      <c r="AB3" s="3" t="s">
        <v>414</v>
      </c>
      <c r="AC3" s="3">
        <v>2.4</v>
      </c>
      <c r="AD3" s="1">
        <v>12</v>
      </c>
      <c r="AE3" s="18">
        <v>1</v>
      </c>
      <c r="AF3" s="3">
        <f>N3</f>
        <v>1</v>
      </c>
      <c r="AG3" s="1">
        <f>AA3</f>
        <v>1</v>
      </c>
      <c r="AH3" s="3">
        <v>1</v>
      </c>
      <c r="AI3" s="3">
        <f>N3</f>
        <v>1</v>
      </c>
      <c r="AJ3" s="1" t="s">
        <v>449</v>
      </c>
    </row>
    <row r="4" spans="1:54" x14ac:dyDescent="0.3">
      <c r="A4" s="2">
        <v>2</v>
      </c>
      <c r="B4" s="3" t="s">
        <v>53</v>
      </c>
      <c r="D4" s="2">
        <v>2</v>
      </c>
      <c r="E4" s="3">
        <f>A3</f>
        <v>1</v>
      </c>
      <c r="F4" s="3" t="s">
        <v>32</v>
      </c>
      <c r="G4" s="5" t="s">
        <v>205</v>
      </c>
      <c r="H4" s="1" t="s">
        <v>450</v>
      </c>
      <c r="I4" s="2">
        <v>2</v>
      </c>
      <c r="J4" s="3">
        <f>D3</f>
        <v>1</v>
      </c>
      <c r="K4" s="3" t="s">
        <v>141</v>
      </c>
      <c r="L4" s="3" t="s">
        <v>460</v>
      </c>
      <c r="M4" s="3" t="s">
        <v>184</v>
      </c>
      <c r="N4" s="2">
        <v>2</v>
      </c>
      <c r="O4" s="3">
        <f>I3</f>
        <v>1</v>
      </c>
      <c r="P4" s="3" t="s">
        <v>15</v>
      </c>
      <c r="Q4" s="5" t="s">
        <v>561</v>
      </c>
      <c r="R4" s="9" t="s">
        <v>350</v>
      </c>
      <c r="S4" s="3">
        <v>2</v>
      </c>
      <c r="T4" s="6" t="s">
        <v>149</v>
      </c>
      <c r="U4" s="10">
        <v>43862</v>
      </c>
      <c r="V4" s="10">
        <v>43966</v>
      </c>
      <c r="W4" s="7">
        <f>5*7</f>
        <v>35</v>
      </c>
      <c r="X4" s="3">
        <v>2</v>
      </c>
      <c r="Y4" s="3">
        <f>N3</f>
        <v>1</v>
      </c>
      <c r="Z4" s="1">
        <f>S5</f>
        <v>3</v>
      </c>
      <c r="AA4" s="3">
        <v>2</v>
      </c>
      <c r="AB4" s="3" t="s">
        <v>415</v>
      </c>
      <c r="AC4" s="3">
        <v>3.7</v>
      </c>
      <c r="AD4" s="1">
        <v>20</v>
      </c>
      <c r="AE4" s="3">
        <v>2</v>
      </c>
      <c r="AF4" s="3">
        <f t="shared" ref="AF4:AF23" si="0">N4</f>
        <v>2</v>
      </c>
      <c r="AG4" s="1">
        <f>AA3</f>
        <v>1</v>
      </c>
      <c r="AH4" s="3">
        <v>2</v>
      </c>
      <c r="AI4" s="3">
        <f t="shared" ref="AI4:AI42" si="1">N4</f>
        <v>2</v>
      </c>
      <c r="AJ4" s="1" t="s">
        <v>459</v>
      </c>
    </row>
    <row r="5" spans="1:54" x14ac:dyDescent="0.3">
      <c r="D5" s="2">
        <v>3</v>
      </c>
      <c r="E5" s="3">
        <f>A3</f>
        <v>1</v>
      </c>
      <c r="F5" s="3" t="s">
        <v>33</v>
      </c>
      <c r="G5" s="5" t="s">
        <v>206</v>
      </c>
      <c r="H5" s="1" t="s">
        <v>451</v>
      </c>
      <c r="I5" s="2">
        <v>3</v>
      </c>
      <c r="J5" s="3">
        <f>D9</f>
        <v>8</v>
      </c>
      <c r="K5" s="3" t="s">
        <v>28</v>
      </c>
      <c r="L5" s="3" t="s">
        <v>461</v>
      </c>
      <c r="M5" s="3" t="s">
        <v>186</v>
      </c>
      <c r="N5" s="2">
        <v>3</v>
      </c>
      <c r="O5" s="3">
        <f>I3</f>
        <v>1</v>
      </c>
      <c r="P5" s="3" t="s">
        <v>16</v>
      </c>
      <c r="Q5" s="5" t="s">
        <v>562</v>
      </c>
      <c r="R5" s="9" t="s">
        <v>349</v>
      </c>
      <c r="S5" s="3">
        <v>3</v>
      </c>
      <c r="T5" s="6" t="s">
        <v>144</v>
      </c>
      <c r="U5" s="10">
        <v>43966</v>
      </c>
      <c r="V5" s="10">
        <v>44058</v>
      </c>
      <c r="W5" s="7">
        <f>3*7</f>
        <v>21</v>
      </c>
      <c r="X5" s="3">
        <v>3</v>
      </c>
      <c r="Y5" s="3">
        <f>N3</f>
        <v>1</v>
      </c>
      <c r="Z5" s="1">
        <f>S6</f>
        <v>4</v>
      </c>
      <c r="AA5" s="3">
        <v>3</v>
      </c>
      <c r="AB5" s="3" t="s">
        <v>416</v>
      </c>
      <c r="AC5" s="3">
        <v>1.5</v>
      </c>
      <c r="AD5" s="1">
        <v>6</v>
      </c>
      <c r="AE5" s="18">
        <v>3</v>
      </c>
      <c r="AF5" s="3">
        <f t="shared" si="0"/>
        <v>3</v>
      </c>
      <c r="AG5" s="1">
        <f>AA3</f>
        <v>1</v>
      </c>
      <c r="AH5" s="3">
        <v>3</v>
      </c>
      <c r="AI5" s="3">
        <f t="shared" si="1"/>
        <v>3</v>
      </c>
      <c r="AJ5" s="1" t="s">
        <v>491</v>
      </c>
    </row>
    <row r="6" spans="1:54" x14ac:dyDescent="0.3">
      <c r="D6" s="2">
        <v>4</v>
      </c>
      <c r="E6" s="3">
        <f>A3</f>
        <v>1</v>
      </c>
      <c r="F6" s="3" t="s">
        <v>34</v>
      </c>
      <c r="G6" s="8" t="s">
        <v>208</v>
      </c>
      <c r="H6" s="1" t="s">
        <v>452</v>
      </c>
      <c r="I6" s="2">
        <v>4</v>
      </c>
      <c r="J6" s="3">
        <f>D4</f>
        <v>2</v>
      </c>
      <c r="K6" s="3" t="s">
        <v>142</v>
      </c>
      <c r="L6" s="3" t="s">
        <v>450</v>
      </c>
      <c r="M6" s="3" t="s">
        <v>188</v>
      </c>
      <c r="N6" s="2">
        <v>4</v>
      </c>
      <c r="O6" s="3">
        <f>I3</f>
        <v>1</v>
      </c>
      <c r="P6" s="3" t="s">
        <v>17</v>
      </c>
      <c r="Q6" s="8" t="s">
        <v>562</v>
      </c>
      <c r="R6" s="9" t="s">
        <v>348</v>
      </c>
      <c r="S6" s="3">
        <v>4</v>
      </c>
      <c r="T6" s="6" t="s">
        <v>146</v>
      </c>
      <c r="U6" s="10">
        <v>44058</v>
      </c>
      <c r="V6" s="10">
        <v>44089</v>
      </c>
      <c r="W6" s="7">
        <f>6*7</f>
        <v>42</v>
      </c>
      <c r="X6" s="3">
        <v>4</v>
      </c>
      <c r="Y6" s="3">
        <f>N4</f>
        <v>2</v>
      </c>
      <c r="Z6" s="1">
        <f>S4</f>
        <v>2</v>
      </c>
      <c r="AA6" s="3">
        <v>4</v>
      </c>
      <c r="AB6" s="3" t="s">
        <v>417</v>
      </c>
      <c r="AC6" s="3">
        <v>0.6</v>
      </c>
      <c r="AD6" s="1">
        <v>1</v>
      </c>
      <c r="AE6" s="3">
        <v>4</v>
      </c>
      <c r="AF6" s="3">
        <f t="shared" si="0"/>
        <v>4</v>
      </c>
      <c r="AG6" s="1">
        <f>AA3</f>
        <v>1</v>
      </c>
      <c r="AH6" s="3">
        <v>4</v>
      </c>
      <c r="AI6" s="3">
        <f t="shared" si="1"/>
        <v>4</v>
      </c>
      <c r="AJ6" s="1" t="s">
        <v>492</v>
      </c>
    </row>
    <row r="7" spans="1:54" x14ac:dyDescent="0.3">
      <c r="D7" s="2">
        <v>5</v>
      </c>
      <c r="E7" s="3">
        <f>A3</f>
        <v>1</v>
      </c>
      <c r="F7" s="3" t="s">
        <v>35</v>
      </c>
      <c r="G7" s="8" t="s">
        <v>207</v>
      </c>
      <c r="H7" s="1" t="s">
        <v>453</v>
      </c>
      <c r="I7" s="2">
        <v>5</v>
      </c>
      <c r="J7" s="3">
        <f>D4</f>
        <v>2</v>
      </c>
      <c r="K7" s="3" t="s">
        <v>182</v>
      </c>
      <c r="L7" s="3" t="s">
        <v>462</v>
      </c>
      <c r="M7" s="3" t="s">
        <v>189</v>
      </c>
      <c r="N7" s="2">
        <v>5</v>
      </c>
      <c r="O7" s="3">
        <f>I3</f>
        <v>1</v>
      </c>
      <c r="P7" s="3" t="s">
        <v>18</v>
      </c>
      <c r="Q7" s="8" t="s">
        <v>563</v>
      </c>
      <c r="R7" s="9" t="s">
        <v>347</v>
      </c>
      <c r="S7" s="3">
        <v>5</v>
      </c>
      <c r="T7" s="6" t="s">
        <v>147</v>
      </c>
      <c r="U7" s="10">
        <v>44044</v>
      </c>
      <c r="V7" s="10">
        <v>44075</v>
      </c>
      <c r="W7" s="7">
        <v>1</v>
      </c>
      <c r="X7" s="3">
        <v>5</v>
      </c>
      <c r="Y7" s="3">
        <f>N4</f>
        <v>2</v>
      </c>
      <c r="Z7" s="1">
        <f>S5</f>
        <v>3</v>
      </c>
      <c r="AA7" s="3">
        <v>5</v>
      </c>
      <c r="AB7" s="3" t="s">
        <v>418</v>
      </c>
      <c r="AC7" s="3">
        <v>5.5</v>
      </c>
      <c r="AD7" s="1">
        <v>10</v>
      </c>
      <c r="AE7" s="18">
        <v>5</v>
      </c>
      <c r="AF7" s="3">
        <f t="shared" si="0"/>
        <v>5</v>
      </c>
      <c r="AG7" s="1">
        <f>AA3</f>
        <v>1</v>
      </c>
      <c r="AH7" s="3">
        <v>5</v>
      </c>
      <c r="AI7" s="3">
        <f t="shared" si="1"/>
        <v>5</v>
      </c>
      <c r="AJ7" s="1" t="s">
        <v>500</v>
      </c>
    </row>
    <row r="8" spans="1:54" x14ac:dyDescent="0.3">
      <c r="D8" s="2">
        <v>7</v>
      </c>
      <c r="E8" s="3">
        <f>A3</f>
        <v>1</v>
      </c>
      <c r="F8" s="3" t="s">
        <v>52</v>
      </c>
      <c r="G8" s="8" t="s">
        <v>209</v>
      </c>
      <c r="H8" s="1" t="s">
        <v>455</v>
      </c>
      <c r="I8" s="2">
        <v>6</v>
      </c>
      <c r="J8" s="3">
        <f>D5</f>
        <v>3</v>
      </c>
      <c r="K8" s="3" t="s">
        <v>38</v>
      </c>
      <c r="L8" s="3" t="s">
        <v>451</v>
      </c>
      <c r="M8" s="3" t="s">
        <v>191</v>
      </c>
      <c r="N8" s="2">
        <v>6</v>
      </c>
      <c r="O8" s="3">
        <f>I3</f>
        <v>1</v>
      </c>
      <c r="P8" s="3" t="s">
        <v>19</v>
      </c>
      <c r="Q8" s="8" t="s">
        <v>563</v>
      </c>
      <c r="R8" s="9" t="s">
        <v>346</v>
      </c>
      <c r="S8" s="3">
        <v>6</v>
      </c>
      <c r="T8" s="6" t="s">
        <v>148</v>
      </c>
      <c r="U8" s="10">
        <v>44058</v>
      </c>
      <c r="V8" s="10">
        <v>44089</v>
      </c>
      <c r="W8" s="7">
        <v>1</v>
      </c>
      <c r="X8" s="3">
        <v>6</v>
      </c>
      <c r="Y8" s="3">
        <f>N4</f>
        <v>2</v>
      </c>
      <c r="Z8" s="1">
        <f>S6</f>
        <v>4</v>
      </c>
      <c r="AA8" s="3">
        <v>6</v>
      </c>
      <c r="AB8" s="3" t="s">
        <v>419</v>
      </c>
      <c r="AC8" s="3">
        <v>1</v>
      </c>
      <c r="AD8" s="1">
        <v>1</v>
      </c>
      <c r="AE8" s="3">
        <v>6</v>
      </c>
      <c r="AF8" s="3">
        <f t="shared" si="0"/>
        <v>6</v>
      </c>
      <c r="AG8" s="1">
        <f>AA3</f>
        <v>1</v>
      </c>
      <c r="AH8" s="3">
        <v>6</v>
      </c>
      <c r="AI8" s="3">
        <f t="shared" si="1"/>
        <v>6</v>
      </c>
      <c r="AJ8" s="1" t="s">
        <v>499</v>
      </c>
    </row>
    <row r="9" spans="1:54" x14ac:dyDescent="0.3">
      <c r="D9" s="2">
        <v>8</v>
      </c>
      <c r="E9" s="3">
        <f>A3</f>
        <v>1</v>
      </c>
      <c r="F9" s="3" t="s">
        <v>36</v>
      </c>
      <c r="G9" s="8" t="s">
        <v>210</v>
      </c>
      <c r="H9" s="1" t="s">
        <v>454</v>
      </c>
      <c r="I9" s="2">
        <v>7</v>
      </c>
      <c r="J9" s="3">
        <f>D5</f>
        <v>3</v>
      </c>
      <c r="K9" s="3" t="s">
        <v>39</v>
      </c>
      <c r="L9" s="3" t="s">
        <v>463</v>
      </c>
      <c r="M9" s="3" t="s">
        <v>192</v>
      </c>
      <c r="N9" s="2">
        <v>7</v>
      </c>
      <c r="O9" s="3">
        <f>I3</f>
        <v>1</v>
      </c>
      <c r="P9" s="3" t="s">
        <v>30</v>
      </c>
      <c r="Q9" s="8" t="s">
        <v>564</v>
      </c>
      <c r="R9" s="9" t="s">
        <v>345</v>
      </c>
      <c r="S9" s="3">
        <v>7</v>
      </c>
      <c r="T9" s="6" t="s">
        <v>150</v>
      </c>
      <c r="U9" s="10">
        <v>44013</v>
      </c>
      <c r="V9" s="10">
        <v>44044</v>
      </c>
      <c r="W9" s="7">
        <v>1</v>
      </c>
      <c r="X9" s="3">
        <v>7</v>
      </c>
      <c r="Y9" s="3">
        <f>N5</f>
        <v>3</v>
      </c>
      <c r="Z9" s="1">
        <f>S4</f>
        <v>2</v>
      </c>
      <c r="AA9" s="3">
        <v>7</v>
      </c>
      <c r="AB9" s="3" t="s">
        <v>420</v>
      </c>
      <c r="AC9" s="3">
        <v>1</v>
      </c>
      <c r="AD9" s="1">
        <v>1</v>
      </c>
      <c r="AE9" s="18">
        <v>7</v>
      </c>
      <c r="AF9" s="3">
        <f t="shared" si="0"/>
        <v>7</v>
      </c>
      <c r="AG9" s="1">
        <f>AA3</f>
        <v>1</v>
      </c>
      <c r="AH9" s="3">
        <v>7</v>
      </c>
      <c r="AI9" s="3">
        <f t="shared" si="1"/>
        <v>7</v>
      </c>
      <c r="AJ9" s="1" t="s">
        <v>490</v>
      </c>
    </row>
    <row r="10" spans="1:54" x14ac:dyDescent="0.3">
      <c r="D10" s="2">
        <v>9</v>
      </c>
      <c r="E10" s="3">
        <f>A3</f>
        <v>1</v>
      </c>
      <c r="F10" s="3" t="s">
        <v>262</v>
      </c>
      <c r="G10" s="8" t="s">
        <v>263</v>
      </c>
      <c r="H10" s="1" t="s">
        <v>457</v>
      </c>
      <c r="I10" s="2">
        <v>8</v>
      </c>
      <c r="J10" s="3">
        <f>D5</f>
        <v>3</v>
      </c>
      <c r="K10" s="3" t="s">
        <v>40</v>
      </c>
      <c r="L10" s="3" t="s">
        <v>464</v>
      </c>
      <c r="M10" s="3" t="s">
        <v>193</v>
      </c>
      <c r="N10" s="2">
        <v>8</v>
      </c>
      <c r="O10" s="3">
        <f>I3</f>
        <v>1</v>
      </c>
      <c r="P10" s="3" t="s">
        <v>31</v>
      </c>
      <c r="Q10" s="8" t="s">
        <v>564</v>
      </c>
      <c r="R10" s="9" t="s">
        <v>344</v>
      </c>
      <c r="S10" s="3">
        <v>8</v>
      </c>
      <c r="T10" s="6" t="s">
        <v>155</v>
      </c>
      <c r="U10" s="10">
        <v>43936</v>
      </c>
      <c r="V10" s="10">
        <v>43997</v>
      </c>
      <c r="W10" s="7">
        <v>1</v>
      </c>
      <c r="X10" s="3">
        <v>8</v>
      </c>
      <c r="Y10" s="3">
        <f>N5</f>
        <v>3</v>
      </c>
      <c r="Z10" s="1">
        <f>S5</f>
        <v>3</v>
      </c>
      <c r="AA10" s="3">
        <v>8</v>
      </c>
      <c r="AB10" s="3" t="s">
        <v>421</v>
      </c>
      <c r="AC10" s="3">
        <v>1</v>
      </c>
      <c r="AD10" s="1">
        <v>1</v>
      </c>
      <c r="AE10" s="3">
        <v>8</v>
      </c>
      <c r="AF10" s="3">
        <f t="shared" si="0"/>
        <v>8</v>
      </c>
      <c r="AG10" s="1">
        <f>AA3</f>
        <v>1</v>
      </c>
      <c r="AH10" s="3">
        <v>8</v>
      </c>
      <c r="AI10" s="3">
        <f t="shared" si="1"/>
        <v>8</v>
      </c>
      <c r="AJ10" s="1" t="s">
        <v>496</v>
      </c>
    </row>
    <row r="11" spans="1:54" x14ac:dyDescent="0.3">
      <c r="D11" s="2">
        <v>10</v>
      </c>
      <c r="E11" s="3">
        <f>A3</f>
        <v>1</v>
      </c>
      <c r="F11" s="3" t="s">
        <v>258</v>
      </c>
      <c r="G11" s="8" t="s">
        <v>259</v>
      </c>
      <c r="H11" s="1" t="s">
        <v>458</v>
      </c>
      <c r="I11" s="2">
        <v>9</v>
      </c>
      <c r="J11" s="3">
        <f>D5</f>
        <v>3</v>
      </c>
      <c r="K11" s="3" t="s">
        <v>74</v>
      </c>
      <c r="L11" s="3" t="s">
        <v>465</v>
      </c>
      <c r="M11" s="3" t="s">
        <v>187</v>
      </c>
      <c r="N11" s="2">
        <v>9</v>
      </c>
      <c r="O11" s="3">
        <f>I3</f>
        <v>1</v>
      </c>
      <c r="P11" s="3" t="s">
        <v>151</v>
      </c>
      <c r="Q11" s="8" t="s">
        <v>565</v>
      </c>
      <c r="R11" s="9" t="s">
        <v>343</v>
      </c>
      <c r="S11" s="3">
        <v>9</v>
      </c>
      <c r="T11" s="6" t="s">
        <v>156</v>
      </c>
      <c r="U11" s="10">
        <v>43952</v>
      </c>
      <c r="V11" s="10">
        <v>43983</v>
      </c>
      <c r="W11" s="7">
        <v>1</v>
      </c>
      <c r="X11" s="3">
        <v>9</v>
      </c>
      <c r="Y11" s="3">
        <f>N5</f>
        <v>3</v>
      </c>
      <c r="Z11" s="1">
        <f>S6</f>
        <v>4</v>
      </c>
      <c r="AA11" s="3">
        <v>9</v>
      </c>
      <c r="AB11" s="3" t="s">
        <v>422</v>
      </c>
      <c r="AC11" s="3">
        <v>1</v>
      </c>
      <c r="AD11" s="1">
        <v>1</v>
      </c>
      <c r="AE11" s="18">
        <v>9</v>
      </c>
      <c r="AF11" s="3">
        <f t="shared" si="0"/>
        <v>9</v>
      </c>
      <c r="AG11" s="1">
        <f>AA3</f>
        <v>1</v>
      </c>
      <c r="AH11" s="3">
        <v>9</v>
      </c>
      <c r="AI11" s="3">
        <f t="shared" si="1"/>
        <v>9</v>
      </c>
      <c r="AJ11" s="1" t="s">
        <v>485</v>
      </c>
    </row>
    <row r="12" spans="1:54" x14ac:dyDescent="0.3">
      <c r="D12" s="2">
        <v>11</v>
      </c>
      <c r="E12" s="3">
        <f>A3</f>
        <v>1</v>
      </c>
      <c r="F12" s="3" t="s">
        <v>352</v>
      </c>
      <c r="G12" s="8" t="s">
        <v>435</v>
      </c>
      <c r="H12" s="1" t="s">
        <v>456</v>
      </c>
      <c r="I12" s="2">
        <v>10</v>
      </c>
      <c r="J12" s="3">
        <f>D5</f>
        <v>3</v>
      </c>
      <c r="K12" s="3" t="s">
        <v>51</v>
      </c>
      <c r="L12" s="3" t="s">
        <v>466</v>
      </c>
      <c r="M12" s="3" t="s">
        <v>211</v>
      </c>
      <c r="N12" s="2">
        <v>10</v>
      </c>
      <c r="O12" s="3">
        <f>I3</f>
        <v>1</v>
      </c>
      <c r="P12" s="3" t="s">
        <v>152</v>
      </c>
      <c r="Q12" s="8" t="s">
        <v>565</v>
      </c>
      <c r="R12" s="9" t="s">
        <v>342</v>
      </c>
      <c r="S12" s="3">
        <v>10</v>
      </c>
      <c r="T12" s="6" t="s">
        <v>157</v>
      </c>
      <c r="U12" s="10">
        <v>43966</v>
      </c>
      <c r="V12" s="10">
        <v>43983</v>
      </c>
      <c r="W12" s="7">
        <v>1</v>
      </c>
      <c r="X12" s="3">
        <v>10</v>
      </c>
      <c r="Y12" s="3">
        <f>N6</f>
        <v>4</v>
      </c>
      <c r="Z12" s="1">
        <f>S4</f>
        <v>2</v>
      </c>
      <c r="AA12" s="3">
        <v>11</v>
      </c>
      <c r="AB12" s="3" t="s">
        <v>423</v>
      </c>
      <c r="AC12" s="3">
        <v>4</v>
      </c>
      <c r="AD12" s="1">
        <v>1</v>
      </c>
      <c r="AE12" s="3">
        <v>10</v>
      </c>
      <c r="AF12" s="3">
        <f t="shared" si="0"/>
        <v>10</v>
      </c>
      <c r="AG12" s="1">
        <f>AA3</f>
        <v>1</v>
      </c>
      <c r="AH12" s="3">
        <v>10</v>
      </c>
      <c r="AI12" s="3">
        <f t="shared" si="1"/>
        <v>10</v>
      </c>
      <c r="AJ12" s="1" t="s">
        <v>486</v>
      </c>
    </row>
    <row r="13" spans="1:54" x14ac:dyDescent="0.3">
      <c r="I13" s="2">
        <v>11</v>
      </c>
      <c r="J13" s="3">
        <f>D6</f>
        <v>4</v>
      </c>
      <c r="K13" s="3" t="s">
        <v>41</v>
      </c>
      <c r="L13" s="3" t="s">
        <v>452</v>
      </c>
      <c r="M13" s="3" t="s">
        <v>194</v>
      </c>
      <c r="N13" s="2">
        <v>11</v>
      </c>
      <c r="O13" s="3">
        <f>I3</f>
        <v>1</v>
      </c>
      <c r="P13" s="3" t="s">
        <v>153</v>
      </c>
      <c r="Q13" s="8" t="s">
        <v>572</v>
      </c>
      <c r="R13" s="9" t="s">
        <v>341</v>
      </c>
      <c r="S13" s="3">
        <v>11</v>
      </c>
      <c r="T13" s="6" t="s">
        <v>158</v>
      </c>
      <c r="U13" s="10">
        <v>43952</v>
      </c>
      <c r="V13" s="10">
        <v>43983</v>
      </c>
      <c r="W13" s="7">
        <v>1</v>
      </c>
      <c r="X13" s="3">
        <v>11</v>
      </c>
      <c r="Y13" s="3">
        <f>N6</f>
        <v>4</v>
      </c>
      <c r="Z13" s="1">
        <f>S5</f>
        <v>3</v>
      </c>
      <c r="AA13" s="3">
        <v>12</v>
      </c>
      <c r="AB13" s="3" t="s">
        <v>424</v>
      </c>
      <c r="AC13" s="3">
        <v>3.5</v>
      </c>
      <c r="AD13" s="1">
        <v>1</v>
      </c>
      <c r="AE13" s="18">
        <v>11</v>
      </c>
      <c r="AF13" s="3">
        <f t="shared" si="0"/>
        <v>11</v>
      </c>
      <c r="AG13" s="1">
        <f>AA3</f>
        <v>1</v>
      </c>
      <c r="AH13" s="3">
        <v>11</v>
      </c>
      <c r="AI13" s="3">
        <f t="shared" si="1"/>
        <v>11</v>
      </c>
      <c r="AJ13" s="1" t="s">
        <v>487</v>
      </c>
    </row>
    <row r="14" spans="1:54" x14ac:dyDescent="0.3">
      <c r="I14" s="2">
        <v>12</v>
      </c>
      <c r="J14" s="3">
        <f>D6</f>
        <v>4</v>
      </c>
      <c r="K14" s="3" t="s">
        <v>42</v>
      </c>
      <c r="L14" s="3" t="s">
        <v>452</v>
      </c>
      <c r="M14" s="3" t="s">
        <v>195</v>
      </c>
      <c r="N14" s="2">
        <v>12</v>
      </c>
      <c r="O14" s="3">
        <f>I3</f>
        <v>1</v>
      </c>
      <c r="P14" s="3" t="s">
        <v>21</v>
      </c>
      <c r="Q14" s="8" t="s">
        <v>566</v>
      </c>
      <c r="R14" s="9" t="s">
        <v>340</v>
      </c>
      <c r="S14" s="3">
        <v>12</v>
      </c>
      <c r="T14" s="6" t="s">
        <v>159</v>
      </c>
      <c r="U14" s="10">
        <v>43966</v>
      </c>
      <c r="V14" s="10">
        <v>43997</v>
      </c>
      <c r="W14" s="7">
        <v>1</v>
      </c>
      <c r="X14" s="3">
        <v>12</v>
      </c>
      <c r="Y14" s="3">
        <f>N6</f>
        <v>4</v>
      </c>
      <c r="Z14" s="1">
        <f>S6</f>
        <v>4</v>
      </c>
      <c r="AA14" s="3">
        <v>13</v>
      </c>
      <c r="AB14" s="3" t="s">
        <v>412</v>
      </c>
      <c r="AC14" s="3">
        <v>0.6</v>
      </c>
      <c r="AD14" s="1">
        <v>1</v>
      </c>
      <c r="AE14" s="3">
        <v>12</v>
      </c>
      <c r="AF14" s="3">
        <f t="shared" si="0"/>
        <v>12</v>
      </c>
      <c r="AG14" s="1">
        <f>AA3</f>
        <v>1</v>
      </c>
      <c r="AH14" s="3">
        <v>12</v>
      </c>
      <c r="AI14" s="3">
        <f t="shared" si="1"/>
        <v>12</v>
      </c>
      <c r="AJ14" s="1" t="s">
        <v>497</v>
      </c>
    </row>
    <row r="15" spans="1:54" x14ac:dyDescent="0.3">
      <c r="I15" s="2">
        <v>13</v>
      </c>
      <c r="J15" s="3">
        <f>D6</f>
        <v>4</v>
      </c>
      <c r="K15" s="3" t="s">
        <v>43</v>
      </c>
      <c r="L15" s="3" t="s">
        <v>467</v>
      </c>
      <c r="M15" s="3" t="s">
        <v>196</v>
      </c>
      <c r="N15" s="2">
        <v>13</v>
      </c>
      <c r="O15" s="3">
        <f>I3</f>
        <v>1</v>
      </c>
      <c r="P15" s="3" t="s">
        <v>22</v>
      </c>
      <c r="Q15" s="8" t="s">
        <v>567</v>
      </c>
      <c r="R15" s="9" t="s">
        <v>339</v>
      </c>
      <c r="S15" s="3">
        <v>13</v>
      </c>
      <c r="T15" s="6" t="s">
        <v>177</v>
      </c>
      <c r="U15" s="10">
        <v>43952</v>
      </c>
      <c r="V15" s="10">
        <v>43983</v>
      </c>
      <c r="W15" s="7">
        <v>1</v>
      </c>
      <c r="X15" s="3">
        <v>13</v>
      </c>
      <c r="Y15" s="3">
        <f>N7</f>
        <v>5</v>
      </c>
      <c r="Z15" s="1">
        <f>S4</f>
        <v>2</v>
      </c>
      <c r="AA15" s="3">
        <v>14</v>
      </c>
      <c r="AB15" s="3" t="s">
        <v>413</v>
      </c>
      <c r="AC15" s="3">
        <v>5.5</v>
      </c>
      <c r="AD15" s="1">
        <v>10</v>
      </c>
      <c r="AE15" s="18">
        <v>13</v>
      </c>
      <c r="AF15" s="3">
        <f t="shared" si="0"/>
        <v>13</v>
      </c>
      <c r="AG15" s="1">
        <f>AA3</f>
        <v>1</v>
      </c>
      <c r="AH15" s="3">
        <v>13</v>
      </c>
      <c r="AI15" s="3">
        <f t="shared" si="1"/>
        <v>13</v>
      </c>
      <c r="AJ15" s="1" t="s">
        <v>498</v>
      </c>
    </row>
    <row r="16" spans="1:54" x14ac:dyDescent="0.3">
      <c r="I16" s="2">
        <v>14</v>
      </c>
      <c r="J16" s="3">
        <f>D6</f>
        <v>4</v>
      </c>
      <c r="K16" s="3" t="s">
        <v>183</v>
      </c>
      <c r="L16" s="3" t="s">
        <v>468</v>
      </c>
      <c r="M16" s="3" t="s">
        <v>197</v>
      </c>
      <c r="N16" s="2">
        <v>14</v>
      </c>
      <c r="O16" s="3">
        <f>I4</f>
        <v>2</v>
      </c>
      <c r="P16" s="3" t="s">
        <v>23</v>
      </c>
      <c r="Q16" s="8" t="s">
        <v>568</v>
      </c>
      <c r="R16" s="9" t="s">
        <v>338</v>
      </c>
      <c r="S16" s="3">
        <v>14</v>
      </c>
      <c r="T16" s="6" t="s">
        <v>160</v>
      </c>
      <c r="U16" s="10">
        <v>43905</v>
      </c>
      <c r="V16" s="10">
        <v>43936</v>
      </c>
      <c r="W16" s="7">
        <v>1</v>
      </c>
      <c r="X16" s="3">
        <v>14</v>
      </c>
      <c r="Y16" s="3">
        <f>N7</f>
        <v>5</v>
      </c>
      <c r="Z16" s="1">
        <f>S5</f>
        <v>3</v>
      </c>
      <c r="AA16" s="3">
        <v>15</v>
      </c>
      <c r="AB16" s="3" t="s">
        <v>425</v>
      </c>
      <c r="AC16" s="3">
        <v>4.5</v>
      </c>
      <c r="AD16" s="1">
        <v>50</v>
      </c>
      <c r="AE16" s="3">
        <v>14</v>
      </c>
      <c r="AF16" s="3">
        <f t="shared" si="0"/>
        <v>14</v>
      </c>
      <c r="AG16" s="1">
        <f>AA3</f>
        <v>1</v>
      </c>
      <c r="AH16" s="3">
        <v>14</v>
      </c>
      <c r="AI16" s="3">
        <f t="shared" si="1"/>
        <v>14</v>
      </c>
      <c r="AJ16" s="1" t="s">
        <v>460</v>
      </c>
    </row>
    <row r="17" spans="9:36" x14ac:dyDescent="0.3">
      <c r="I17" s="2">
        <v>15</v>
      </c>
      <c r="J17" s="3">
        <f>D6</f>
        <v>4</v>
      </c>
      <c r="K17" s="3" t="s">
        <v>44</v>
      </c>
      <c r="L17" s="3" t="s">
        <v>469</v>
      </c>
      <c r="M17" s="3" t="s">
        <v>198</v>
      </c>
      <c r="N17" s="2">
        <v>15</v>
      </c>
      <c r="O17" s="3">
        <f>I4</f>
        <v>2</v>
      </c>
      <c r="P17" s="3" t="s">
        <v>24</v>
      </c>
      <c r="Q17" s="8" t="s">
        <v>571</v>
      </c>
      <c r="R17" s="9" t="s">
        <v>337</v>
      </c>
      <c r="S17" s="3">
        <v>15</v>
      </c>
      <c r="T17" s="6" t="s">
        <v>161</v>
      </c>
      <c r="U17" s="10">
        <v>43936</v>
      </c>
      <c r="V17" s="10">
        <v>43966</v>
      </c>
      <c r="W17" s="7">
        <v>1</v>
      </c>
      <c r="X17" s="3">
        <v>15</v>
      </c>
      <c r="Y17" s="3">
        <f>N7</f>
        <v>5</v>
      </c>
      <c r="Z17" s="1">
        <f>S6</f>
        <v>4</v>
      </c>
      <c r="AA17" s="3">
        <v>16</v>
      </c>
      <c r="AB17" s="3" t="s">
        <v>426</v>
      </c>
      <c r="AC17" s="3">
        <v>9</v>
      </c>
      <c r="AD17" s="1">
        <v>100</v>
      </c>
      <c r="AE17" s="18">
        <v>15</v>
      </c>
      <c r="AF17" s="3">
        <f t="shared" si="0"/>
        <v>15</v>
      </c>
      <c r="AG17" s="1">
        <f>AA3</f>
        <v>1</v>
      </c>
      <c r="AH17" s="3">
        <v>15</v>
      </c>
      <c r="AI17" s="3">
        <f t="shared" si="1"/>
        <v>15</v>
      </c>
      <c r="AJ17" s="1" t="s">
        <v>489</v>
      </c>
    </row>
    <row r="18" spans="9:36" x14ac:dyDescent="0.3">
      <c r="I18" s="2">
        <v>16</v>
      </c>
      <c r="J18" s="3">
        <f>D7</f>
        <v>5</v>
      </c>
      <c r="K18" s="3" t="s">
        <v>179</v>
      </c>
      <c r="L18" s="3" t="s">
        <v>470</v>
      </c>
      <c r="M18" s="3" t="s">
        <v>199</v>
      </c>
      <c r="N18" s="2">
        <v>16</v>
      </c>
      <c r="O18" s="3">
        <f>I4</f>
        <v>2</v>
      </c>
      <c r="P18" s="3" t="s">
        <v>25</v>
      </c>
      <c r="Q18" s="8" t="s">
        <v>570</v>
      </c>
      <c r="R18" s="9" t="s">
        <v>336</v>
      </c>
      <c r="S18" s="3">
        <v>16</v>
      </c>
      <c r="T18" s="6" t="s">
        <v>162</v>
      </c>
      <c r="U18" s="10">
        <v>43936</v>
      </c>
      <c r="V18" s="10">
        <v>43983</v>
      </c>
      <c r="W18" s="7">
        <v>1</v>
      </c>
      <c r="X18" s="3">
        <v>16</v>
      </c>
      <c r="Y18" s="3">
        <f>N8</f>
        <v>6</v>
      </c>
      <c r="Z18" s="1">
        <f>S4</f>
        <v>2</v>
      </c>
      <c r="AA18" s="3">
        <v>17</v>
      </c>
      <c r="AB18" s="3" t="s">
        <v>427</v>
      </c>
      <c r="AC18" s="3">
        <v>0.9</v>
      </c>
      <c r="AD18" s="1">
        <v>1</v>
      </c>
      <c r="AE18" s="3">
        <v>16</v>
      </c>
      <c r="AF18" s="3">
        <f t="shared" si="0"/>
        <v>16</v>
      </c>
      <c r="AG18" s="1">
        <f>AA3</f>
        <v>1</v>
      </c>
      <c r="AH18" s="3">
        <v>16</v>
      </c>
      <c r="AI18" s="3">
        <f t="shared" si="1"/>
        <v>16</v>
      </c>
      <c r="AJ18" s="1" t="s">
        <v>501</v>
      </c>
    </row>
    <row r="19" spans="9:36" x14ac:dyDescent="0.3">
      <c r="I19" s="2">
        <v>17</v>
      </c>
      <c r="J19" s="3">
        <f>D7</f>
        <v>5</v>
      </c>
      <c r="K19" s="3" t="s">
        <v>178</v>
      </c>
      <c r="L19" s="3" t="s">
        <v>471</v>
      </c>
      <c r="M19" s="3" t="s">
        <v>200</v>
      </c>
      <c r="N19" s="2">
        <v>17</v>
      </c>
      <c r="O19" s="3">
        <f>I4</f>
        <v>2</v>
      </c>
      <c r="P19" s="3" t="s">
        <v>26</v>
      </c>
      <c r="Q19" s="8" t="s">
        <v>569</v>
      </c>
      <c r="R19" s="9" t="s">
        <v>335</v>
      </c>
      <c r="S19" s="3">
        <v>17</v>
      </c>
      <c r="T19" s="6" t="s">
        <v>163</v>
      </c>
      <c r="U19" s="10">
        <v>43936</v>
      </c>
      <c r="V19" s="10">
        <v>43983</v>
      </c>
      <c r="W19" s="7">
        <v>1</v>
      </c>
      <c r="X19" s="3">
        <v>17</v>
      </c>
      <c r="Y19" s="3">
        <f>N8</f>
        <v>6</v>
      </c>
      <c r="Z19" s="1">
        <f>S5</f>
        <v>3</v>
      </c>
      <c r="AA19" s="3">
        <v>18</v>
      </c>
      <c r="AB19" s="3" t="s">
        <v>430</v>
      </c>
      <c r="AC19" s="3">
        <v>1.5</v>
      </c>
      <c r="AD19" s="1">
        <v>1</v>
      </c>
      <c r="AE19" s="18">
        <v>17</v>
      </c>
      <c r="AF19" s="3">
        <f t="shared" si="0"/>
        <v>17</v>
      </c>
      <c r="AG19" s="1">
        <f>AA3</f>
        <v>1</v>
      </c>
      <c r="AH19" s="3">
        <v>17</v>
      </c>
      <c r="AI19" s="3">
        <f t="shared" si="1"/>
        <v>17</v>
      </c>
      <c r="AJ19" s="1" t="s">
        <v>494</v>
      </c>
    </row>
    <row r="20" spans="9:36" x14ac:dyDescent="0.3">
      <c r="I20" s="2">
        <v>18</v>
      </c>
      <c r="J20" s="3">
        <f>D9</f>
        <v>8</v>
      </c>
      <c r="K20" s="3" t="s">
        <v>37</v>
      </c>
      <c r="L20" s="3" t="s">
        <v>454</v>
      </c>
      <c r="M20" s="3" t="s">
        <v>168</v>
      </c>
      <c r="N20" s="2">
        <v>18</v>
      </c>
      <c r="O20" s="3">
        <f>I4</f>
        <v>2</v>
      </c>
      <c r="P20" s="3" t="s">
        <v>27</v>
      </c>
      <c r="Q20" s="8" t="s">
        <v>568</v>
      </c>
      <c r="R20" s="9" t="s">
        <v>334</v>
      </c>
      <c r="S20" s="3">
        <v>18</v>
      </c>
      <c r="T20" s="6" t="s">
        <v>164</v>
      </c>
      <c r="U20" s="10">
        <v>43936</v>
      </c>
      <c r="V20" s="10">
        <v>43983</v>
      </c>
      <c r="W20" s="7">
        <v>1</v>
      </c>
      <c r="X20" s="3">
        <v>18</v>
      </c>
      <c r="Y20" s="3">
        <f>N8</f>
        <v>6</v>
      </c>
      <c r="Z20" s="1">
        <f>S6</f>
        <v>4</v>
      </c>
      <c r="AA20" s="3">
        <v>19</v>
      </c>
      <c r="AB20" s="3" t="s">
        <v>429</v>
      </c>
      <c r="AC20" s="3">
        <v>4.5</v>
      </c>
      <c r="AD20" s="1">
        <v>1</v>
      </c>
      <c r="AE20" s="3">
        <v>18</v>
      </c>
      <c r="AF20" s="3">
        <f t="shared" si="0"/>
        <v>18</v>
      </c>
      <c r="AG20" s="1">
        <f>AA3</f>
        <v>1</v>
      </c>
      <c r="AH20" s="3">
        <v>18</v>
      </c>
      <c r="AI20" s="3">
        <f t="shared" si="1"/>
        <v>18</v>
      </c>
      <c r="AJ20" s="1" t="s">
        <v>488</v>
      </c>
    </row>
    <row r="21" spans="9:36" x14ac:dyDescent="0.3">
      <c r="I21" s="2">
        <v>19</v>
      </c>
      <c r="J21" s="3">
        <f>D8</f>
        <v>7</v>
      </c>
      <c r="K21" s="3" t="s">
        <v>180</v>
      </c>
      <c r="L21" s="3" t="s">
        <v>455</v>
      </c>
      <c r="M21" s="3" t="s">
        <v>190</v>
      </c>
      <c r="N21" s="2">
        <v>19</v>
      </c>
      <c r="O21" s="3">
        <f>I3</f>
        <v>1</v>
      </c>
      <c r="P21" s="3" t="s">
        <v>20</v>
      </c>
      <c r="Q21" s="8" t="s">
        <v>573</v>
      </c>
      <c r="R21" s="9" t="s">
        <v>333</v>
      </c>
      <c r="S21" s="3">
        <v>19</v>
      </c>
      <c r="T21" s="6" t="s">
        <v>165</v>
      </c>
      <c r="U21" s="10">
        <v>43936</v>
      </c>
      <c r="V21" s="10">
        <v>43983</v>
      </c>
      <c r="W21" s="7">
        <v>1</v>
      </c>
      <c r="X21" s="3">
        <v>19</v>
      </c>
      <c r="Y21" s="3">
        <f>N9</f>
        <v>7</v>
      </c>
      <c r="Z21" s="1">
        <f>S4</f>
        <v>2</v>
      </c>
      <c r="AA21" s="3">
        <v>20</v>
      </c>
      <c r="AB21" s="3" t="s">
        <v>432</v>
      </c>
      <c r="AC21" s="3">
        <v>6</v>
      </c>
      <c r="AD21" s="1">
        <v>1</v>
      </c>
      <c r="AE21" s="18">
        <v>19</v>
      </c>
      <c r="AF21" s="3">
        <f t="shared" si="0"/>
        <v>19</v>
      </c>
      <c r="AG21" s="1">
        <f>AA3</f>
        <v>1</v>
      </c>
      <c r="AH21" s="3">
        <v>19</v>
      </c>
      <c r="AI21" s="3">
        <f t="shared" si="1"/>
        <v>19</v>
      </c>
      <c r="AJ21" s="1" t="s">
        <v>495</v>
      </c>
    </row>
    <row r="22" spans="9:36" x14ac:dyDescent="0.3">
      <c r="I22" s="2">
        <v>20</v>
      </c>
      <c r="J22" s="3">
        <f>D8</f>
        <v>7</v>
      </c>
      <c r="K22" s="3" t="s">
        <v>181</v>
      </c>
      <c r="L22" s="3" t="s">
        <v>472</v>
      </c>
      <c r="M22" s="3" t="s">
        <v>201</v>
      </c>
      <c r="N22" s="2">
        <v>20</v>
      </c>
      <c r="O22" s="3">
        <f>I4</f>
        <v>2</v>
      </c>
      <c r="P22" s="3" t="s">
        <v>28</v>
      </c>
      <c r="Q22" s="8" t="s">
        <v>575</v>
      </c>
      <c r="R22" s="9" t="s">
        <v>186</v>
      </c>
      <c r="S22" s="3">
        <v>20</v>
      </c>
      <c r="T22" s="6" t="s">
        <v>166</v>
      </c>
      <c r="U22" s="10">
        <v>43936</v>
      </c>
      <c r="V22" s="10">
        <v>43997</v>
      </c>
      <c r="W22" s="7">
        <v>1</v>
      </c>
      <c r="X22" s="3">
        <v>20</v>
      </c>
      <c r="Y22" s="3">
        <f>N9</f>
        <v>7</v>
      </c>
      <c r="Z22" s="1">
        <f>S5</f>
        <v>3</v>
      </c>
      <c r="AA22" s="3">
        <v>21</v>
      </c>
      <c r="AB22" s="3" t="s">
        <v>433</v>
      </c>
      <c r="AC22" s="3">
        <v>1.5</v>
      </c>
      <c r="AD22" s="1">
        <v>1</v>
      </c>
      <c r="AE22" s="3">
        <v>20</v>
      </c>
      <c r="AF22" s="3">
        <f>N22</f>
        <v>20</v>
      </c>
      <c r="AG22" s="1">
        <f>AA3</f>
        <v>1</v>
      </c>
      <c r="AH22" s="3">
        <v>20</v>
      </c>
      <c r="AI22" s="3">
        <f t="shared" si="1"/>
        <v>20</v>
      </c>
      <c r="AJ22" s="1" t="s">
        <v>461</v>
      </c>
    </row>
    <row r="23" spans="9:36" x14ac:dyDescent="0.3">
      <c r="I23" s="2">
        <v>21</v>
      </c>
      <c r="J23" s="3">
        <f>D9</f>
        <v>8</v>
      </c>
      <c r="K23" s="3" t="s">
        <v>49</v>
      </c>
      <c r="L23" s="3" t="s">
        <v>473</v>
      </c>
      <c r="M23" s="3" t="s">
        <v>202</v>
      </c>
      <c r="N23" s="2">
        <v>21</v>
      </c>
      <c r="O23" s="3">
        <f>I3</f>
        <v>1</v>
      </c>
      <c r="P23" s="3" t="s">
        <v>29</v>
      </c>
      <c r="Q23" s="8" t="s">
        <v>576</v>
      </c>
      <c r="R23" s="9" t="s">
        <v>332</v>
      </c>
      <c r="S23" s="3">
        <v>21</v>
      </c>
      <c r="T23" s="6" t="s">
        <v>167</v>
      </c>
      <c r="U23" s="10">
        <v>43997</v>
      </c>
      <c r="V23" s="10">
        <v>44058</v>
      </c>
      <c r="W23" s="7">
        <v>1</v>
      </c>
      <c r="X23" s="3">
        <v>21</v>
      </c>
      <c r="Y23" s="3">
        <f>N9</f>
        <v>7</v>
      </c>
      <c r="Z23" s="1">
        <f>S6</f>
        <v>4</v>
      </c>
      <c r="AA23" s="3">
        <v>22</v>
      </c>
      <c r="AB23" s="3" t="s">
        <v>434</v>
      </c>
      <c r="AC23" s="3">
        <v>3</v>
      </c>
      <c r="AD23" s="1">
        <v>1</v>
      </c>
      <c r="AE23" s="18">
        <v>21</v>
      </c>
      <c r="AF23" s="3">
        <f t="shared" si="0"/>
        <v>21</v>
      </c>
      <c r="AG23" s="1">
        <f>AA3</f>
        <v>1</v>
      </c>
      <c r="AH23" s="3">
        <v>21</v>
      </c>
      <c r="AI23" s="3">
        <f t="shared" si="1"/>
        <v>21</v>
      </c>
      <c r="AJ23" s="1" t="s">
        <v>493</v>
      </c>
    </row>
    <row r="24" spans="9:36" x14ac:dyDescent="0.3">
      <c r="I24" s="2">
        <v>22</v>
      </c>
      <c r="J24" s="3">
        <f>D9</f>
        <v>8</v>
      </c>
      <c r="K24" s="3" t="s">
        <v>50</v>
      </c>
      <c r="L24" s="3" t="s">
        <v>474</v>
      </c>
      <c r="M24" s="3" t="s">
        <v>172</v>
      </c>
      <c r="N24" s="2">
        <v>22</v>
      </c>
      <c r="O24" s="3">
        <f>I6</f>
        <v>4</v>
      </c>
      <c r="P24" s="3" t="s">
        <v>64</v>
      </c>
      <c r="Q24" s="8" t="s">
        <v>577</v>
      </c>
      <c r="R24" s="9" t="s">
        <v>331</v>
      </c>
      <c r="S24" s="3">
        <v>22</v>
      </c>
      <c r="T24" s="6" t="s">
        <v>168</v>
      </c>
      <c r="U24" s="10">
        <v>43922</v>
      </c>
      <c r="V24" s="10">
        <v>44105</v>
      </c>
      <c r="W24" s="7">
        <v>1</v>
      </c>
      <c r="X24" s="3">
        <v>22</v>
      </c>
      <c r="Y24" s="3">
        <f>N10</f>
        <v>8</v>
      </c>
      <c r="Z24" s="1">
        <f>S4</f>
        <v>2</v>
      </c>
      <c r="AE24" s="3">
        <v>22</v>
      </c>
      <c r="AF24" s="3">
        <f t="shared" ref="AF24:AF44" si="2">N3</f>
        <v>1</v>
      </c>
      <c r="AG24" s="1">
        <f>AA4</f>
        <v>2</v>
      </c>
      <c r="AH24" s="3">
        <v>22</v>
      </c>
      <c r="AI24" s="3">
        <f t="shared" si="1"/>
        <v>22</v>
      </c>
      <c r="AJ24" s="1" t="s">
        <v>504</v>
      </c>
    </row>
    <row r="25" spans="9:36" x14ac:dyDescent="0.3">
      <c r="I25" s="2">
        <v>23</v>
      </c>
      <c r="J25" s="3">
        <f>D9</f>
        <v>8</v>
      </c>
      <c r="K25" s="3" t="s">
        <v>45</v>
      </c>
      <c r="L25" s="3" t="s">
        <v>475</v>
      </c>
      <c r="M25" s="3" t="s">
        <v>173</v>
      </c>
      <c r="N25" s="2">
        <v>23</v>
      </c>
      <c r="O25" s="3">
        <f>I6</f>
        <v>4</v>
      </c>
      <c r="P25" s="3" t="s">
        <v>56</v>
      </c>
      <c r="Q25" s="8" t="s">
        <v>578</v>
      </c>
      <c r="R25" s="9" t="s">
        <v>330</v>
      </c>
      <c r="S25" s="3">
        <v>23</v>
      </c>
      <c r="T25" s="6" t="s">
        <v>169</v>
      </c>
      <c r="U25" s="10">
        <v>43905</v>
      </c>
      <c r="V25" s="10">
        <v>43936</v>
      </c>
      <c r="W25" s="7">
        <v>1</v>
      </c>
      <c r="X25" s="3">
        <v>23</v>
      </c>
      <c r="Y25" s="3">
        <f>N10</f>
        <v>8</v>
      </c>
      <c r="Z25" s="1">
        <f>S5</f>
        <v>3</v>
      </c>
      <c r="AE25" s="18">
        <v>23</v>
      </c>
      <c r="AF25" s="3">
        <f t="shared" si="2"/>
        <v>2</v>
      </c>
      <c r="AG25" s="1">
        <f>AA4</f>
        <v>2</v>
      </c>
      <c r="AH25" s="3">
        <v>23</v>
      </c>
      <c r="AI25" s="3">
        <f t="shared" si="1"/>
        <v>23</v>
      </c>
      <c r="AJ25" s="1" t="s">
        <v>450</v>
      </c>
    </row>
    <row r="26" spans="9:36" x14ac:dyDescent="0.3">
      <c r="I26" s="2">
        <v>24</v>
      </c>
      <c r="J26" s="3">
        <f>D9</f>
        <v>8</v>
      </c>
      <c r="K26" s="3" t="s">
        <v>46</v>
      </c>
      <c r="L26" s="3" t="s">
        <v>476</v>
      </c>
      <c r="M26" s="3" t="s">
        <v>203</v>
      </c>
      <c r="N26" s="2">
        <v>24</v>
      </c>
      <c r="O26" s="3">
        <f>I6</f>
        <v>4</v>
      </c>
      <c r="P26" s="3" t="s">
        <v>55</v>
      </c>
      <c r="Q26" s="8" t="s">
        <v>579</v>
      </c>
      <c r="R26" s="9" t="s">
        <v>329</v>
      </c>
      <c r="S26" s="3">
        <v>24</v>
      </c>
      <c r="T26" s="6" t="s">
        <v>170</v>
      </c>
      <c r="U26" s="10">
        <v>44075</v>
      </c>
      <c r="V26" s="10">
        <v>44105</v>
      </c>
      <c r="W26" s="7">
        <v>1</v>
      </c>
      <c r="X26" s="3">
        <v>24</v>
      </c>
      <c r="Y26" s="3">
        <f>N10</f>
        <v>8</v>
      </c>
      <c r="Z26" s="1">
        <f>S6</f>
        <v>4</v>
      </c>
      <c r="AE26" s="3">
        <v>24</v>
      </c>
      <c r="AF26" s="3">
        <f t="shared" si="2"/>
        <v>3</v>
      </c>
      <c r="AG26" s="1">
        <f>AA4</f>
        <v>2</v>
      </c>
      <c r="AH26" s="3">
        <v>24</v>
      </c>
      <c r="AI26" s="3">
        <f t="shared" si="1"/>
        <v>24</v>
      </c>
      <c r="AJ26" s="1" t="s">
        <v>506</v>
      </c>
    </row>
    <row r="27" spans="9:36" x14ac:dyDescent="0.3">
      <c r="I27" s="2">
        <v>25</v>
      </c>
      <c r="J27" s="3">
        <f>D9</f>
        <v>8</v>
      </c>
      <c r="K27" s="3" t="s">
        <v>47</v>
      </c>
      <c r="L27" s="3" t="s">
        <v>477</v>
      </c>
      <c r="M27" s="3" t="s">
        <v>175</v>
      </c>
      <c r="N27" s="2">
        <v>25</v>
      </c>
      <c r="O27" s="3">
        <f>I6</f>
        <v>4</v>
      </c>
      <c r="P27" s="3" t="s">
        <v>57</v>
      </c>
      <c r="Q27" s="8" t="s">
        <v>580</v>
      </c>
      <c r="R27" s="9" t="s">
        <v>322</v>
      </c>
      <c r="S27" s="3">
        <v>25</v>
      </c>
      <c r="T27" s="6" t="s">
        <v>171</v>
      </c>
      <c r="U27" s="10">
        <v>43936</v>
      </c>
      <c r="V27" s="10">
        <v>43966</v>
      </c>
      <c r="W27" s="7">
        <v>1</v>
      </c>
      <c r="X27" s="3">
        <v>25</v>
      </c>
      <c r="Y27" s="3">
        <f>N11</f>
        <v>9</v>
      </c>
      <c r="Z27" s="1">
        <f>S4</f>
        <v>2</v>
      </c>
      <c r="AE27" s="18">
        <v>25</v>
      </c>
      <c r="AF27" s="3">
        <f t="shared" si="2"/>
        <v>4</v>
      </c>
      <c r="AG27" s="1">
        <f>AA4</f>
        <v>2</v>
      </c>
      <c r="AH27" s="3">
        <v>25</v>
      </c>
      <c r="AI27" s="3">
        <f t="shared" si="1"/>
        <v>25</v>
      </c>
      <c r="AJ27" s="1" t="s">
        <v>502</v>
      </c>
    </row>
    <row r="28" spans="9:36" x14ac:dyDescent="0.3">
      <c r="I28" s="2">
        <v>26</v>
      </c>
      <c r="J28" s="3">
        <f>D9</f>
        <v>8</v>
      </c>
      <c r="K28" s="3" t="s">
        <v>48</v>
      </c>
      <c r="L28" s="3" t="s">
        <v>478</v>
      </c>
      <c r="M28" s="3" t="s">
        <v>176</v>
      </c>
      <c r="N28" s="2">
        <v>26</v>
      </c>
      <c r="O28" s="3">
        <f>I6</f>
        <v>4</v>
      </c>
      <c r="P28" s="3" t="s">
        <v>58</v>
      </c>
      <c r="Q28" s="8" t="s">
        <v>581</v>
      </c>
      <c r="R28" s="9" t="s">
        <v>328</v>
      </c>
      <c r="S28" s="3">
        <v>26</v>
      </c>
      <c r="T28" s="6" t="s">
        <v>172</v>
      </c>
      <c r="U28" s="10">
        <v>43862</v>
      </c>
      <c r="V28" s="10">
        <v>43891</v>
      </c>
      <c r="W28" s="7">
        <v>1</v>
      </c>
      <c r="X28" s="3">
        <v>26</v>
      </c>
      <c r="Y28" s="3">
        <f>N11</f>
        <v>9</v>
      </c>
      <c r="Z28" s="1">
        <f>S5</f>
        <v>3</v>
      </c>
      <c r="AE28" s="3">
        <v>26</v>
      </c>
      <c r="AF28" s="3">
        <f t="shared" si="2"/>
        <v>5</v>
      </c>
      <c r="AG28" s="1">
        <f>AA4</f>
        <v>2</v>
      </c>
      <c r="AH28" s="3">
        <v>26</v>
      </c>
      <c r="AI28" s="3">
        <f t="shared" si="1"/>
        <v>26</v>
      </c>
      <c r="AJ28" s="1" t="s">
        <v>503</v>
      </c>
    </row>
    <row r="29" spans="9:36" x14ac:dyDescent="0.3">
      <c r="I29" s="2">
        <v>27</v>
      </c>
      <c r="J29" s="3">
        <f>D10</f>
        <v>9</v>
      </c>
      <c r="K29" s="3" t="s">
        <v>256</v>
      </c>
      <c r="L29" s="3" t="s">
        <v>479</v>
      </c>
      <c r="M29" s="3" t="s">
        <v>257</v>
      </c>
      <c r="N29" s="2">
        <v>27</v>
      </c>
      <c r="O29" s="3">
        <f>I6</f>
        <v>4</v>
      </c>
      <c r="P29" s="3" t="s">
        <v>60</v>
      </c>
      <c r="Q29" s="8" t="s">
        <v>582</v>
      </c>
      <c r="R29" s="9" t="s">
        <v>327</v>
      </c>
      <c r="S29" s="3">
        <v>27</v>
      </c>
      <c r="T29" s="6" t="s">
        <v>173</v>
      </c>
      <c r="U29" s="10">
        <v>43922</v>
      </c>
      <c r="V29" s="10">
        <v>44075</v>
      </c>
      <c r="W29" s="7">
        <v>1</v>
      </c>
      <c r="X29" s="3">
        <v>27</v>
      </c>
      <c r="Y29" s="3">
        <f>N11</f>
        <v>9</v>
      </c>
      <c r="Z29" s="1">
        <f>S6</f>
        <v>4</v>
      </c>
      <c r="AE29" s="18">
        <v>27</v>
      </c>
      <c r="AF29" s="3">
        <f t="shared" si="2"/>
        <v>6</v>
      </c>
      <c r="AG29" s="1">
        <f>AA4</f>
        <v>2</v>
      </c>
      <c r="AH29" s="3">
        <v>27</v>
      </c>
      <c r="AI29" s="3">
        <f t="shared" si="1"/>
        <v>27</v>
      </c>
      <c r="AJ29" s="1" t="s">
        <v>511</v>
      </c>
    </row>
    <row r="30" spans="9:36" x14ac:dyDescent="0.3">
      <c r="I30" s="2">
        <v>28</v>
      </c>
      <c r="J30" s="3">
        <f>D10</f>
        <v>9</v>
      </c>
      <c r="K30" s="3" t="s">
        <v>260</v>
      </c>
      <c r="L30" s="3" t="s">
        <v>480</v>
      </c>
      <c r="M30" s="3" t="s">
        <v>261</v>
      </c>
      <c r="N30" s="2">
        <v>28</v>
      </c>
      <c r="O30" s="3">
        <f>I7</f>
        <v>5</v>
      </c>
      <c r="P30" s="3" t="s">
        <v>54</v>
      </c>
      <c r="Q30" s="8" t="s">
        <v>583</v>
      </c>
      <c r="R30" s="9" t="s">
        <v>326</v>
      </c>
      <c r="S30" s="3">
        <v>28</v>
      </c>
      <c r="T30" s="6" t="s">
        <v>174</v>
      </c>
      <c r="U30" s="10">
        <v>43922</v>
      </c>
      <c r="V30" s="10">
        <v>44075</v>
      </c>
      <c r="W30" s="7">
        <v>1</v>
      </c>
      <c r="X30" s="3">
        <v>28</v>
      </c>
      <c r="Y30" s="3">
        <f>N12</f>
        <v>10</v>
      </c>
      <c r="Z30" s="1">
        <f>S4</f>
        <v>2</v>
      </c>
      <c r="AE30" s="3">
        <v>28</v>
      </c>
      <c r="AF30" s="3">
        <f t="shared" si="2"/>
        <v>7</v>
      </c>
      <c r="AG30" s="1">
        <f>AA4</f>
        <v>2</v>
      </c>
      <c r="AH30" s="3">
        <v>28</v>
      </c>
      <c r="AI30" s="3">
        <f t="shared" si="1"/>
        <v>28</v>
      </c>
      <c r="AJ30" s="1" t="s">
        <v>511</v>
      </c>
    </row>
    <row r="31" spans="9:36" x14ac:dyDescent="0.3">
      <c r="I31" s="2">
        <v>29</v>
      </c>
      <c r="J31" s="3">
        <f>D11</f>
        <v>10</v>
      </c>
      <c r="K31" s="3" t="s">
        <v>264</v>
      </c>
      <c r="L31" s="3" t="s">
        <v>481</v>
      </c>
      <c r="M31" s="3" t="s">
        <v>212</v>
      </c>
      <c r="N31" s="2">
        <v>29</v>
      </c>
      <c r="O31" s="3">
        <f>I7</f>
        <v>5</v>
      </c>
      <c r="P31" s="3" t="s">
        <v>59</v>
      </c>
      <c r="Q31" s="8" t="s">
        <v>584</v>
      </c>
      <c r="R31" s="9" t="s">
        <v>325</v>
      </c>
      <c r="S31" s="3">
        <v>29</v>
      </c>
      <c r="T31" s="6" t="s">
        <v>175</v>
      </c>
      <c r="U31" s="10">
        <v>43922</v>
      </c>
      <c r="V31" s="10">
        <v>44075</v>
      </c>
      <c r="W31" s="7">
        <v>1</v>
      </c>
      <c r="X31" s="3">
        <v>29</v>
      </c>
      <c r="Y31" s="3">
        <f>N12</f>
        <v>10</v>
      </c>
      <c r="Z31" s="1">
        <f>S5</f>
        <v>3</v>
      </c>
      <c r="AE31" s="18">
        <v>29</v>
      </c>
      <c r="AF31" s="3">
        <f t="shared" si="2"/>
        <v>8</v>
      </c>
      <c r="AG31" s="1">
        <f>AA4</f>
        <v>2</v>
      </c>
      <c r="AH31" s="3">
        <v>29</v>
      </c>
      <c r="AI31" s="3">
        <f t="shared" si="1"/>
        <v>29</v>
      </c>
      <c r="AJ31" s="1" t="s">
        <v>510</v>
      </c>
    </row>
    <row r="32" spans="9:36" x14ac:dyDescent="0.3">
      <c r="I32" s="2">
        <v>30</v>
      </c>
      <c r="J32" s="3">
        <f>D11</f>
        <v>10</v>
      </c>
      <c r="K32" s="3" t="s">
        <v>265</v>
      </c>
      <c r="L32" s="3" t="s">
        <v>458</v>
      </c>
      <c r="M32" s="3" t="s">
        <v>266</v>
      </c>
      <c r="N32" s="2">
        <v>30</v>
      </c>
      <c r="O32" s="3">
        <f>I7</f>
        <v>5</v>
      </c>
      <c r="P32" s="3" t="s">
        <v>61</v>
      </c>
      <c r="Q32" s="8" t="s">
        <v>585</v>
      </c>
      <c r="R32" s="9" t="s">
        <v>324</v>
      </c>
      <c r="S32" s="3">
        <v>30</v>
      </c>
      <c r="T32" s="6" t="s">
        <v>176</v>
      </c>
      <c r="U32" s="10">
        <v>43922</v>
      </c>
      <c r="V32" s="10">
        <v>44075</v>
      </c>
      <c r="W32" s="7">
        <v>1</v>
      </c>
      <c r="X32" s="3">
        <v>30</v>
      </c>
      <c r="Y32" s="3">
        <f>N12</f>
        <v>10</v>
      </c>
      <c r="Z32" s="1">
        <f>S6</f>
        <v>4</v>
      </c>
      <c r="AE32" s="3">
        <v>30</v>
      </c>
      <c r="AF32" s="3">
        <f t="shared" si="2"/>
        <v>9</v>
      </c>
      <c r="AG32" s="1">
        <f>AA4</f>
        <v>2</v>
      </c>
      <c r="AH32" s="3">
        <v>30</v>
      </c>
      <c r="AI32" s="3">
        <f t="shared" si="1"/>
        <v>30</v>
      </c>
      <c r="AJ32" s="1" t="s">
        <v>462</v>
      </c>
    </row>
    <row r="33" spans="9:36" x14ac:dyDescent="0.3">
      <c r="I33" s="2">
        <v>31</v>
      </c>
      <c r="J33" s="3">
        <f>D12</f>
        <v>11</v>
      </c>
      <c r="K33" s="3" t="s">
        <v>367</v>
      </c>
      <c r="L33" s="3" t="s">
        <v>482</v>
      </c>
      <c r="M33" s="3" t="s">
        <v>369</v>
      </c>
      <c r="N33" s="2">
        <v>31</v>
      </c>
      <c r="O33" s="3">
        <f>I7</f>
        <v>5</v>
      </c>
      <c r="P33" s="3" t="s">
        <v>62</v>
      </c>
      <c r="Q33" s="8" t="s">
        <v>586</v>
      </c>
      <c r="R33" s="9" t="s">
        <v>323</v>
      </c>
      <c r="S33" s="3">
        <v>31</v>
      </c>
      <c r="T33" s="6" t="s">
        <v>397</v>
      </c>
      <c r="U33" s="10">
        <v>43905</v>
      </c>
      <c r="V33" s="10">
        <v>43936</v>
      </c>
      <c r="W33" s="7">
        <v>1</v>
      </c>
      <c r="X33" s="3">
        <v>31</v>
      </c>
      <c r="Y33" s="3">
        <f>N13</f>
        <v>11</v>
      </c>
      <c r="Z33" s="1">
        <f>S4</f>
        <v>2</v>
      </c>
      <c r="AE33" s="18">
        <v>31</v>
      </c>
      <c r="AF33" s="3">
        <f t="shared" si="2"/>
        <v>10</v>
      </c>
      <c r="AG33" s="1">
        <f>AA4</f>
        <v>2</v>
      </c>
      <c r="AH33" s="3">
        <v>31</v>
      </c>
      <c r="AI33" s="3">
        <f t="shared" si="1"/>
        <v>31</v>
      </c>
      <c r="AJ33" s="1" t="s">
        <v>509</v>
      </c>
    </row>
    <row r="34" spans="9:36" x14ac:dyDescent="0.3">
      <c r="I34" s="2">
        <v>32</v>
      </c>
      <c r="J34" s="3">
        <f>D12</f>
        <v>11</v>
      </c>
      <c r="K34" s="3" t="s">
        <v>365</v>
      </c>
      <c r="L34" s="3" t="s">
        <v>456</v>
      </c>
      <c r="M34" s="3" t="s">
        <v>370</v>
      </c>
      <c r="N34" s="2">
        <v>32</v>
      </c>
      <c r="O34" s="3">
        <f>I7</f>
        <v>5</v>
      </c>
      <c r="P34" s="3" t="s">
        <v>63</v>
      </c>
      <c r="Q34" s="8" t="s">
        <v>591</v>
      </c>
      <c r="R34" s="9" t="s">
        <v>321</v>
      </c>
      <c r="S34" s="3">
        <v>32</v>
      </c>
      <c r="T34" s="6" t="s">
        <v>398</v>
      </c>
      <c r="U34" s="10">
        <v>43936</v>
      </c>
      <c r="V34" s="10">
        <v>43966</v>
      </c>
      <c r="W34" s="7">
        <v>1</v>
      </c>
      <c r="X34" s="3">
        <v>32</v>
      </c>
      <c r="Y34" s="3">
        <f>N13</f>
        <v>11</v>
      </c>
      <c r="Z34" s="1">
        <f>S5</f>
        <v>3</v>
      </c>
      <c r="AE34" s="3">
        <v>32</v>
      </c>
      <c r="AF34" s="3">
        <f t="shared" si="2"/>
        <v>11</v>
      </c>
      <c r="AG34" s="1">
        <f>AA4</f>
        <v>2</v>
      </c>
      <c r="AH34" s="3">
        <v>32</v>
      </c>
      <c r="AI34" s="3">
        <f t="shared" si="1"/>
        <v>32</v>
      </c>
      <c r="AJ34" s="1" t="s">
        <v>507</v>
      </c>
    </row>
    <row r="35" spans="9:36" x14ac:dyDescent="0.3">
      <c r="I35" s="2">
        <v>33</v>
      </c>
      <c r="J35" s="3">
        <f>D12</f>
        <v>11</v>
      </c>
      <c r="K35" s="3" t="s">
        <v>368</v>
      </c>
      <c r="L35" s="3" t="s">
        <v>484</v>
      </c>
      <c r="M35" s="3" t="s">
        <v>371</v>
      </c>
      <c r="N35" s="2">
        <v>33</v>
      </c>
      <c r="O35" s="3">
        <f>I7</f>
        <v>5</v>
      </c>
      <c r="P35" s="3" t="s">
        <v>65</v>
      </c>
      <c r="Q35" s="8" t="s">
        <v>587</v>
      </c>
      <c r="R35" s="9" t="s">
        <v>320</v>
      </c>
      <c r="S35" s="3">
        <v>33</v>
      </c>
      <c r="T35" s="6" t="s">
        <v>399</v>
      </c>
      <c r="U35" s="10">
        <v>44105</v>
      </c>
      <c r="V35" s="10">
        <v>44119</v>
      </c>
      <c r="W35" s="7">
        <v>1</v>
      </c>
      <c r="X35" s="3">
        <v>33</v>
      </c>
      <c r="Y35" s="3">
        <f>N13</f>
        <v>11</v>
      </c>
      <c r="Z35" s="1">
        <f>S6</f>
        <v>4</v>
      </c>
      <c r="AE35" s="18">
        <v>33</v>
      </c>
      <c r="AF35" s="3">
        <f t="shared" si="2"/>
        <v>12</v>
      </c>
      <c r="AG35" s="1">
        <f>AA4</f>
        <v>2</v>
      </c>
      <c r="AH35" s="3">
        <v>33</v>
      </c>
      <c r="AI35" s="3">
        <f t="shared" si="1"/>
        <v>33</v>
      </c>
      <c r="AJ35" s="1" t="s">
        <v>508</v>
      </c>
    </row>
    <row r="36" spans="9:36" x14ac:dyDescent="0.3">
      <c r="I36" s="2">
        <v>34</v>
      </c>
      <c r="J36" s="3">
        <f>D12</f>
        <v>11</v>
      </c>
      <c r="K36" s="3" t="s">
        <v>353</v>
      </c>
      <c r="L36" s="3" t="s">
        <v>483</v>
      </c>
      <c r="M36" s="3" t="s">
        <v>354</v>
      </c>
      <c r="N36" s="2">
        <v>34</v>
      </c>
      <c r="O36" s="3">
        <f>I7</f>
        <v>5</v>
      </c>
      <c r="P36" s="3" t="s">
        <v>154</v>
      </c>
      <c r="Q36" s="8" t="s">
        <v>588</v>
      </c>
      <c r="R36" s="9" t="s">
        <v>319</v>
      </c>
      <c r="S36" s="3">
        <v>34</v>
      </c>
      <c r="T36" s="6" t="s">
        <v>404</v>
      </c>
      <c r="U36" s="10">
        <v>44027</v>
      </c>
      <c r="V36" s="10">
        <v>44058</v>
      </c>
      <c r="W36" s="7">
        <v>1</v>
      </c>
      <c r="X36" s="3">
        <v>34</v>
      </c>
      <c r="Y36" s="3">
        <f>N14</f>
        <v>12</v>
      </c>
      <c r="Z36" s="1">
        <f>S4</f>
        <v>2</v>
      </c>
      <c r="AE36" s="3">
        <v>34</v>
      </c>
      <c r="AF36" s="3">
        <f t="shared" si="2"/>
        <v>13</v>
      </c>
      <c r="AG36" s="1">
        <f>AA4</f>
        <v>2</v>
      </c>
      <c r="AH36" s="3">
        <v>34</v>
      </c>
      <c r="AI36" s="3">
        <f t="shared" si="1"/>
        <v>34</v>
      </c>
      <c r="AJ36" t="s">
        <v>505</v>
      </c>
    </row>
    <row r="37" spans="9:36" x14ac:dyDescent="0.3">
      <c r="N37" s="2">
        <v>35</v>
      </c>
      <c r="O37" s="3">
        <f>I8</f>
        <v>6</v>
      </c>
      <c r="P37" s="3" t="s">
        <v>66</v>
      </c>
      <c r="Q37" s="8" t="s">
        <v>589</v>
      </c>
      <c r="R37" s="9" t="s">
        <v>309</v>
      </c>
      <c r="S37" s="3">
        <v>35</v>
      </c>
      <c r="T37" s="6" t="s">
        <v>405</v>
      </c>
      <c r="U37" s="10">
        <v>44058</v>
      </c>
      <c r="V37" s="10">
        <v>44089</v>
      </c>
      <c r="W37" s="7">
        <v>1</v>
      </c>
      <c r="X37" s="3">
        <v>35</v>
      </c>
      <c r="Y37" s="3">
        <f>N14</f>
        <v>12</v>
      </c>
      <c r="Z37" s="1">
        <f>S5</f>
        <v>3</v>
      </c>
      <c r="AE37" s="18">
        <v>35</v>
      </c>
      <c r="AF37" s="3">
        <f t="shared" si="2"/>
        <v>14</v>
      </c>
      <c r="AG37" s="1">
        <f>AA4</f>
        <v>2</v>
      </c>
      <c r="AH37" s="3">
        <v>35</v>
      </c>
      <c r="AI37" s="3">
        <f t="shared" si="1"/>
        <v>35</v>
      </c>
      <c r="AJ37" s="1" t="s">
        <v>451</v>
      </c>
    </row>
    <row r="38" spans="9:36" x14ac:dyDescent="0.3">
      <c r="N38" s="2">
        <v>36</v>
      </c>
      <c r="O38" s="3">
        <f>I8</f>
        <v>6</v>
      </c>
      <c r="P38" s="3" t="s">
        <v>67</v>
      </c>
      <c r="Q38" s="8" t="s">
        <v>589</v>
      </c>
      <c r="R38" s="9" t="s">
        <v>310</v>
      </c>
      <c r="S38" s="3">
        <v>36</v>
      </c>
      <c r="T38" s="6" t="s">
        <v>406</v>
      </c>
      <c r="U38" s="10">
        <v>43952</v>
      </c>
      <c r="V38" s="10">
        <v>43983</v>
      </c>
      <c r="W38" s="7">
        <v>1</v>
      </c>
      <c r="X38" s="3">
        <v>36</v>
      </c>
      <c r="Y38" s="3">
        <f>N14</f>
        <v>12</v>
      </c>
      <c r="Z38" s="1">
        <f>S6</f>
        <v>4</v>
      </c>
      <c r="AE38" s="3">
        <v>36</v>
      </c>
      <c r="AF38" s="3">
        <f t="shared" si="2"/>
        <v>15</v>
      </c>
      <c r="AG38" s="1">
        <f>AA4</f>
        <v>2</v>
      </c>
      <c r="AH38" s="3">
        <v>36</v>
      </c>
      <c r="AI38" s="3">
        <f t="shared" si="1"/>
        <v>36</v>
      </c>
      <c r="AJ38" s="1" t="s">
        <v>512</v>
      </c>
    </row>
    <row r="39" spans="9:36" x14ac:dyDescent="0.3">
      <c r="N39" s="2">
        <v>37</v>
      </c>
      <c r="O39" s="3">
        <f>I8</f>
        <v>6</v>
      </c>
      <c r="P39" s="3" t="s">
        <v>68</v>
      </c>
      <c r="Q39" s="8" t="s">
        <v>590</v>
      </c>
      <c r="R39" s="9" t="s">
        <v>311</v>
      </c>
      <c r="S39" s="3">
        <v>37</v>
      </c>
      <c r="T39" s="6" t="s">
        <v>407</v>
      </c>
      <c r="U39" s="10">
        <v>43936</v>
      </c>
      <c r="V39" s="10">
        <v>43983</v>
      </c>
      <c r="W39" s="7">
        <v>1</v>
      </c>
      <c r="X39" s="3">
        <v>37</v>
      </c>
      <c r="Y39" s="3">
        <f>N15</f>
        <v>13</v>
      </c>
      <c r="Z39" s="1">
        <f>S4</f>
        <v>2</v>
      </c>
      <c r="AE39" s="18">
        <v>37</v>
      </c>
      <c r="AF39" s="3">
        <f t="shared" si="2"/>
        <v>16</v>
      </c>
      <c r="AG39" s="1">
        <f>AA4</f>
        <v>2</v>
      </c>
      <c r="AH39" s="3">
        <v>37</v>
      </c>
      <c r="AI39" s="3">
        <f t="shared" si="1"/>
        <v>37</v>
      </c>
      <c r="AJ39" s="1" t="s">
        <v>514</v>
      </c>
    </row>
    <row r="40" spans="9:36" x14ac:dyDescent="0.3">
      <c r="N40" s="2">
        <v>38</v>
      </c>
      <c r="O40" s="3">
        <f>I8</f>
        <v>6</v>
      </c>
      <c r="P40" s="3" t="s">
        <v>69</v>
      </c>
      <c r="Q40" s="8" t="s">
        <v>590</v>
      </c>
      <c r="R40" s="9" t="s">
        <v>312</v>
      </c>
      <c r="S40" s="3">
        <v>38</v>
      </c>
      <c r="T40" s="6" t="s">
        <v>408</v>
      </c>
      <c r="U40" s="10">
        <v>43936</v>
      </c>
      <c r="V40" s="10">
        <v>43983</v>
      </c>
      <c r="W40" s="7">
        <v>1</v>
      </c>
      <c r="X40" s="3">
        <v>38</v>
      </c>
      <c r="Y40" s="3">
        <f>N15</f>
        <v>13</v>
      </c>
      <c r="Z40" s="1">
        <f>S5</f>
        <v>3</v>
      </c>
      <c r="AE40" s="3">
        <v>38</v>
      </c>
      <c r="AF40" s="3">
        <f t="shared" si="2"/>
        <v>17</v>
      </c>
      <c r="AG40" s="1">
        <f>AA4</f>
        <v>2</v>
      </c>
      <c r="AH40" s="3">
        <v>38</v>
      </c>
      <c r="AI40" s="3">
        <f t="shared" si="1"/>
        <v>38</v>
      </c>
      <c r="AJ40" s="1" t="s">
        <v>513</v>
      </c>
    </row>
    <row r="41" spans="9:36" x14ac:dyDescent="0.3">
      <c r="N41" s="2">
        <v>39</v>
      </c>
      <c r="O41" s="3">
        <f>I9</f>
        <v>7</v>
      </c>
      <c r="P41" s="3" t="s">
        <v>70</v>
      </c>
      <c r="Q41" s="8" t="s">
        <v>592</v>
      </c>
      <c r="R41" s="9" t="s">
        <v>313</v>
      </c>
      <c r="X41" s="3">
        <v>39</v>
      </c>
      <c r="Y41" s="3">
        <f>N15</f>
        <v>13</v>
      </c>
      <c r="Z41" s="1">
        <f>S6</f>
        <v>4</v>
      </c>
      <c r="AE41" s="18">
        <v>39</v>
      </c>
      <c r="AF41" s="3">
        <f t="shared" si="2"/>
        <v>18</v>
      </c>
      <c r="AG41" s="1">
        <f>AA4</f>
        <v>2</v>
      </c>
      <c r="AH41" s="3">
        <v>39</v>
      </c>
      <c r="AI41" s="3">
        <f t="shared" si="1"/>
        <v>39</v>
      </c>
      <c r="AJ41" s="1" t="s">
        <v>515</v>
      </c>
    </row>
    <row r="42" spans="9:36" x14ac:dyDescent="0.3">
      <c r="N42" s="2">
        <v>40</v>
      </c>
      <c r="O42" s="3">
        <f>I9</f>
        <v>7</v>
      </c>
      <c r="P42" s="3" t="s">
        <v>71</v>
      </c>
      <c r="Q42" s="8" t="s">
        <v>593</v>
      </c>
      <c r="R42" s="9" t="s">
        <v>314</v>
      </c>
      <c r="X42" s="3">
        <v>40</v>
      </c>
      <c r="Y42" s="3">
        <f>N16</f>
        <v>14</v>
      </c>
      <c r="Z42" s="1">
        <f>S4</f>
        <v>2</v>
      </c>
      <c r="AE42" s="3">
        <v>40</v>
      </c>
      <c r="AF42" s="3">
        <f t="shared" si="2"/>
        <v>19</v>
      </c>
      <c r="AG42" s="1">
        <f>AA4</f>
        <v>2</v>
      </c>
      <c r="AH42" s="3">
        <v>40</v>
      </c>
      <c r="AI42" s="3">
        <f t="shared" si="1"/>
        <v>40</v>
      </c>
      <c r="AJ42" s="1" t="s">
        <v>463</v>
      </c>
    </row>
    <row r="43" spans="9:36" x14ac:dyDescent="0.3">
      <c r="N43" s="2">
        <v>41</v>
      </c>
      <c r="O43" s="3">
        <f>I10</f>
        <v>8</v>
      </c>
      <c r="P43" s="3" t="s">
        <v>72</v>
      </c>
      <c r="Q43" s="8" t="s">
        <v>594</v>
      </c>
      <c r="R43" s="9" t="s">
        <v>315</v>
      </c>
      <c r="X43" s="3">
        <v>41</v>
      </c>
      <c r="Y43" s="3">
        <f>N16</f>
        <v>14</v>
      </c>
      <c r="Z43" s="1">
        <f>S6</f>
        <v>4</v>
      </c>
      <c r="AE43" s="18">
        <v>41</v>
      </c>
      <c r="AF43" s="3">
        <f t="shared" si="2"/>
        <v>20</v>
      </c>
      <c r="AG43" s="1">
        <f>AA4</f>
        <v>2</v>
      </c>
      <c r="AH43" s="3">
        <v>41</v>
      </c>
      <c r="AI43" s="3">
        <f t="shared" ref="AI43:AI74" si="3">N43</f>
        <v>41</v>
      </c>
      <c r="AJ43" s="1" t="s">
        <v>464</v>
      </c>
    </row>
    <row r="44" spans="9:36" x14ac:dyDescent="0.3">
      <c r="N44" s="2">
        <v>42</v>
      </c>
      <c r="O44" s="3">
        <f>I10</f>
        <v>8</v>
      </c>
      <c r="P44" s="3" t="s">
        <v>73</v>
      </c>
      <c r="Q44" s="8" t="s">
        <v>595</v>
      </c>
      <c r="R44" s="9" t="s">
        <v>316</v>
      </c>
      <c r="X44" s="3">
        <v>42</v>
      </c>
      <c r="Y44" s="3">
        <f>N17</f>
        <v>15</v>
      </c>
      <c r="Z44" s="1">
        <f>S4</f>
        <v>2</v>
      </c>
      <c r="AE44" s="3">
        <v>42</v>
      </c>
      <c r="AF44" s="3">
        <f t="shared" si="2"/>
        <v>21</v>
      </c>
      <c r="AG44" s="1">
        <f>AA4</f>
        <v>2</v>
      </c>
      <c r="AH44" s="3">
        <v>42</v>
      </c>
      <c r="AI44" s="3">
        <f t="shared" si="3"/>
        <v>42</v>
      </c>
      <c r="AJ44" s="1" t="s">
        <v>516</v>
      </c>
    </row>
    <row r="45" spans="9:36" x14ac:dyDescent="0.3">
      <c r="N45" s="2">
        <v>43</v>
      </c>
      <c r="O45" s="3">
        <f>I11</f>
        <v>9</v>
      </c>
      <c r="P45" s="3" t="s">
        <v>75</v>
      </c>
      <c r="Q45" s="8" t="s">
        <v>596</v>
      </c>
      <c r="R45" s="9" t="s">
        <v>317</v>
      </c>
      <c r="X45" s="3">
        <v>43</v>
      </c>
      <c r="Y45" s="3">
        <f>N17</f>
        <v>15</v>
      </c>
      <c r="Z45" s="1">
        <f>S6</f>
        <v>4</v>
      </c>
      <c r="AE45" s="18">
        <v>43</v>
      </c>
      <c r="AF45" s="3">
        <f t="shared" ref="AF45:AF66" si="4">N3</f>
        <v>1</v>
      </c>
      <c r="AG45" s="1">
        <f>AA5</f>
        <v>3</v>
      </c>
      <c r="AH45" s="3">
        <v>43</v>
      </c>
      <c r="AI45" s="3">
        <f t="shared" si="3"/>
        <v>43</v>
      </c>
      <c r="AJ45" s="1" t="s">
        <v>465</v>
      </c>
    </row>
    <row r="46" spans="9:36" x14ac:dyDescent="0.3">
      <c r="N46" s="2">
        <v>44</v>
      </c>
      <c r="O46" s="3">
        <f>I11</f>
        <v>9</v>
      </c>
      <c r="P46" s="3" t="s">
        <v>76</v>
      </c>
      <c r="Q46" s="8" t="s">
        <v>597</v>
      </c>
      <c r="R46" s="9" t="s">
        <v>318</v>
      </c>
      <c r="X46" s="3">
        <v>44</v>
      </c>
      <c r="Y46" s="3">
        <f>N18</f>
        <v>16</v>
      </c>
      <c r="Z46" s="1">
        <f>S6</f>
        <v>4</v>
      </c>
      <c r="AE46" s="3">
        <v>44</v>
      </c>
      <c r="AF46" s="3">
        <f t="shared" si="4"/>
        <v>2</v>
      </c>
      <c r="AG46" s="1">
        <f>AA5</f>
        <v>3</v>
      </c>
      <c r="AH46" s="3">
        <v>44</v>
      </c>
      <c r="AI46" s="3">
        <f t="shared" si="3"/>
        <v>44</v>
      </c>
      <c r="AJ46" t="s">
        <v>517</v>
      </c>
    </row>
    <row r="47" spans="9:36" x14ac:dyDescent="0.3">
      <c r="N47" s="2">
        <v>45</v>
      </c>
      <c r="O47" s="3">
        <f>I12</f>
        <v>10</v>
      </c>
      <c r="P47" s="3" t="s">
        <v>77</v>
      </c>
      <c r="Q47" s="8" t="s">
        <v>598</v>
      </c>
      <c r="R47" s="9" t="s">
        <v>213</v>
      </c>
      <c r="X47" s="3">
        <v>45</v>
      </c>
      <c r="Y47" s="3">
        <f>N18</f>
        <v>16</v>
      </c>
      <c r="Z47" s="1">
        <f>S3</f>
        <v>1</v>
      </c>
      <c r="AE47" s="18">
        <v>45</v>
      </c>
      <c r="AF47" s="3">
        <f t="shared" si="4"/>
        <v>3</v>
      </c>
      <c r="AG47" s="1">
        <f>AA5</f>
        <v>3</v>
      </c>
      <c r="AH47" s="3">
        <v>45</v>
      </c>
      <c r="AI47" s="3">
        <f t="shared" si="3"/>
        <v>45</v>
      </c>
      <c r="AJ47" s="1" t="s">
        <v>520</v>
      </c>
    </row>
    <row r="48" spans="9:36" x14ac:dyDescent="0.3">
      <c r="N48" s="2">
        <v>46</v>
      </c>
      <c r="O48" s="3">
        <f>I12</f>
        <v>10</v>
      </c>
      <c r="P48" s="3" t="s">
        <v>78</v>
      </c>
      <c r="Q48" s="8" t="s">
        <v>599</v>
      </c>
      <c r="R48" s="9" t="s">
        <v>214</v>
      </c>
      <c r="X48" s="3">
        <v>46</v>
      </c>
      <c r="Y48" s="3">
        <f>N19</f>
        <v>17</v>
      </c>
      <c r="Z48" s="1">
        <f>S6</f>
        <v>4</v>
      </c>
      <c r="AE48" s="3">
        <v>46</v>
      </c>
      <c r="AF48" s="3">
        <f t="shared" si="4"/>
        <v>4</v>
      </c>
      <c r="AG48" s="1">
        <f>AA5</f>
        <v>3</v>
      </c>
      <c r="AH48" s="3">
        <v>46</v>
      </c>
      <c r="AI48" s="3">
        <f t="shared" si="3"/>
        <v>46</v>
      </c>
      <c r="AJ48" s="1" t="s">
        <v>521</v>
      </c>
    </row>
    <row r="49" spans="14:36" x14ac:dyDescent="0.3">
      <c r="N49" s="2">
        <v>47</v>
      </c>
      <c r="O49" s="3">
        <f>I12</f>
        <v>10</v>
      </c>
      <c r="P49" s="3" t="s">
        <v>79</v>
      </c>
      <c r="Q49" s="8" t="s">
        <v>600</v>
      </c>
      <c r="R49" s="9" t="s">
        <v>215</v>
      </c>
      <c r="X49" s="3">
        <v>47</v>
      </c>
      <c r="Y49" s="3">
        <f>N19</f>
        <v>17</v>
      </c>
      <c r="Z49" s="1">
        <f>S3</f>
        <v>1</v>
      </c>
      <c r="AE49" s="18">
        <v>47</v>
      </c>
      <c r="AF49" s="3">
        <f t="shared" si="4"/>
        <v>5</v>
      </c>
      <c r="AG49" s="1">
        <f>AA5</f>
        <v>3</v>
      </c>
      <c r="AH49" s="3">
        <v>47</v>
      </c>
      <c r="AI49" s="3">
        <f t="shared" si="3"/>
        <v>47</v>
      </c>
      <c r="AJ49" s="1" t="s">
        <v>522</v>
      </c>
    </row>
    <row r="50" spans="14:36" x14ac:dyDescent="0.3">
      <c r="N50" s="2">
        <v>48</v>
      </c>
      <c r="O50" s="3">
        <f>I12</f>
        <v>10</v>
      </c>
      <c r="P50" s="3" t="s">
        <v>80</v>
      </c>
      <c r="Q50" s="8" t="s">
        <v>601</v>
      </c>
      <c r="R50" s="9" t="s">
        <v>216</v>
      </c>
      <c r="X50" s="3">
        <v>48</v>
      </c>
      <c r="Y50" s="3">
        <f>N20</f>
        <v>18</v>
      </c>
      <c r="Z50" s="1">
        <f>S6</f>
        <v>4</v>
      </c>
      <c r="AE50" s="3">
        <v>48</v>
      </c>
      <c r="AF50" s="3">
        <f t="shared" si="4"/>
        <v>6</v>
      </c>
      <c r="AG50" s="1">
        <f>AA5</f>
        <v>3</v>
      </c>
      <c r="AH50" s="3">
        <v>48</v>
      </c>
      <c r="AI50" s="3">
        <f t="shared" si="3"/>
        <v>48</v>
      </c>
      <c r="AJ50" s="1" t="s">
        <v>466</v>
      </c>
    </row>
    <row r="51" spans="14:36" x14ac:dyDescent="0.3">
      <c r="N51" s="2">
        <v>49</v>
      </c>
      <c r="O51" s="3">
        <f>I12</f>
        <v>10</v>
      </c>
      <c r="P51" s="3" t="s">
        <v>82</v>
      </c>
      <c r="Q51" s="8" t="s">
        <v>603</v>
      </c>
      <c r="R51" s="9" t="s">
        <v>217</v>
      </c>
      <c r="X51" s="3">
        <v>49</v>
      </c>
      <c r="Y51" s="3">
        <f>N20</f>
        <v>18</v>
      </c>
      <c r="Z51" s="1">
        <f>S3</f>
        <v>1</v>
      </c>
      <c r="AE51" s="18">
        <v>49</v>
      </c>
      <c r="AF51" s="3">
        <f t="shared" si="4"/>
        <v>7</v>
      </c>
      <c r="AG51" s="1">
        <f>AA5</f>
        <v>3</v>
      </c>
      <c r="AH51" s="3">
        <v>49</v>
      </c>
      <c r="AI51" s="3">
        <f t="shared" si="3"/>
        <v>49</v>
      </c>
      <c r="AJ51" s="1" t="s">
        <v>518</v>
      </c>
    </row>
    <row r="52" spans="14:36" x14ac:dyDescent="0.3">
      <c r="N52" s="2">
        <v>50</v>
      </c>
      <c r="O52" s="3">
        <f>I12</f>
        <v>10</v>
      </c>
      <c r="P52" s="3" t="s">
        <v>81</v>
      </c>
      <c r="Q52" s="8" t="s">
        <v>602</v>
      </c>
      <c r="R52" s="9" t="s">
        <v>218</v>
      </c>
      <c r="X52" s="3">
        <v>50</v>
      </c>
      <c r="Y52" s="3">
        <f>N21</f>
        <v>19</v>
      </c>
      <c r="Z52" s="1">
        <f>S3</f>
        <v>1</v>
      </c>
      <c r="AE52" s="3">
        <v>50</v>
      </c>
      <c r="AF52" s="3">
        <f t="shared" si="4"/>
        <v>8</v>
      </c>
      <c r="AG52" s="1">
        <f>AA5</f>
        <v>3</v>
      </c>
      <c r="AH52" s="3">
        <v>50</v>
      </c>
      <c r="AI52" s="3">
        <f t="shared" si="3"/>
        <v>50</v>
      </c>
      <c r="AJ52" s="1" t="s">
        <v>519</v>
      </c>
    </row>
    <row r="53" spans="14:36" x14ac:dyDescent="0.3">
      <c r="N53" s="2">
        <v>51</v>
      </c>
      <c r="O53" s="3">
        <f>I13</f>
        <v>11</v>
      </c>
      <c r="P53" s="3" t="s">
        <v>90</v>
      </c>
      <c r="Q53" s="8" t="s">
        <v>604</v>
      </c>
      <c r="R53" s="9" t="s">
        <v>308</v>
      </c>
      <c r="X53" s="3">
        <v>51</v>
      </c>
      <c r="Y53" s="3">
        <f>N22</f>
        <v>20</v>
      </c>
      <c r="Z53" s="1">
        <f>S3</f>
        <v>1</v>
      </c>
      <c r="AE53" s="18">
        <v>51</v>
      </c>
      <c r="AF53" s="3">
        <f t="shared" si="4"/>
        <v>9</v>
      </c>
      <c r="AG53" s="1">
        <f>AA5</f>
        <v>3</v>
      </c>
      <c r="AH53" s="3">
        <v>51</v>
      </c>
      <c r="AI53" s="3">
        <f t="shared" si="3"/>
        <v>51</v>
      </c>
      <c r="AJ53" s="1" t="s">
        <v>452</v>
      </c>
    </row>
    <row r="54" spans="14:36" x14ac:dyDescent="0.3">
      <c r="N54" s="2">
        <v>52</v>
      </c>
      <c r="O54" s="3">
        <f>I13</f>
        <v>11</v>
      </c>
      <c r="P54" s="3" t="s">
        <v>83</v>
      </c>
      <c r="Q54" s="8" t="s">
        <v>605</v>
      </c>
      <c r="R54" s="9" t="s">
        <v>219</v>
      </c>
      <c r="X54" s="3">
        <v>52</v>
      </c>
      <c r="Y54" s="3">
        <f>N23</f>
        <v>21</v>
      </c>
      <c r="Z54" s="1">
        <f>S3</f>
        <v>1</v>
      </c>
      <c r="AE54" s="3">
        <v>52</v>
      </c>
      <c r="AF54" s="3">
        <f t="shared" si="4"/>
        <v>10</v>
      </c>
      <c r="AG54" s="1">
        <f>AA5</f>
        <v>3</v>
      </c>
      <c r="AH54" s="3">
        <v>52</v>
      </c>
      <c r="AI54" s="3">
        <f t="shared" si="3"/>
        <v>52</v>
      </c>
      <c r="AJ54" s="1" t="s">
        <v>452</v>
      </c>
    </row>
    <row r="55" spans="14:36" x14ac:dyDescent="0.3">
      <c r="N55" s="2">
        <v>53</v>
      </c>
      <c r="O55" s="3">
        <f>I13</f>
        <v>11</v>
      </c>
      <c r="P55" s="3" t="s">
        <v>84</v>
      </c>
      <c r="Q55" s="8" t="s">
        <v>606</v>
      </c>
      <c r="R55" s="9" t="s">
        <v>307</v>
      </c>
      <c r="X55" s="3">
        <v>53</v>
      </c>
      <c r="Y55" s="3">
        <f>N24</f>
        <v>22</v>
      </c>
      <c r="Z55" s="1">
        <f>S7</f>
        <v>5</v>
      </c>
      <c r="AE55" s="18">
        <v>53</v>
      </c>
      <c r="AF55" s="3">
        <f t="shared" si="4"/>
        <v>11</v>
      </c>
      <c r="AG55" s="1">
        <f>AA5</f>
        <v>3</v>
      </c>
      <c r="AH55" s="3">
        <v>53</v>
      </c>
      <c r="AI55" s="3">
        <f t="shared" si="3"/>
        <v>53</v>
      </c>
      <c r="AJ55" s="1" t="s">
        <v>452</v>
      </c>
    </row>
    <row r="56" spans="14:36" x14ac:dyDescent="0.3">
      <c r="N56" s="2">
        <v>54</v>
      </c>
      <c r="O56" s="3">
        <f>I14</f>
        <v>12</v>
      </c>
      <c r="P56" s="3" t="s">
        <v>85</v>
      </c>
      <c r="Q56" s="8" t="s">
        <v>607</v>
      </c>
      <c r="R56" s="9" t="s">
        <v>306</v>
      </c>
      <c r="X56" s="3">
        <v>54</v>
      </c>
      <c r="Y56" s="3">
        <f>N24</f>
        <v>22</v>
      </c>
      <c r="Z56" s="1">
        <f>S8</f>
        <v>6</v>
      </c>
      <c r="AE56" s="3">
        <v>54</v>
      </c>
      <c r="AF56" s="3">
        <f t="shared" si="4"/>
        <v>12</v>
      </c>
      <c r="AG56" s="1">
        <f>AA5</f>
        <v>3</v>
      </c>
      <c r="AH56" s="3">
        <v>54</v>
      </c>
      <c r="AI56" s="3">
        <f t="shared" si="3"/>
        <v>54</v>
      </c>
      <c r="AJ56" s="1" t="s">
        <v>452</v>
      </c>
    </row>
    <row r="57" spans="14:36" x14ac:dyDescent="0.3">
      <c r="N57" s="2">
        <v>55</v>
      </c>
      <c r="O57" s="3">
        <f>I14</f>
        <v>12</v>
      </c>
      <c r="P57" s="3" t="s">
        <v>86</v>
      </c>
      <c r="Q57" s="8" t="s">
        <v>608</v>
      </c>
      <c r="R57" s="9" t="s">
        <v>305</v>
      </c>
      <c r="X57" s="3">
        <v>55</v>
      </c>
      <c r="Y57" s="3">
        <f>N24</f>
        <v>22</v>
      </c>
      <c r="Z57" s="1">
        <f>S9</f>
        <v>7</v>
      </c>
      <c r="AE57" s="18">
        <v>55</v>
      </c>
      <c r="AF57" s="3">
        <f t="shared" si="4"/>
        <v>13</v>
      </c>
      <c r="AG57" s="1">
        <f>AA5</f>
        <v>3</v>
      </c>
      <c r="AH57" s="3">
        <v>55</v>
      </c>
      <c r="AI57" s="3">
        <f t="shared" si="3"/>
        <v>55</v>
      </c>
      <c r="AJ57" s="1" t="s">
        <v>452</v>
      </c>
    </row>
    <row r="58" spans="14:36" x14ac:dyDescent="0.3">
      <c r="N58" s="2">
        <v>56</v>
      </c>
      <c r="O58" s="3">
        <f>I14</f>
        <v>12</v>
      </c>
      <c r="P58" s="3" t="s">
        <v>87</v>
      </c>
      <c r="Q58" s="8" t="s">
        <v>609</v>
      </c>
      <c r="R58" s="9" t="s">
        <v>304</v>
      </c>
      <c r="X58" s="3">
        <v>56</v>
      </c>
      <c r="Y58" s="3">
        <f>N25</f>
        <v>23</v>
      </c>
      <c r="Z58" s="1">
        <f>S7</f>
        <v>5</v>
      </c>
      <c r="AE58" s="3">
        <v>56</v>
      </c>
      <c r="AF58" s="3">
        <f t="shared" si="4"/>
        <v>14</v>
      </c>
      <c r="AG58" s="1">
        <f>AA5</f>
        <v>3</v>
      </c>
      <c r="AH58" s="3">
        <v>56</v>
      </c>
      <c r="AI58" s="3">
        <f t="shared" si="3"/>
        <v>56</v>
      </c>
      <c r="AJ58" s="1" t="s">
        <v>452</v>
      </c>
    </row>
    <row r="59" spans="14:36" x14ac:dyDescent="0.3">
      <c r="N59" s="2">
        <v>57</v>
      </c>
      <c r="O59" s="3">
        <f>I14</f>
        <v>12</v>
      </c>
      <c r="P59" s="3" t="s">
        <v>88</v>
      </c>
      <c r="Q59" s="8" t="s">
        <v>610</v>
      </c>
      <c r="R59" s="9" t="s">
        <v>303</v>
      </c>
      <c r="X59" s="3">
        <v>57</v>
      </c>
      <c r="Y59" s="3">
        <f>N25</f>
        <v>23</v>
      </c>
      <c r="Z59" s="1">
        <f>S8</f>
        <v>6</v>
      </c>
      <c r="AE59" s="18">
        <v>57</v>
      </c>
      <c r="AF59" s="3">
        <f t="shared" si="4"/>
        <v>15</v>
      </c>
      <c r="AG59" s="1">
        <f>AA5</f>
        <v>3</v>
      </c>
      <c r="AH59" s="3">
        <v>57</v>
      </c>
      <c r="AI59" s="3">
        <f t="shared" si="3"/>
        <v>57</v>
      </c>
      <c r="AJ59" s="1" t="s">
        <v>452</v>
      </c>
    </row>
    <row r="60" spans="14:36" x14ac:dyDescent="0.3">
      <c r="N60" s="2">
        <v>58</v>
      </c>
      <c r="O60" s="3">
        <f>I15</f>
        <v>13</v>
      </c>
      <c r="P60" s="3" t="s">
        <v>91</v>
      </c>
      <c r="Q60" s="8" t="s">
        <v>611</v>
      </c>
      <c r="R60" s="9" t="s">
        <v>302</v>
      </c>
      <c r="X60" s="3">
        <v>58</v>
      </c>
      <c r="Y60" s="3">
        <f>N25</f>
        <v>23</v>
      </c>
      <c r="Z60" s="1">
        <f>S9</f>
        <v>7</v>
      </c>
      <c r="AE60" s="3">
        <v>58</v>
      </c>
      <c r="AF60" s="3">
        <f t="shared" si="4"/>
        <v>16</v>
      </c>
      <c r="AG60" s="1">
        <f>AA5</f>
        <v>3</v>
      </c>
      <c r="AH60" s="3">
        <v>58</v>
      </c>
      <c r="AI60" s="3">
        <f t="shared" si="3"/>
        <v>58</v>
      </c>
      <c r="AJ60" s="1" t="s">
        <v>452</v>
      </c>
    </row>
    <row r="61" spans="14:36" x14ac:dyDescent="0.3">
      <c r="N61" s="2">
        <v>59</v>
      </c>
      <c r="O61" s="3">
        <f>I15</f>
        <v>13</v>
      </c>
      <c r="P61" s="3" t="s">
        <v>92</v>
      </c>
      <c r="Q61" s="8" t="s">
        <v>612</v>
      </c>
      <c r="R61" s="9" t="s">
        <v>301</v>
      </c>
      <c r="X61" s="3">
        <v>59</v>
      </c>
      <c r="Y61" s="3">
        <f>N26</f>
        <v>24</v>
      </c>
      <c r="Z61" s="1">
        <f>S7</f>
        <v>5</v>
      </c>
      <c r="AE61" s="18">
        <v>59</v>
      </c>
      <c r="AF61" s="3">
        <f t="shared" si="4"/>
        <v>17</v>
      </c>
      <c r="AG61" s="1">
        <f>AA5</f>
        <v>3</v>
      </c>
      <c r="AH61" s="3">
        <v>59</v>
      </c>
      <c r="AI61" s="3">
        <f t="shared" si="3"/>
        <v>59</v>
      </c>
      <c r="AJ61" s="1" t="s">
        <v>467</v>
      </c>
    </row>
    <row r="62" spans="14:36" x14ac:dyDescent="0.3">
      <c r="N62" s="2">
        <v>60</v>
      </c>
      <c r="O62" s="3">
        <f>I15</f>
        <v>13</v>
      </c>
      <c r="P62" s="3" t="s">
        <v>89</v>
      </c>
      <c r="Q62" s="8" t="s">
        <v>614</v>
      </c>
      <c r="R62" s="9" t="s">
        <v>300</v>
      </c>
      <c r="X62" s="3">
        <v>60</v>
      </c>
      <c r="Y62" s="3">
        <f>N26</f>
        <v>24</v>
      </c>
      <c r="Z62" s="1">
        <f>S8</f>
        <v>6</v>
      </c>
      <c r="AE62" s="3">
        <v>60</v>
      </c>
      <c r="AF62" s="3">
        <f t="shared" si="4"/>
        <v>18</v>
      </c>
      <c r="AG62" s="1">
        <f>AA5</f>
        <v>3</v>
      </c>
      <c r="AH62" s="3">
        <v>60</v>
      </c>
      <c r="AI62" s="3">
        <f t="shared" si="3"/>
        <v>60</v>
      </c>
      <c r="AJ62" s="1" t="s">
        <v>467</v>
      </c>
    </row>
    <row r="63" spans="14:36" x14ac:dyDescent="0.3">
      <c r="N63" s="2">
        <v>61</v>
      </c>
      <c r="O63" s="3">
        <f>I15</f>
        <v>13</v>
      </c>
      <c r="P63" s="3" t="s">
        <v>93</v>
      </c>
      <c r="Q63" s="8" t="s">
        <v>613</v>
      </c>
      <c r="R63" s="9" t="s">
        <v>299</v>
      </c>
      <c r="X63" s="3">
        <v>61</v>
      </c>
      <c r="Y63" s="3">
        <f>N26</f>
        <v>24</v>
      </c>
      <c r="Z63" s="1">
        <f>S9</f>
        <v>7</v>
      </c>
      <c r="AE63" s="18">
        <v>61</v>
      </c>
      <c r="AF63" s="3">
        <f t="shared" si="4"/>
        <v>19</v>
      </c>
      <c r="AG63" s="1">
        <f>AA5</f>
        <v>3</v>
      </c>
      <c r="AH63" s="3">
        <v>61</v>
      </c>
      <c r="AI63" s="3">
        <f t="shared" si="3"/>
        <v>61</v>
      </c>
      <c r="AJ63" s="1" t="s">
        <v>523</v>
      </c>
    </row>
    <row r="64" spans="14:36" x14ac:dyDescent="0.3">
      <c r="N64" s="2">
        <v>62</v>
      </c>
      <c r="O64" s="3">
        <f>I16</f>
        <v>14</v>
      </c>
      <c r="P64" s="3" t="s">
        <v>94</v>
      </c>
      <c r="Q64" s="8" t="s">
        <v>615</v>
      </c>
      <c r="R64" s="9" t="s">
        <v>298</v>
      </c>
      <c r="X64" s="3">
        <v>62</v>
      </c>
      <c r="Y64" s="3">
        <f>N27</f>
        <v>25</v>
      </c>
      <c r="Z64" s="1">
        <f>S7</f>
        <v>5</v>
      </c>
      <c r="AE64" s="3">
        <v>62</v>
      </c>
      <c r="AF64" s="3">
        <f t="shared" si="4"/>
        <v>20</v>
      </c>
      <c r="AG64" s="1">
        <f>AA5</f>
        <v>3</v>
      </c>
      <c r="AH64" s="3">
        <v>62</v>
      </c>
      <c r="AI64" s="3">
        <f t="shared" si="3"/>
        <v>62</v>
      </c>
      <c r="AJ64" s="1" t="s">
        <v>524</v>
      </c>
    </row>
    <row r="65" spans="14:36" x14ac:dyDescent="0.3">
      <c r="N65" s="2">
        <v>63</v>
      </c>
      <c r="O65" s="3">
        <f>I16</f>
        <v>14</v>
      </c>
      <c r="P65" s="3" t="s">
        <v>96</v>
      </c>
      <c r="Q65" s="8" t="s">
        <v>616</v>
      </c>
      <c r="R65" s="9" t="s">
        <v>297</v>
      </c>
      <c r="X65" s="3">
        <v>63</v>
      </c>
      <c r="Y65" s="3">
        <f>N27</f>
        <v>25</v>
      </c>
      <c r="Z65" s="1">
        <f>S8</f>
        <v>6</v>
      </c>
      <c r="AE65" s="18">
        <v>63</v>
      </c>
      <c r="AF65" s="3">
        <f t="shared" si="4"/>
        <v>21</v>
      </c>
      <c r="AG65" s="1">
        <f>AA5</f>
        <v>3</v>
      </c>
      <c r="AH65" s="3">
        <v>63</v>
      </c>
      <c r="AI65" s="3">
        <f t="shared" si="3"/>
        <v>63</v>
      </c>
      <c r="AJ65" s="1" t="s">
        <v>526</v>
      </c>
    </row>
    <row r="66" spans="14:36" x14ac:dyDescent="0.3">
      <c r="N66" s="2">
        <v>64</v>
      </c>
      <c r="O66" s="3">
        <f>I16</f>
        <v>14</v>
      </c>
      <c r="P66" s="3" t="s">
        <v>95</v>
      </c>
      <c r="Q66" s="8" t="s">
        <v>617</v>
      </c>
      <c r="R66" s="9" t="s">
        <v>296</v>
      </c>
      <c r="X66" s="3">
        <v>64</v>
      </c>
      <c r="Y66" s="3">
        <f>N27</f>
        <v>25</v>
      </c>
      <c r="Z66" s="1">
        <f>S9</f>
        <v>7</v>
      </c>
      <c r="AE66" s="3">
        <v>64</v>
      </c>
      <c r="AF66" s="3">
        <f t="shared" si="4"/>
        <v>22</v>
      </c>
      <c r="AG66" s="1">
        <f>AA6</f>
        <v>4</v>
      </c>
      <c r="AH66" s="3">
        <v>64</v>
      </c>
      <c r="AI66" s="3">
        <f t="shared" si="3"/>
        <v>64</v>
      </c>
      <c r="AJ66" s="1" t="s">
        <v>468</v>
      </c>
    </row>
    <row r="67" spans="14:36" x14ac:dyDescent="0.3">
      <c r="N67" s="2">
        <v>65</v>
      </c>
      <c r="O67" s="3">
        <f>I16</f>
        <v>14</v>
      </c>
      <c r="P67" s="3" t="s">
        <v>97</v>
      </c>
      <c r="Q67" s="8" t="s">
        <v>618</v>
      </c>
      <c r="R67" s="9" t="s">
        <v>295</v>
      </c>
      <c r="X67" s="3">
        <v>65</v>
      </c>
      <c r="Y67" s="3">
        <f>N28</f>
        <v>26</v>
      </c>
      <c r="Z67" s="1">
        <f>S7</f>
        <v>5</v>
      </c>
      <c r="AE67" s="18">
        <v>65</v>
      </c>
      <c r="AF67" s="3">
        <f t="shared" ref="AF67:AF75" si="5">N25</f>
        <v>23</v>
      </c>
      <c r="AG67" s="1">
        <f>AA6</f>
        <v>4</v>
      </c>
      <c r="AH67" s="3">
        <v>65</v>
      </c>
      <c r="AI67" s="3">
        <f t="shared" si="3"/>
        <v>65</v>
      </c>
      <c r="AJ67" s="1" t="s">
        <v>524</v>
      </c>
    </row>
    <row r="68" spans="14:36" x14ac:dyDescent="0.3">
      <c r="N68" s="2">
        <v>66</v>
      </c>
      <c r="O68" s="3">
        <f>I17</f>
        <v>15</v>
      </c>
      <c r="P68" s="3" t="s">
        <v>98</v>
      </c>
      <c r="Q68" s="8" t="s">
        <v>619</v>
      </c>
      <c r="R68" s="9" t="s">
        <v>294</v>
      </c>
      <c r="X68" s="3">
        <v>66</v>
      </c>
      <c r="Y68" s="3">
        <f>N28</f>
        <v>26</v>
      </c>
      <c r="Z68" s="1">
        <f>S8</f>
        <v>6</v>
      </c>
      <c r="AE68" s="3">
        <v>66</v>
      </c>
      <c r="AF68" s="3">
        <f t="shared" si="5"/>
        <v>24</v>
      </c>
      <c r="AG68" s="1">
        <f>AA6</f>
        <v>4</v>
      </c>
      <c r="AH68" s="3">
        <v>66</v>
      </c>
      <c r="AI68" s="3">
        <f t="shared" si="3"/>
        <v>66</v>
      </c>
      <c r="AJ68" s="1" t="s">
        <v>652</v>
      </c>
    </row>
    <row r="69" spans="14:36" x14ac:dyDescent="0.3">
      <c r="N69" s="2">
        <v>67</v>
      </c>
      <c r="O69" s="3">
        <f>I17</f>
        <v>15</v>
      </c>
      <c r="P69" s="3" t="s">
        <v>293</v>
      </c>
      <c r="Q69" s="8" t="s">
        <v>620</v>
      </c>
      <c r="R69" s="9" t="s">
        <v>292</v>
      </c>
      <c r="X69" s="3">
        <v>67</v>
      </c>
      <c r="Y69" s="3">
        <f>N28</f>
        <v>26</v>
      </c>
      <c r="Z69" s="1">
        <f>S9</f>
        <v>7</v>
      </c>
      <c r="AE69" s="18">
        <v>67</v>
      </c>
      <c r="AF69" s="3">
        <f t="shared" si="5"/>
        <v>25</v>
      </c>
      <c r="AG69" s="1">
        <f>AA6</f>
        <v>4</v>
      </c>
      <c r="AH69" s="3">
        <v>67</v>
      </c>
      <c r="AI69" s="3">
        <f t="shared" si="3"/>
        <v>67</v>
      </c>
      <c r="AJ69" s="1" t="s">
        <v>528</v>
      </c>
    </row>
    <row r="70" spans="14:36" x14ac:dyDescent="0.3">
      <c r="N70" s="2">
        <v>68</v>
      </c>
      <c r="O70" s="3">
        <f>I17</f>
        <v>15</v>
      </c>
      <c r="P70" s="3" t="s">
        <v>99</v>
      </c>
      <c r="Q70" s="8" t="s">
        <v>621</v>
      </c>
      <c r="R70" s="9" t="s">
        <v>291</v>
      </c>
      <c r="X70" s="3">
        <v>68</v>
      </c>
      <c r="Y70" s="3">
        <f>N29</f>
        <v>27</v>
      </c>
      <c r="Z70" s="1">
        <f>S7</f>
        <v>5</v>
      </c>
      <c r="AE70" s="3">
        <v>68</v>
      </c>
      <c r="AF70" s="3">
        <f t="shared" si="5"/>
        <v>26</v>
      </c>
      <c r="AG70" s="1">
        <f>AA6</f>
        <v>4</v>
      </c>
      <c r="AH70" s="3">
        <v>68</v>
      </c>
      <c r="AI70" s="3">
        <f t="shared" si="3"/>
        <v>68</v>
      </c>
      <c r="AJ70" s="1" t="s">
        <v>467</v>
      </c>
    </row>
    <row r="71" spans="14:36" x14ac:dyDescent="0.3">
      <c r="N71" s="2">
        <v>69</v>
      </c>
      <c r="O71" s="3">
        <f>I17</f>
        <v>15</v>
      </c>
      <c r="P71" s="3" t="s">
        <v>100</v>
      </c>
      <c r="Q71" s="8" t="s">
        <v>622</v>
      </c>
      <c r="R71" s="9" t="s">
        <v>290</v>
      </c>
      <c r="X71" s="3">
        <v>69</v>
      </c>
      <c r="Y71" s="3">
        <f>N29</f>
        <v>27</v>
      </c>
      <c r="Z71" s="1">
        <f>S8</f>
        <v>6</v>
      </c>
      <c r="AE71" s="18">
        <v>69</v>
      </c>
      <c r="AF71" s="3">
        <f t="shared" si="5"/>
        <v>27</v>
      </c>
      <c r="AG71" s="1">
        <f>AA6</f>
        <v>4</v>
      </c>
      <c r="AH71" s="3">
        <v>69</v>
      </c>
      <c r="AI71" s="3">
        <f t="shared" si="3"/>
        <v>69</v>
      </c>
      <c r="AJ71" s="1" t="s">
        <v>652</v>
      </c>
    </row>
    <row r="72" spans="14:36" x14ac:dyDescent="0.3">
      <c r="N72" s="2">
        <v>70</v>
      </c>
      <c r="O72" s="3">
        <f>I17</f>
        <v>15</v>
      </c>
      <c r="P72" s="3" t="s">
        <v>101</v>
      </c>
      <c r="Q72" s="8" t="s">
        <v>623</v>
      </c>
      <c r="R72" s="9" t="s">
        <v>289</v>
      </c>
      <c r="X72" s="3">
        <v>70</v>
      </c>
      <c r="Y72" s="3">
        <f>N29</f>
        <v>27</v>
      </c>
      <c r="Z72" s="1">
        <f>S9</f>
        <v>7</v>
      </c>
      <c r="AE72" s="3">
        <v>70</v>
      </c>
      <c r="AF72" s="3">
        <f t="shared" si="5"/>
        <v>28</v>
      </c>
      <c r="AG72" s="1">
        <f>AA6</f>
        <v>4</v>
      </c>
      <c r="AH72" s="3">
        <v>70</v>
      </c>
      <c r="AI72" s="3">
        <f t="shared" si="3"/>
        <v>70</v>
      </c>
      <c r="AJ72" s="1" t="s">
        <v>525</v>
      </c>
    </row>
    <row r="73" spans="14:36" x14ac:dyDescent="0.3">
      <c r="N73" s="2">
        <v>71</v>
      </c>
      <c r="O73" s="3">
        <f>I17</f>
        <v>15</v>
      </c>
      <c r="P73" s="3" t="s">
        <v>102</v>
      </c>
      <c r="Q73" s="8" t="s">
        <v>624</v>
      </c>
      <c r="R73" s="9" t="s">
        <v>288</v>
      </c>
      <c r="X73" s="3">
        <v>71</v>
      </c>
      <c r="Y73" s="3">
        <f>N30</f>
        <v>28</v>
      </c>
      <c r="Z73" s="1">
        <f>S7</f>
        <v>5</v>
      </c>
      <c r="AE73" s="18">
        <v>71</v>
      </c>
      <c r="AF73" s="3">
        <f t="shared" si="5"/>
        <v>29</v>
      </c>
      <c r="AG73" s="1">
        <f>AA6</f>
        <v>4</v>
      </c>
      <c r="AH73" s="3">
        <v>71</v>
      </c>
      <c r="AI73" s="3">
        <f t="shared" si="3"/>
        <v>71</v>
      </c>
      <c r="AJ73" s="1" t="s">
        <v>469</v>
      </c>
    </row>
    <row r="74" spans="14:36" x14ac:dyDescent="0.3">
      <c r="N74" s="2">
        <v>72</v>
      </c>
      <c r="O74" s="3">
        <f>I17</f>
        <v>15</v>
      </c>
      <c r="P74" s="3" t="s">
        <v>103</v>
      </c>
      <c r="Q74" s="8" t="s">
        <v>625</v>
      </c>
      <c r="R74" s="9" t="s">
        <v>287</v>
      </c>
      <c r="X74" s="3">
        <v>72</v>
      </c>
      <c r="Y74" s="3">
        <f>N30</f>
        <v>28</v>
      </c>
      <c r="Z74" s="1">
        <f>S8</f>
        <v>6</v>
      </c>
      <c r="AE74" s="3">
        <v>72</v>
      </c>
      <c r="AF74" s="3">
        <f t="shared" si="5"/>
        <v>30</v>
      </c>
      <c r="AG74" s="1">
        <f>AA6</f>
        <v>4</v>
      </c>
      <c r="AH74" s="3">
        <v>72</v>
      </c>
      <c r="AI74" s="3">
        <f t="shared" si="3"/>
        <v>72</v>
      </c>
      <c r="AJ74" s="1" t="s">
        <v>529</v>
      </c>
    </row>
    <row r="75" spans="14:36" x14ac:dyDescent="0.3">
      <c r="N75" s="2">
        <v>73</v>
      </c>
      <c r="O75" s="3">
        <f>I17</f>
        <v>15</v>
      </c>
      <c r="P75" s="3" t="s">
        <v>104</v>
      </c>
      <c r="Q75" s="8" t="s">
        <v>626</v>
      </c>
      <c r="R75" s="9" t="s">
        <v>286</v>
      </c>
      <c r="X75" s="3">
        <v>73</v>
      </c>
      <c r="Y75" s="3">
        <f>N30</f>
        <v>28</v>
      </c>
      <c r="Z75" s="1">
        <f>S9</f>
        <v>7</v>
      </c>
      <c r="AE75" s="18">
        <v>73</v>
      </c>
      <c r="AF75" s="3">
        <f t="shared" si="5"/>
        <v>31</v>
      </c>
      <c r="AG75" s="1">
        <f>AA6</f>
        <v>4</v>
      </c>
      <c r="AH75" s="3">
        <v>73</v>
      </c>
      <c r="AI75" s="3">
        <f t="shared" ref="AI75:AI106" si="6">N75</f>
        <v>73</v>
      </c>
      <c r="AJ75" s="1" t="s">
        <v>527</v>
      </c>
    </row>
    <row r="76" spans="14:36" x14ac:dyDescent="0.3">
      <c r="N76" s="2">
        <v>74</v>
      </c>
      <c r="O76" s="3">
        <f>I18</f>
        <v>16</v>
      </c>
      <c r="P76" s="3" t="s">
        <v>105</v>
      </c>
      <c r="Q76" s="8" t="s">
        <v>627</v>
      </c>
      <c r="R76" s="9" t="s">
        <v>220</v>
      </c>
      <c r="X76" s="3">
        <v>74</v>
      </c>
      <c r="Y76" s="3">
        <f>N31</f>
        <v>29</v>
      </c>
      <c r="Z76" s="1">
        <f>S7</f>
        <v>5</v>
      </c>
      <c r="AE76" s="3">
        <v>74</v>
      </c>
      <c r="AF76" s="3">
        <f>N34</f>
        <v>32</v>
      </c>
      <c r="AG76" s="1">
        <f>AA6</f>
        <v>4</v>
      </c>
      <c r="AH76" s="3">
        <v>74</v>
      </c>
      <c r="AI76" s="3">
        <f t="shared" si="6"/>
        <v>74</v>
      </c>
      <c r="AJ76" s="1" t="s">
        <v>453</v>
      </c>
    </row>
    <row r="77" spans="14:36" x14ac:dyDescent="0.3">
      <c r="N77" s="2">
        <v>75</v>
      </c>
      <c r="O77" s="3">
        <f>I18</f>
        <v>16</v>
      </c>
      <c r="P77" s="3" t="s">
        <v>106</v>
      </c>
      <c r="Q77" s="8" t="s">
        <v>628</v>
      </c>
      <c r="R77" s="9" t="s">
        <v>221</v>
      </c>
      <c r="X77" s="3">
        <v>75</v>
      </c>
      <c r="Y77" s="3">
        <f>N31</f>
        <v>29</v>
      </c>
      <c r="Z77" s="1">
        <f>S8</f>
        <v>6</v>
      </c>
      <c r="AE77" s="18">
        <v>75</v>
      </c>
      <c r="AF77" s="3">
        <f>N35</f>
        <v>33</v>
      </c>
      <c r="AG77" s="1">
        <f>AA6</f>
        <v>4</v>
      </c>
      <c r="AH77" s="3">
        <v>75</v>
      </c>
      <c r="AI77" s="3">
        <f t="shared" si="6"/>
        <v>75</v>
      </c>
      <c r="AJ77" s="1" t="s">
        <v>543</v>
      </c>
    </row>
    <row r="78" spans="14:36" x14ac:dyDescent="0.3">
      <c r="N78" s="2">
        <v>76</v>
      </c>
      <c r="O78" s="3">
        <f>I18</f>
        <v>16</v>
      </c>
      <c r="P78" s="3" t="s">
        <v>107</v>
      </c>
      <c r="Q78" s="8" t="s">
        <v>629</v>
      </c>
      <c r="R78" s="9" t="s">
        <v>222</v>
      </c>
      <c r="X78" s="3">
        <v>76</v>
      </c>
      <c r="Y78" s="3">
        <f>N31</f>
        <v>29</v>
      </c>
      <c r="Z78" s="1">
        <f>S9</f>
        <v>7</v>
      </c>
      <c r="AE78" s="3">
        <v>76</v>
      </c>
      <c r="AF78" s="3">
        <f>N36</f>
        <v>34</v>
      </c>
      <c r="AG78" s="1">
        <f>AA6</f>
        <v>4</v>
      </c>
      <c r="AH78" s="3">
        <v>76</v>
      </c>
      <c r="AI78" s="3">
        <f t="shared" si="6"/>
        <v>76</v>
      </c>
      <c r="AJ78" s="1" t="s">
        <v>536</v>
      </c>
    </row>
    <row r="79" spans="14:36" x14ac:dyDescent="0.3">
      <c r="N79" s="2">
        <v>77</v>
      </c>
      <c r="O79" s="3">
        <f>I18</f>
        <v>16</v>
      </c>
      <c r="P79" s="3" t="s">
        <v>108</v>
      </c>
      <c r="Q79" s="8" t="s">
        <v>630</v>
      </c>
      <c r="R79" s="9" t="s">
        <v>223</v>
      </c>
      <c r="X79" s="3">
        <v>77</v>
      </c>
      <c r="Y79" s="3">
        <f>N32</f>
        <v>30</v>
      </c>
      <c r="Z79" s="1">
        <f>S7</f>
        <v>5</v>
      </c>
      <c r="AE79" s="18">
        <v>77</v>
      </c>
      <c r="AF79" s="3">
        <f t="shared" ref="AF79:AF110" si="7">N24</f>
        <v>22</v>
      </c>
      <c r="AG79" s="1">
        <f>AA7</f>
        <v>5</v>
      </c>
      <c r="AH79" s="3">
        <v>77</v>
      </c>
      <c r="AI79" s="3">
        <f t="shared" si="6"/>
        <v>77</v>
      </c>
      <c r="AJ79" s="1" t="s">
        <v>534</v>
      </c>
    </row>
    <row r="80" spans="14:36" x14ac:dyDescent="0.3">
      <c r="N80" s="2">
        <v>78</v>
      </c>
      <c r="O80" s="3">
        <f>I18</f>
        <v>16</v>
      </c>
      <c r="P80" s="3" t="s">
        <v>109</v>
      </c>
      <c r="Q80" s="8" t="s">
        <v>631</v>
      </c>
      <c r="R80" s="9" t="s">
        <v>224</v>
      </c>
      <c r="X80" s="3">
        <v>78</v>
      </c>
      <c r="Y80" s="3">
        <f>N32</f>
        <v>30</v>
      </c>
      <c r="Z80" s="1">
        <f>S8</f>
        <v>6</v>
      </c>
      <c r="AE80" s="3">
        <v>78</v>
      </c>
      <c r="AF80" s="3">
        <f t="shared" si="7"/>
        <v>23</v>
      </c>
      <c r="AG80" s="1">
        <f>AA7</f>
        <v>5</v>
      </c>
      <c r="AH80" s="3">
        <v>78</v>
      </c>
      <c r="AI80" s="3">
        <f t="shared" si="6"/>
        <v>78</v>
      </c>
      <c r="AJ80" s="1" t="s">
        <v>470</v>
      </c>
    </row>
    <row r="81" spans="14:36" x14ac:dyDescent="0.3">
      <c r="N81" s="2">
        <v>79</v>
      </c>
      <c r="O81" s="3">
        <f>I18</f>
        <v>16</v>
      </c>
      <c r="P81" s="3" t="s">
        <v>110</v>
      </c>
      <c r="Q81" s="8" t="s">
        <v>632</v>
      </c>
      <c r="R81" s="9" t="s">
        <v>225</v>
      </c>
      <c r="X81" s="3">
        <v>79</v>
      </c>
      <c r="Y81" s="3">
        <f>N32</f>
        <v>30</v>
      </c>
      <c r="Z81" s="1">
        <f>S9</f>
        <v>7</v>
      </c>
      <c r="AE81" s="18">
        <v>79</v>
      </c>
      <c r="AF81" s="3">
        <f t="shared" si="7"/>
        <v>24</v>
      </c>
      <c r="AG81" s="1">
        <f>AA7</f>
        <v>5</v>
      </c>
      <c r="AH81" s="3">
        <v>79</v>
      </c>
      <c r="AI81" s="3">
        <f t="shared" si="6"/>
        <v>79</v>
      </c>
      <c r="AJ81" s="1" t="s">
        <v>531</v>
      </c>
    </row>
    <row r="82" spans="14:36" x14ac:dyDescent="0.3">
      <c r="N82" s="2">
        <v>80</v>
      </c>
      <c r="O82" s="3">
        <f>I18</f>
        <v>16</v>
      </c>
      <c r="P82" s="3" t="s">
        <v>111</v>
      </c>
      <c r="Q82" s="8"/>
      <c r="R82" s="9" t="s">
        <v>226</v>
      </c>
      <c r="X82" s="3">
        <v>80</v>
      </c>
      <c r="Y82" s="3">
        <f>N33</f>
        <v>31</v>
      </c>
      <c r="Z82" s="1">
        <f>S7</f>
        <v>5</v>
      </c>
      <c r="AE82" s="3">
        <v>80</v>
      </c>
      <c r="AF82" s="3">
        <f t="shared" si="7"/>
        <v>25</v>
      </c>
      <c r="AG82" s="1">
        <f>AA7</f>
        <v>5</v>
      </c>
      <c r="AH82" s="3">
        <v>80</v>
      </c>
      <c r="AI82" s="3">
        <f t="shared" si="6"/>
        <v>80</v>
      </c>
      <c r="AJ82" s="1" t="s">
        <v>537</v>
      </c>
    </row>
    <row r="83" spans="14:36" x14ac:dyDescent="0.3">
      <c r="N83" s="2">
        <v>81</v>
      </c>
      <c r="O83" s="3">
        <f>I18</f>
        <v>16</v>
      </c>
      <c r="P83" s="3" t="s">
        <v>112</v>
      </c>
      <c r="R83" s="9" t="s">
        <v>227</v>
      </c>
      <c r="X83" s="3">
        <v>81</v>
      </c>
      <c r="Y83" s="3">
        <f>N33</f>
        <v>31</v>
      </c>
      <c r="Z83" s="1">
        <f>S8</f>
        <v>6</v>
      </c>
      <c r="AE83" s="18">
        <v>81</v>
      </c>
      <c r="AF83" s="3">
        <f t="shared" si="7"/>
        <v>26</v>
      </c>
      <c r="AG83" s="1">
        <f>AA7</f>
        <v>5</v>
      </c>
      <c r="AH83" s="3">
        <v>81</v>
      </c>
      <c r="AI83" s="3">
        <f t="shared" si="6"/>
        <v>81</v>
      </c>
      <c r="AJ83" s="1" t="s">
        <v>538</v>
      </c>
    </row>
    <row r="84" spans="14:36" x14ac:dyDescent="0.3">
      <c r="N84" s="2">
        <v>82</v>
      </c>
      <c r="O84" s="3">
        <f>I18</f>
        <v>16</v>
      </c>
      <c r="P84" s="3" t="s">
        <v>113</v>
      </c>
      <c r="R84" s="9" t="s">
        <v>228</v>
      </c>
      <c r="X84" s="3">
        <v>82</v>
      </c>
      <c r="Y84" s="3">
        <f>N33</f>
        <v>31</v>
      </c>
      <c r="Z84" s="1">
        <f>S9</f>
        <v>7</v>
      </c>
      <c r="AE84" s="3">
        <v>82</v>
      </c>
      <c r="AF84" s="3">
        <f t="shared" si="7"/>
        <v>27</v>
      </c>
      <c r="AG84" s="1">
        <f>AA7</f>
        <v>5</v>
      </c>
      <c r="AH84" s="3">
        <v>82</v>
      </c>
      <c r="AI84" s="3">
        <f t="shared" si="6"/>
        <v>82</v>
      </c>
      <c r="AJ84" s="1" t="s">
        <v>530</v>
      </c>
    </row>
    <row r="85" spans="14:36" x14ac:dyDescent="0.3">
      <c r="N85" s="2">
        <v>83</v>
      </c>
      <c r="O85" s="3">
        <f>I18</f>
        <v>16</v>
      </c>
      <c r="P85" s="3" t="s">
        <v>114</v>
      </c>
      <c r="R85" s="9" t="s">
        <v>229</v>
      </c>
      <c r="X85" s="3">
        <v>86</v>
      </c>
      <c r="Y85" s="3">
        <f>N34</f>
        <v>32</v>
      </c>
      <c r="Z85" s="1">
        <f>S7</f>
        <v>5</v>
      </c>
      <c r="AE85" s="18">
        <v>83</v>
      </c>
      <c r="AF85" s="3">
        <f t="shared" si="7"/>
        <v>28</v>
      </c>
      <c r="AG85" s="1">
        <f>AA7</f>
        <v>5</v>
      </c>
      <c r="AH85" s="3">
        <v>83</v>
      </c>
      <c r="AI85" s="3">
        <f t="shared" si="6"/>
        <v>83</v>
      </c>
      <c r="AJ85" s="1" t="s">
        <v>539</v>
      </c>
    </row>
    <row r="86" spans="14:36" x14ac:dyDescent="0.3">
      <c r="N86" s="2">
        <v>84</v>
      </c>
      <c r="O86" s="3">
        <f>I18</f>
        <v>16</v>
      </c>
      <c r="P86" s="3" t="s">
        <v>115</v>
      </c>
      <c r="R86" s="9" t="s">
        <v>230</v>
      </c>
      <c r="X86" s="3">
        <v>87</v>
      </c>
      <c r="Y86" s="3">
        <f>N34</f>
        <v>32</v>
      </c>
      <c r="Z86" s="1">
        <f>S8</f>
        <v>6</v>
      </c>
      <c r="AE86" s="3">
        <v>84</v>
      </c>
      <c r="AF86" s="3">
        <f t="shared" si="7"/>
        <v>29</v>
      </c>
      <c r="AG86" s="1">
        <f>AA7</f>
        <v>5</v>
      </c>
      <c r="AH86" s="3">
        <v>84</v>
      </c>
      <c r="AI86" s="3">
        <f t="shared" si="6"/>
        <v>84</v>
      </c>
      <c r="AJ86" s="1" t="s">
        <v>535</v>
      </c>
    </row>
    <row r="87" spans="14:36" x14ac:dyDescent="0.3">
      <c r="N87" s="2">
        <v>85</v>
      </c>
      <c r="O87" s="3">
        <f>I18</f>
        <v>16</v>
      </c>
      <c r="P87" s="3" t="s">
        <v>116</v>
      </c>
      <c r="Q87" s="5" t="s">
        <v>633</v>
      </c>
      <c r="R87" s="9" t="s">
        <v>231</v>
      </c>
      <c r="X87" s="3">
        <v>88</v>
      </c>
      <c r="Y87" s="3">
        <f>N34</f>
        <v>32</v>
      </c>
      <c r="Z87" s="1">
        <f>S9</f>
        <v>7</v>
      </c>
      <c r="AE87" s="18">
        <v>85</v>
      </c>
      <c r="AF87" s="3">
        <f t="shared" si="7"/>
        <v>30</v>
      </c>
      <c r="AG87" s="1">
        <f>AA7</f>
        <v>5</v>
      </c>
      <c r="AH87" s="3">
        <v>85</v>
      </c>
      <c r="AI87" s="3">
        <f t="shared" si="6"/>
        <v>85</v>
      </c>
      <c r="AJ87" s="1" t="s">
        <v>532</v>
      </c>
    </row>
    <row r="88" spans="14:36" x14ac:dyDescent="0.3">
      <c r="N88" s="2">
        <v>86</v>
      </c>
      <c r="O88" s="3">
        <f>I18</f>
        <v>16</v>
      </c>
      <c r="P88" s="3" t="s">
        <v>117</v>
      </c>
      <c r="Q88" s="5" t="s">
        <v>633</v>
      </c>
      <c r="R88" s="9" t="s">
        <v>232</v>
      </c>
      <c r="X88" s="3">
        <v>89</v>
      </c>
      <c r="Y88" s="3">
        <f>N35</f>
        <v>33</v>
      </c>
      <c r="Z88" s="1">
        <f>S7</f>
        <v>5</v>
      </c>
      <c r="AE88" s="3">
        <v>86</v>
      </c>
      <c r="AF88" s="3">
        <f t="shared" si="7"/>
        <v>31</v>
      </c>
      <c r="AG88" s="1">
        <f>AA7</f>
        <v>5</v>
      </c>
      <c r="AH88" s="3">
        <v>86</v>
      </c>
      <c r="AI88" s="3">
        <f t="shared" si="6"/>
        <v>86</v>
      </c>
      <c r="AJ88" s="1" t="s">
        <v>652</v>
      </c>
    </row>
    <row r="89" spans="14:36" x14ac:dyDescent="0.3">
      <c r="N89" s="2">
        <v>87</v>
      </c>
      <c r="O89" s="3">
        <f>I18</f>
        <v>16</v>
      </c>
      <c r="P89" s="3" t="s">
        <v>118</v>
      </c>
      <c r="Q89" s="5" t="s">
        <v>634</v>
      </c>
      <c r="R89" s="9" t="s">
        <v>233</v>
      </c>
      <c r="X89" s="3">
        <v>90</v>
      </c>
      <c r="Y89" s="3">
        <f>N35</f>
        <v>33</v>
      </c>
      <c r="Z89" s="1">
        <f>S8</f>
        <v>6</v>
      </c>
      <c r="AE89" s="18">
        <v>87</v>
      </c>
      <c r="AF89" s="3">
        <f t="shared" si="7"/>
        <v>32</v>
      </c>
      <c r="AG89" s="1">
        <f>AA7</f>
        <v>5</v>
      </c>
      <c r="AH89" s="3">
        <v>87</v>
      </c>
      <c r="AI89" s="3">
        <f t="shared" si="6"/>
        <v>87</v>
      </c>
      <c r="AJ89" s="1" t="s">
        <v>541</v>
      </c>
    </row>
    <row r="90" spans="14:36" x14ac:dyDescent="0.3">
      <c r="N90" s="2">
        <v>88</v>
      </c>
      <c r="O90" s="3">
        <f>I18</f>
        <v>16</v>
      </c>
      <c r="P90" s="3" t="s">
        <v>130</v>
      </c>
      <c r="Q90" s="5" t="s">
        <v>634</v>
      </c>
      <c r="R90" s="9" t="s">
        <v>234</v>
      </c>
      <c r="X90" s="3">
        <v>91</v>
      </c>
      <c r="Y90" s="3">
        <f>N35</f>
        <v>33</v>
      </c>
      <c r="Z90" s="1">
        <f>S9</f>
        <v>7</v>
      </c>
      <c r="AE90" s="3">
        <v>88</v>
      </c>
      <c r="AF90" s="3">
        <f t="shared" si="7"/>
        <v>33</v>
      </c>
      <c r="AG90" s="1">
        <f>AA7</f>
        <v>5</v>
      </c>
      <c r="AH90" s="3">
        <v>88</v>
      </c>
      <c r="AI90" s="3">
        <f t="shared" si="6"/>
        <v>88</v>
      </c>
      <c r="AJ90" s="1" t="s">
        <v>541</v>
      </c>
    </row>
    <row r="91" spans="14:36" x14ac:dyDescent="0.3">
      <c r="N91" s="2">
        <v>89</v>
      </c>
      <c r="O91" s="3">
        <f>I18</f>
        <v>16</v>
      </c>
      <c r="P91" s="3" t="s">
        <v>119</v>
      </c>
      <c r="Q91" s="5" t="s">
        <v>634</v>
      </c>
      <c r="R91" s="9" t="s">
        <v>235</v>
      </c>
      <c r="X91" s="3">
        <v>92</v>
      </c>
      <c r="Y91" s="3">
        <f>N36</f>
        <v>34</v>
      </c>
      <c r="Z91" s="1">
        <f>S7</f>
        <v>5</v>
      </c>
      <c r="AE91" s="18">
        <v>89</v>
      </c>
      <c r="AF91" s="3">
        <f t="shared" si="7"/>
        <v>34</v>
      </c>
      <c r="AG91" s="1">
        <f>AA7</f>
        <v>5</v>
      </c>
      <c r="AH91" s="3">
        <v>89</v>
      </c>
      <c r="AI91" s="3">
        <f t="shared" si="6"/>
        <v>89</v>
      </c>
      <c r="AJ91" s="1" t="s">
        <v>541</v>
      </c>
    </row>
    <row r="92" spans="14:36" x14ac:dyDescent="0.3">
      <c r="N92" s="2">
        <v>90</v>
      </c>
      <c r="O92" s="3">
        <f>I18</f>
        <v>16</v>
      </c>
      <c r="P92" s="3" t="s">
        <v>120</v>
      </c>
      <c r="Q92" s="5" t="s">
        <v>634</v>
      </c>
      <c r="R92" s="9" t="s">
        <v>236</v>
      </c>
      <c r="X92" s="3">
        <v>93</v>
      </c>
      <c r="Y92" s="3">
        <f>N36</f>
        <v>34</v>
      </c>
      <c r="Z92" s="1">
        <f>S8</f>
        <v>6</v>
      </c>
      <c r="AE92" s="3">
        <v>90</v>
      </c>
      <c r="AF92" s="3">
        <f t="shared" si="7"/>
        <v>35</v>
      </c>
      <c r="AG92" s="1">
        <f>AA8</f>
        <v>6</v>
      </c>
      <c r="AH92" s="3">
        <v>90</v>
      </c>
      <c r="AI92" s="3">
        <f t="shared" si="6"/>
        <v>90</v>
      </c>
      <c r="AJ92" s="1" t="s">
        <v>541</v>
      </c>
    </row>
    <row r="93" spans="14:36" x14ac:dyDescent="0.3">
      <c r="N93" s="2">
        <v>91</v>
      </c>
      <c r="O93" s="3">
        <f>I18</f>
        <v>16</v>
      </c>
      <c r="P93" s="3" t="s">
        <v>121</v>
      </c>
      <c r="Q93" s="5" t="s">
        <v>634</v>
      </c>
      <c r="R93" s="9" t="s">
        <v>237</v>
      </c>
      <c r="X93" s="3">
        <v>94</v>
      </c>
      <c r="Y93" s="3">
        <f t="shared" ref="Y93:Y99" si="8">N36</f>
        <v>34</v>
      </c>
      <c r="Z93" s="1">
        <f>S9</f>
        <v>7</v>
      </c>
      <c r="AE93" s="18">
        <v>91</v>
      </c>
      <c r="AF93" s="3">
        <f t="shared" si="7"/>
        <v>36</v>
      </c>
      <c r="AG93" s="1">
        <f>AA8</f>
        <v>6</v>
      </c>
      <c r="AH93" s="3">
        <v>91</v>
      </c>
      <c r="AI93" s="3">
        <f t="shared" si="6"/>
        <v>91</v>
      </c>
      <c r="AJ93" s="1" t="s">
        <v>541</v>
      </c>
    </row>
    <row r="94" spans="14:36" x14ac:dyDescent="0.3">
      <c r="N94" s="2">
        <v>92</v>
      </c>
      <c r="O94" s="3">
        <f>I18</f>
        <v>16</v>
      </c>
      <c r="P94" s="3" t="s">
        <v>122</v>
      </c>
      <c r="Q94" s="8" t="s">
        <v>635</v>
      </c>
      <c r="R94" s="9" t="s">
        <v>238</v>
      </c>
      <c r="X94" s="3">
        <v>95</v>
      </c>
      <c r="Y94" s="3">
        <f t="shared" si="8"/>
        <v>35</v>
      </c>
      <c r="Z94" s="1">
        <f>S10</f>
        <v>8</v>
      </c>
      <c r="AE94" s="3">
        <v>92</v>
      </c>
      <c r="AF94" s="3">
        <f t="shared" si="7"/>
        <v>37</v>
      </c>
      <c r="AG94" s="1">
        <f>AA8</f>
        <v>6</v>
      </c>
      <c r="AH94" s="3">
        <v>92</v>
      </c>
      <c r="AI94" s="3">
        <f t="shared" si="6"/>
        <v>92</v>
      </c>
      <c r="AJ94" s="1" t="s">
        <v>540</v>
      </c>
    </row>
    <row r="95" spans="14:36" x14ac:dyDescent="0.3">
      <c r="N95" s="2">
        <v>93</v>
      </c>
      <c r="O95" s="3">
        <f>I18</f>
        <v>16</v>
      </c>
      <c r="P95" s="3" t="s">
        <v>124</v>
      </c>
      <c r="R95" s="9" t="s">
        <v>241</v>
      </c>
      <c r="X95" s="3">
        <v>96</v>
      </c>
      <c r="Y95" s="3">
        <f t="shared" si="8"/>
        <v>36</v>
      </c>
      <c r="Z95" s="1">
        <f>S10</f>
        <v>8</v>
      </c>
      <c r="AE95" s="18">
        <v>93</v>
      </c>
      <c r="AF95" s="3">
        <f t="shared" si="7"/>
        <v>38</v>
      </c>
      <c r="AG95" s="1">
        <f>AA8</f>
        <v>6</v>
      </c>
      <c r="AH95" s="3">
        <v>93</v>
      </c>
      <c r="AI95" s="3">
        <f t="shared" si="6"/>
        <v>93</v>
      </c>
      <c r="AJ95" s="1" t="s">
        <v>533</v>
      </c>
    </row>
    <row r="96" spans="14:36" x14ac:dyDescent="0.3">
      <c r="N96" s="2">
        <v>94</v>
      </c>
      <c r="O96" s="3">
        <f>I18</f>
        <v>16</v>
      </c>
      <c r="P96" s="3" t="s">
        <v>125</v>
      </c>
      <c r="R96" s="9" t="s">
        <v>239</v>
      </c>
      <c r="X96" s="3">
        <v>97</v>
      </c>
      <c r="Y96" s="3">
        <f t="shared" si="8"/>
        <v>37</v>
      </c>
      <c r="Z96" s="1">
        <f>S10</f>
        <v>8</v>
      </c>
      <c r="AE96" s="3">
        <v>94</v>
      </c>
      <c r="AF96" s="3">
        <f t="shared" si="7"/>
        <v>39</v>
      </c>
      <c r="AG96" s="1">
        <f>AA8</f>
        <v>6</v>
      </c>
      <c r="AH96" s="3">
        <v>94</v>
      </c>
      <c r="AI96" s="3">
        <f t="shared" si="6"/>
        <v>94</v>
      </c>
      <c r="AJ96" s="1" t="s">
        <v>552</v>
      </c>
    </row>
    <row r="97" spans="14:36" x14ac:dyDescent="0.3">
      <c r="N97" s="2">
        <v>95</v>
      </c>
      <c r="O97" s="3">
        <f>I18</f>
        <v>16</v>
      </c>
      <c r="P97" s="3" t="s">
        <v>127</v>
      </c>
      <c r="Q97" s="8" t="s">
        <v>636</v>
      </c>
      <c r="R97" s="9" t="s">
        <v>242</v>
      </c>
      <c r="X97" s="3">
        <v>98</v>
      </c>
      <c r="Y97" s="3">
        <f t="shared" si="8"/>
        <v>38</v>
      </c>
      <c r="Z97" s="1">
        <f>S10</f>
        <v>8</v>
      </c>
      <c r="AE97" s="18">
        <v>95</v>
      </c>
      <c r="AF97" s="3">
        <f t="shared" si="7"/>
        <v>40</v>
      </c>
      <c r="AG97" s="1">
        <f>AA8</f>
        <v>6</v>
      </c>
      <c r="AH97" s="3">
        <v>95</v>
      </c>
      <c r="AI97" s="3">
        <f t="shared" si="6"/>
        <v>95</v>
      </c>
      <c r="AJ97" s="1" t="s">
        <v>530</v>
      </c>
    </row>
    <row r="98" spans="14:36" x14ac:dyDescent="0.3">
      <c r="N98" s="2">
        <v>96</v>
      </c>
      <c r="O98" s="3">
        <f>I18</f>
        <v>16</v>
      </c>
      <c r="P98" s="3" t="s">
        <v>129</v>
      </c>
      <c r="R98" s="9" t="s">
        <v>243</v>
      </c>
      <c r="X98" s="3">
        <v>99</v>
      </c>
      <c r="Y98" s="3">
        <f t="shared" si="8"/>
        <v>39</v>
      </c>
      <c r="Z98" s="1">
        <f>S11</f>
        <v>9</v>
      </c>
      <c r="AE98" s="3">
        <v>96</v>
      </c>
      <c r="AF98" s="3">
        <f t="shared" si="7"/>
        <v>41</v>
      </c>
      <c r="AG98" s="1">
        <f>AA8</f>
        <v>6</v>
      </c>
      <c r="AH98" s="3">
        <v>96</v>
      </c>
      <c r="AI98" s="3">
        <f t="shared" si="6"/>
        <v>96</v>
      </c>
      <c r="AJ98" s="1" t="s">
        <v>652</v>
      </c>
    </row>
    <row r="99" spans="14:36" x14ac:dyDescent="0.3">
      <c r="N99" s="2">
        <v>97</v>
      </c>
      <c r="O99" s="3">
        <f>I18</f>
        <v>16</v>
      </c>
      <c r="P99" s="3" t="s">
        <v>128</v>
      </c>
      <c r="Q99" s="5" t="s">
        <v>637</v>
      </c>
      <c r="R99" s="9" t="s">
        <v>244</v>
      </c>
      <c r="X99" s="3">
        <v>100</v>
      </c>
      <c r="Y99" s="3">
        <f t="shared" si="8"/>
        <v>40</v>
      </c>
      <c r="Z99" s="1">
        <f>S11</f>
        <v>9</v>
      </c>
      <c r="AE99" s="18">
        <v>97</v>
      </c>
      <c r="AF99" s="3">
        <f t="shared" si="7"/>
        <v>42</v>
      </c>
      <c r="AG99" s="1">
        <f>AA8</f>
        <v>6</v>
      </c>
      <c r="AH99" s="3">
        <v>97</v>
      </c>
      <c r="AI99" s="3">
        <f t="shared" si="6"/>
        <v>97</v>
      </c>
      <c r="AJ99" s="1" t="s">
        <v>471</v>
      </c>
    </row>
    <row r="100" spans="14:36" x14ac:dyDescent="0.3">
      <c r="N100" s="2">
        <v>98</v>
      </c>
      <c r="O100" s="3">
        <f>I18</f>
        <v>16</v>
      </c>
      <c r="P100" s="3" t="s">
        <v>123</v>
      </c>
      <c r="R100" s="9" t="s">
        <v>245</v>
      </c>
      <c r="X100" s="3">
        <v>101</v>
      </c>
      <c r="Y100" s="3">
        <f t="shared" ref="Y100:Y131" si="9">N43</f>
        <v>41</v>
      </c>
      <c r="Z100" s="1">
        <f>S13</f>
        <v>11</v>
      </c>
      <c r="AE100" s="3">
        <v>98</v>
      </c>
      <c r="AF100" s="3">
        <f t="shared" si="7"/>
        <v>43</v>
      </c>
      <c r="AG100" s="1">
        <f>AA8</f>
        <v>6</v>
      </c>
      <c r="AH100" s="3">
        <v>98</v>
      </c>
      <c r="AI100" s="3">
        <f t="shared" si="6"/>
        <v>98</v>
      </c>
      <c r="AJ100" s="1" t="s">
        <v>542</v>
      </c>
    </row>
    <row r="101" spans="14:36" x14ac:dyDescent="0.3">
      <c r="N101" s="2">
        <v>99</v>
      </c>
      <c r="O101" s="3">
        <f>I20</f>
        <v>18</v>
      </c>
      <c r="P101" s="3" t="s">
        <v>131</v>
      </c>
      <c r="Q101" s="5" t="s">
        <v>638</v>
      </c>
      <c r="R101" s="9" t="s">
        <v>285</v>
      </c>
      <c r="X101" s="3">
        <v>102</v>
      </c>
      <c r="Y101" s="3">
        <f t="shared" si="9"/>
        <v>42</v>
      </c>
      <c r="Z101" s="1">
        <f>S13</f>
        <v>11</v>
      </c>
      <c r="AE101" s="18">
        <v>99</v>
      </c>
      <c r="AF101" s="3">
        <f t="shared" si="7"/>
        <v>44</v>
      </c>
      <c r="AG101" s="1">
        <f>AA8</f>
        <v>6</v>
      </c>
      <c r="AH101" s="3">
        <v>99</v>
      </c>
      <c r="AI101" s="3">
        <f t="shared" si="6"/>
        <v>99</v>
      </c>
      <c r="AJ101" s="1" t="s">
        <v>544</v>
      </c>
    </row>
    <row r="102" spans="14:36" x14ac:dyDescent="0.3">
      <c r="N102" s="2">
        <v>100</v>
      </c>
      <c r="O102" s="3">
        <f>I20</f>
        <v>18</v>
      </c>
      <c r="P102" s="3" t="s">
        <v>132</v>
      </c>
      <c r="Q102" s="8" t="s">
        <v>639</v>
      </c>
      <c r="R102" s="9" t="s">
        <v>284</v>
      </c>
      <c r="X102" s="3">
        <v>103</v>
      </c>
      <c r="Y102" s="3">
        <f t="shared" si="9"/>
        <v>43</v>
      </c>
      <c r="Z102" s="1">
        <f>S14</f>
        <v>12</v>
      </c>
      <c r="AE102" s="3">
        <v>100</v>
      </c>
      <c r="AF102" s="3">
        <f t="shared" si="7"/>
        <v>45</v>
      </c>
      <c r="AG102" s="1">
        <f>AA8</f>
        <v>6</v>
      </c>
      <c r="AH102" s="3">
        <v>100</v>
      </c>
      <c r="AI102" s="3">
        <f t="shared" si="6"/>
        <v>100</v>
      </c>
      <c r="AJ102" s="1" t="s">
        <v>454</v>
      </c>
    </row>
    <row r="103" spans="14:36" x14ac:dyDescent="0.3">
      <c r="N103" s="2">
        <v>101</v>
      </c>
      <c r="O103" s="3">
        <f>I21</f>
        <v>19</v>
      </c>
      <c r="P103" s="3" t="s">
        <v>246</v>
      </c>
      <c r="Q103" s="8" t="s">
        <v>640</v>
      </c>
      <c r="R103" s="9" t="s">
        <v>283</v>
      </c>
      <c r="X103" s="3">
        <v>104</v>
      </c>
      <c r="Y103" s="3">
        <f t="shared" si="9"/>
        <v>44</v>
      </c>
      <c r="Z103" s="1">
        <f>S14</f>
        <v>12</v>
      </c>
      <c r="AE103" s="18">
        <v>101</v>
      </c>
      <c r="AF103" s="3">
        <f t="shared" si="7"/>
        <v>46</v>
      </c>
      <c r="AG103" s="1">
        <f>AA8</f>
        <v>6</v>
      </c>
      <c r="AH103" s="3">
        <v>101</v>
      </c>
      <c r="AI103" s="3">
        <f t="shared" si="6"/>
        <v>101</v>
      </c>
      <c r="AJ103" s="1" t="s">
        <v>472</v>
      </c>
    </row>
    <row r="104" spans="14:36" x14ac:dyDescent="0.3">
      <c r="N104" s="2">
        <v>102</v>
      </c>
      <c r="O104" s="3">
        <f>I21</f>
        <v>19</v>
      </c>
      <c r="P104" s="3" t="s">
        <v>247</v>
      </c>
      <c r="Q104" s="8" t="s">
        <v>641</v>
      </c>
      <c r="R104" s="9" t="s">
        <v>276</v>
      </c>
      <c r="X104" s="3">
        <v>105</v>
      </c>
      <c r="Y104" s="3">
        <f t="shared" si="9"/>
        <v>45</v>
      </c>
      <c r="Z104" s="1">
        <f>S15</f>
        <v>13</v>
      </c>
      <c r="AE104" s="3">
        <v>102</v>
      </c>
      <c r="AF104" s="3">
        <f t="shared" si="7"/>
        <v>47</v>
      </c>
      <c r="AG104" s="1">
        <f>AA8</f>
        <v>6</v>
      </c>
      <c r="AH104" s="3">
        <v>102</v>
      </c>
      <c r="AI104" s="3">
        <f t="shared" si="6"/>
        <v>102</v>
      </c>
      <c r="AJ104" s="1" t="s">
        <v>455</v>
      </c>
    </row>
    <row r="105" spans="14:36" x14ac:dyDescent="0.3">
      <c r="N105" s="2">
        <v>103</v>
      </c>
      <c r="O105" s="3">
        <f>I21</f>
        <v>19</v>
      </c>
      <c r="P105" s="3" t="s">
        <v>248</v>
      </c>
      <c r="Q105" s="8" t="s">
        <v>642</v>
      </c>
      <c r="R105" s="9" t="s">
        <v>277</v>
      </c>
      <c r="X105" s="3">
        <v>106</v>
      </c>
      <c r="Y105" s="3">
        <f t="shared" si="9"/>
        <v>46</v>
      </c>
      <c r="Z105" s="1">
        <f>S15</f>
        <v>13</v>
      </c>
      <c r="AE105" s="18">
        <v>103</v>
      </c>
      <c r="AF105" s="3">
        <f t="shared" si="7"/>
        <v>48</v>
      </c>
      <c r="AG105" s="1">
        <f>AA8</f>
        <v>6</v>
      </c>
      <c r="AH105" s="3">
        <v>103</v>
      </c>
      <c r="AI105" s="3">
        <f t="shared" si="6"/>
        <v>103</v>
      </c>
      <c r="AJ105" s="1" t="s">
        <v>546</v>
      </c>
    </row>
    <row r="106" spans="14:36" x14ac:dyDescent="0.3">
      <c r="N106" s="2">
        <v>104</v>
      </c>
      <c r="O106" s="3">
        <f>I21</f>
        <v>19</v>
      </c>
      <c r="P106" s="3" t="s">
        <v>249</v>
      </c>
      <c r="Q106" s="8" t="s">
        <v>643</v>
      </c>
      <c r="R106" s="9" t="s">
        <v>278</v>
      </c>
      <c r="X106" s="3">
        <v>107</v>
      </c>
      <c r="Y106" s="3">
        <f t="shared" si="9"/>
        <v>47</v>
      </c>
      <c r="Z106" s="1">
        <f>S15</f>
        <v>13</v>
      </c>
      <c r="AE106" s="3">
        <v>104</v>
      </c>
      <c r="AF106" s="3">
        <f t="shared" si="7"/>
        <v>49</v>
      </c>
      <c r="AG106" s="1">
        <f>AA8</f>
        <v>6</v>
      </c>
      <c r="AH106" s="3">
        <v>104</v>
      </c>
      <c r="AI106" s="3">
        <f t="shared" si="6"/>
        <v>104</v>
      </c>
      <c r="AJ106" s="1" t="s">
        <v>547</v>
      </c>
    </row>
    <row r="107" spans="14:36" x14ac:dyDescent="0.3">
      <c r="N107" s="2">
        <v>105</v>
      </c>
      <c r="O107" s="3">
        <f>I21</f>
        <v>19</v>
      </c>
      <c r="P107" s="3" t="s">
        <v>250</v>
      </c>
      <c r="Q107" s="8" t="s">
        <v>644</v>
      </c>
      <c r="R107" s="9" t="s">
        <v>279</v>
      </c>
      <c r="X107" s="3">
        <v>108</v>
      </c>
      <c r="Y107" s="3">
        <f t="shared" si="9"/>
        <v>48</v>
      </c>
      <c r="Z107" s="1">
        <f>S15</f>
        <v>13</v>
      </c>
      <c r="AE107" s="18">
        <v>105</v>
      </c>
      <c r="AF107" s="3">
        <f t="shared" si="7"/>
        <v>50</v>
      </c>
      <c r="AG107" s="1">
        <f>AA8</f>
        <v>6</v>
      </c>
      <c r="AH107" s="3">
        <v>105</v>
      </c>
      <c r="AI107" s="3">
        <f t="shared" ref="AI107:AI140" si="10">N107</f>
        <v>105</v>
      </c>
      <c r="AJ107" s="1" t="s">
        <v>548</v>
      </c>
    </row>
    <row r="108" spans="14:36" x14ac:dyDescent="0.3">
      <c r="N108" s="2">
        <v>106</v>
      </c>
      <c r="O108" s="3">
        <f>I21</f>
        <v>19</v>
      </c>
      <c r="P108" s="3" t="s">
        <v>251</v>
      </c>
      <c r="Q108" s="8" t="s">
        <v>645</v>
      </c>
      <c r="R108" s="9" t="s">
        <v>280</v>
      </c>
      <c r="X108" s="3">
        <v>109</v>
      </c>
      <c r="Y108" s="3">
        <f t="shared" si="9"/>
        <v>49</v>
      </c>
      <c r="Z108" s="1">
        <f>S15</f>
        <v>13</v>
      </c>
      <c r="AE108" s="3">
        <v>106</v>
      </c>
      <c r="AF108" s="3">
        <f t="shared" si="7"/>
        <v>51</v>
      </c>
      <c r="AG108" s="1">
        <f>AA19</f>
        <v>18</v>
      </c>
      <c r="AH108" s="3">
        <v>106</v>
      </c>
      <c r="AI108" s="3">
        <f t="shared" si="10"/>
        <v>106</v>
      </c>
      <c r="AJ108" s="1" t="s">
        <v>547</v>
      </c>
    </row>
    <row r="109" spans="14:36" x14ac:dyDescent="0.3">
      <c r="N109" s="2">
        <v>107</v>
      </c>
      <c r="O109" s="3">
        <f>I21</f>
        <v>19</v>
      </c>
      <c r="P109" s="3" t="s">
        <v>252</v>
      </c>
      <c r="Q109" s="8" t="s">
        <v>646</v>
      </c>
      <c r="R109" s="9" t="s">
        <v>281</v>
      </c>
      <c r="X109" s="3">
        <v>110</v>
      </c>
      <c r="Y109" s="3">
        <f t="shared" si="9"/>
        <v>50</v>
      </c>
      <c r="Z109" s="1">
        <f>S15</f>
        <v>13</v>
      </c>
      <c r="AE109" s="18">
        <v>107</v>
      </c>
      <c r="AF109" s="3">
        <f t="shared" si="7"/>
        <v>52</v>
      </c>
      <c r="AG109" s="1">
        <f>AA21</f>
        <v>20</v>
      </c>
      <c r="AH109" s="3">
        <v>107</v>
      </c>
      <c r="AI109" s="3">
        <f t="shared" si="10"/>
        <v>107</v>
      </c>
      <c r="AJ109" s="1" t="s">
        <v>545</v>
      </c>
    </row>
    <row r="110" spans="14:36" x14ac:dyDescent="0.3">
      <c r="N110" s="2">
        <v>108</v>
      </c>
      <c r="O110" s="3">
        <f>I21</f>
        <v>19</v>
      </c>
      <c r="P110" s="3" t="s">
        <v>253</v>
      </c>
      <c r="Q110" s="8" t="s">
        <v>647</v>
      </c>
      <c r="R110" s="9" t="s">
        <v>282</v>
      </c>
      <c r="X110" s="3">
        <v>111</v>
      </c>
      <c r="Y110" s="3">
        <f t="shared" si="9"/>
        <v>51</v>
      </c>
      <c r="Z110" s="1">
        <f>S16</f>
        <v>14</v>
      </c>
      <c r="AE110" s="3">
        <v>108</v>
      </c>
      <c r="AF110" s="3">
        <f t="shared" si="7"/>
        <v>53</v>
      </c>
      <c r="AG110" s="1">
        <f>AA9</f>
        <v>7</v>
      </c>
      <c r="AH110" s="3">
        <v>108</v>
      </c>
      <c r="AI110" s="3">
        <f t="shared" si="10"/>
        <v>108</v>
      </c>
      <c r="AJ110" s="1" t="s">
        <v>652</v>
      </c>
    </row>
    <row r="111" spans="14:36" x14ac:dyDescent="0.3">
      <c r="N111" s="2">
        <v>109</v>
      </c>
      <c r="O111" s="3">
        <f>I23</f>
        <v>21</v>
      </c>
      <c r="P111" s="3" t="s">
        <v>133</v>
      </c>
      <c r="Q111" s="8" t="s">
        <v>648</v>
      </c>
      <c r="R111" s="9" t="s">
        <v>269</v>
      </c>
      <c r="X111" s="3">
        <v>112</v>
      </c>
      <c r="Y111" s="3">
        <f t="shared" si="9"/>
        <v>52</v>
      </c>
      <c r="Z111" s="1">
        <f>S17</f>
        <v>15</v>
      </c>
      <c r="AE111" s="18">
        <v>109</v>
      </c>
      <c r="AF111" s="3">
        <f t="shared" ref="AF111:AF142" si="11">N56</f>
        <v>54</v>
      </c>
      <c r="AG111" s="1">
        <f>AA9</f>
        <v>7</v>
      </c>
      <c r="AH111" s="3">
        <v>109</v>
      </c>
      <c r="AI111" s="3">
        <f t="shared" si="10"/>
        <v>109</v>
      </c>
      <c r="AJ111" s="1" t="s">
        <v>473</v>
      </c>
    </row>
    <row r="112" spans="14:36" x14ac:dyDescent="0.3">
      <c r="N112" s="2">
        <v>110</v>
      </c>
      <c r="O112" s="3">
        <f>I24</f>
        <v>22</v>
      </c>
      <c r="P112" s="3" t="s">
        <v>134</v>
      </c>
      <c r="R112" s="9" t="s">
        <v>270</v>
      </c>
      <c r="X112" s="3">
        <v>113</v>
      </c>
      <c r="Y112" s="3">
        <f t="shared" si="9"/>
        <v>53</v>
      </c>
      <c r="Z112" s="1">
        <f>S18</f>
        <v>16</v>
      </c>
      <c r="AE112" s="3">
        <v>110</v>
      </c>
      <c r="AF112" s="3">
        <f t="shared" si="11"/>
        <v>55</v>
      </c>
      <c r="AG112" s="1">
        <f>AA9</f>
        <v>7</v>
      </c>
      <c r="AH112" s="3">
        <v>110</v>
      </c>
      <c r="AI112" s="3">
        <f t="shared" si="10"/>
        <v>110</v>
      </c>
      <c r="AJ112" s="1" t="s">
        <v>549</v>
      </c>
    </row>
    <row r="113" spans="14:36" x14ac:dyDescent="0.3">
      <c r="N113" s="2">
        <v>111</v>
      </c>
      <c r="O113" s="3">
        <f>I24</f>
        <v>22</v>
      </c>
      <c r="P113" s="3" t="s">
        <v>135</v>
      </c>
      <c r="R113" s="9" t="s">
        <v>271</v>
      </c>
      <c r="X113" s="3">
        <v>114</v>
      </c>
      <c r="Y113" s="3">
        <f t="shared" si="9"/>
        <v>54</v>
      </c>
      <c r="Z113" s="1">
        <f>S18</f>
        <v>16</v>
      </c>
      <c r="AE113" s="18">
        <v>111</v>
      </c>
      <c r="AF113" s="3">
        <f t="shared" si="11"/>
        <v>56</v>
      </c>
      <c r="AG113" s="1">
        <f>AA9</f>
        <v>7</v>
      </c>
      <c r="AH113" s="3">
        <v>111</v>
      </c>
      <c r="AI113" s="3">
        <f t="shared" si="10"/>
        <v>111</v>
      </c>
      <c r="AJ113" s="1" t="s">
        <v>474</v>
      </c>
    </row>
    <row r="114" spans="14:36" x14ac:dyDescent="0.3">
      <c r="N114" s="2">
        <v>112</v>
      </c>
      <c r="O114" s="3">
        <f>I25</f>
        <v>23</v>
      </c>
      <c r="P114" s="3" t="s">
        <v>137</v>
      </c>
      <c r="R114" s="9" t="s">
        <v>272</v>
      </c>
      <c r="X114" s="3">
        <v>115</v>
      </c>
      <c r="Y114" s="3">
        <f t="shared" si="9"/>
        <v>55</v>
      </c>
      <c r="Z114" s="1">
        <f>S18</f>
        <v>16</v>
      </c>
      <c r="AE114" s="3">
        <v>112</v>
      </c>
      <c r="AF114" s="3">
        <f t="shared" si="11"/>
        <v>57</v>
      </c>
      <c r="AG114" s="1">
        <f>AA9</f>
        <v>7</v>
      </c>
      <c r="AH114" s="3">
        <v>112</v>
      </c>
      <c r="AI114" s="3">
        <f t="shared" si="10"/>
        <v>112</v>
      </c>
      <c r="AJ114" s="3" t="s">
        <v>475</v>
      </c>
    </row>
    <row r="115" spans="14:36" x14ac:dyDescent="0.3">
      <c r="N115" s="2">
        <v>113</v>
      </c>
      <c r="O115" s="3">
        <f>I26</f>
        <v>24</v>
      </c>
      <c r="P115" s="3" t="s">
        <v>136</v>
      </c>
      <c r="R115" s="9" t="s">
        <v>273</v>
      </c>
      <c r="X115" s="3">
        <v>116</v>
      </c>
      <c r="Y115" s="3">
        <f t="shared" si="9"/>
        <v>56</v>
      </c>
      <c r="Z115" s="1">
        <f>S18</f>
        <v>16</v>
      </c>
      <c r="AE115" s="18">
        <v>113</v>
      </c>
      <c r="AF115" s="3">
        <f t="shared" si="11"/>
        <v>58</v>
      </c>
      <c r="AG115" s="1">
        <f>AA9</f>
        <v>7</v>
      </c>
      <c r="AH115" s="3">
        <v>113</v>
      </c>
      <c r="AI115" s="3">
        <f t="shared" si="10"/>
        <v>113</v>
      </c>
      <c r="AJ115" s="1" t="s">
        <v>475</v>
      </c>
    </row>
    <row r="116" spans="14:36" x14ac:dyDescent="0.3">
      <c r="N116" s="2">
        <v>114</v>
      </c>
      <c r="O116" s="3">
        <f>I27</f>
        <v>25</v>
      </c>
      <c r="P116" s="3" t="s">
        <v>138</v>
      </c>
      <c r="Q116" s="5" t="s">
        <v>649</v>
      </c>
      <c r="R116" s="9" t="s">
        <v>274</v>
      </c>
      <c r="X116" s="3">
        <v>117</v>
      </c>
      <c r="Y116" s="3">
        <f t="shared" si="9"/>
        <v>57</v>
      </c>
      <c r="Z116" s="1">
        <f>S18</f>
        <v>16</v>
      </c>
      <c r="AE116" s="3">
        <v>114</v>
      </c>
      <c r="AF116" s="3">
        <f t="shared" si="11"/>
        <v>59</v>
      </c>
      <c r="AG116" s="1">
        <f>AA9</f>
        <v>7</v>
      </c>
      <c r="AH116" s="3">
        <v>114</v>
      </c>
      <c r="AI116" s="3">
        <f t="shared" si="10"/>
        <v>114</v>
      </c>
      <c r="AJ116" s="1" t="s">
        <v>551</v>
      </c>
    </row>
    <row r="117" spans="14:36" x14ac:dyDescent="0.3">
      <c r="N117" s="2">
        <v>115</v>
      </c>
      <c r="O117" s="3">
        <f>I27</f>
        <v>25</v>
      </c>
      <c r="P117" s="3" t="s">
        <v>139</v>
      </c>
      <c r="Q117" s="5" t="s">
        <v>650</v>
      </c>
      <c r="R117" s="9" t="s">
        <v>275</v>
      </c>
      <c r="X117" s="3">
        <v>118</v>
      </c>
      <c r="Y117" s="3">
        <f t="shared" si="9"/>
        <v>58</v>
      </c>
      <c r="Z117" s="1">
        <f>S18</f>
        <v>16</v>
      </c>
      <c r="AE117" s="18">
        <v>115</v>
      </c>
      <c r="AF117" s="3">
        <f t="shared" si="11"/>
        <v>60</v>
      </c>
      <c r="AG117" s="1">
        <f>AA9</f>
        <v>7</v>
      </c>
      <c r="AH117" s="3">
        <v>115</v>
      </c>
      <c r="AI117" s="3">
        <f t="shared" si="10"/>
        <v>115</v>
      </c>
      <c r="AJ117" s="1" t="s">
        <v>477</v>
      </c>
    </row>
    <row r="118" spans="14:36" x14ac:dyDescent="0.3">
      <c r="N118" s="2">
        <v>116</v>
      </c>
      <c r="O118" s="3">
        <f>I27</f>
        <v>25</v>
      </c>
      <c r="P118" s="3" t="s">
        <v>126</v>
      </c>
      <c r="Q118" s="5" t="s">
        <v>651</v>
      </c>
      <c r="R118" s="9" t="s">
        <v>240</v>
      </c>
      <c r="X118" s="3">
        <v>119</v>
      </c>
      <c r="Y118" s="3">
        <f t="shared" si="9"/>
        <v>59</v>
      </c>
      <c r="Z118" s="1">
        <f>S18</f>
        <v>16</v>
      </c>
      <c r="AE118" s="3">
        <v>116</v>
      </c>
      <c r="AF118" s="3">
        <f t="shared" si="11"/>
        <v>61</v>
      </c>
      <c r="AG118" s="1">
        <f>AA9</f>
        <v>7</v>
      </c>
      <c r="AH118" s="3">
        <v>116</v>
      </c>
      <c r="AI118" s="3">
        <f t="shared" si="10"/>
        <v>116</v>
      </c>
      <c r="AJ118" s="1" t="s">
        <v>550</v>
      </c>
    </row>
    <row r="119" spans="14:36" x14ac:dyDescent="0.3">
      <c r="N119" s="2">
        <v>117</v>
      </c>
      <c r="O119" s="3">
        <f>I28</f>
        <v>26</v>
      </c>
      <c r="P119" s="3" t="s">
        <v>48</v>
      </c>
      <c r="R119" s="9" t="s">
        <v>176</v>
      </c>
      <c r="X119" s="3">
        <v>120</v>
      </c>
      <c r="Y119" s="3">
        <f t="shared" si="9"/>
        <v>60</v>
      </c>
      <c r="Z119" s="1">
        <f>S19</f>
        <v>17</v>
      </c>
      <c r="AE119" s="18">
        <v>117</v>
      </c>
      <c r="AF119" s="3">
        <f t="shared" si="11"/>
        <v>62</v>
      </c>
      <c r="AG119" s="1">
        <f>AA9</f>
        <v>7</v>
      </c>
      <c r="AH119" s="3">
        <v>117</v>
      </c>
      <c r="AI119" s="3">
        <f t="shared" si="10"/>
        <v>117</v>
      </c>
      <c r="AJ119" s="1" t="s">
        <v>478</v>
      </c>
    </row>
    <row r="120" spans="14:36" x14ac:dyDescent="0.3">
      <c r="N120" s="2">
        <v>118</v>
      </c>
      <c r="O120" s="3">
        <f>I31</f>
        <v>29</v>
      </c>
      <c r="P120" s="3" t="s">
        <v>267</v>
      </c>
      <c r="R120" s="1" t="s">
        <v>268</v>
      </c>
      <c r="X120" s="3">
        <v>121</v>
      </c>
      <c r="Y120" s="3">
        <f t="shared" si="9"/>
        <v>61</v>
      </c>
      <c r="Z120" s="1">
        <f>S19</f>
        <v>17</v>
      </c>
      <c r="AE120" s="3">
        <v>118</v>
      </c>
      <c r="AF120" s="3">
        <f t="shared" si="11"/>
        <v>63</v>
      </c>
      <c r="AG120" s="1">
        <f>AA19</f>
        <v>18</v>
      </c>
      <c r="AH120" s="3">
        <v>118</v>
      </c>
      <c r="AI120" s="3">
        <f t="shared" si="10"/>
        <v>118</v>
      </c>
      <c r="AJ120" s="1" t="s">
        <v>481</v>
      </c>
    </row>
    <row r="121" spans="14:36" x14ac:dyDescent="0.3">
      <c r="N121" s="2">
        <v>119</v>
      </c>
      <c r="O121" s="3">
        <f>I31</f>
        <v>29</v>
      </c>
      <c r="P121" s="3" t="s">
        <v>356</v>
      </c>
      <c r="R121" s="1" t="s">
        <v>379</v>
      </c>
      <c r="X121" s="3">
        <v>122</v>
      </c>
      <c r="Y121" s="3">
        <f t="shared" si="9"/>
        <v>62</v>
      </c>
      <c r="Z121" s="1">
        <f>S19</f>
        <v>17</v>
      </c>
      <c r="AE121" s="18">
        <v>119</v>
      </c>
      <c r="AF121" s="3">
        <f t="shared" si="11"/>
        <v>64</v>
      </c>
      <c r="AG121" s="1">
        <f>AA19</f>
        <v>18</v>
      </c>
      <c r="AH121" s="3">
        <v>119</v>
      </c>
      <c r="AI121" s="3">
        <f t="shared" si="10"/>
        <v>119</v>
      </c>
      <c r="AJ121" s="1" t="s">
        <v>553</v>
      </c>
    </row>
    <row r="122" spans="14:36" x14ac:dyDescent="0.3">
      <c r="N122" s="2">
        <v>120</v>
      </c>
      <c r="O122" s="3">
        <f>I32</f>
        <v>30</v>
      </c>
      <c r="P122" s="3" t="s">
        <v>355</v>
      </c>
      <c r="R122" s="1" t="s">
        <v>380</v>
      </c>
      <c r="X122" s="3">
        <v>123</v>
      </c>
      <c r="Y122" s="3">
        <f t="shared" si="9"/>
        <v>63</v>
      </c>
      <c r="Z122" s="1">
        <f>S20</f>
        <v>18</v>
      </c>
      <c r="AE122" s="3">
        <v>120</v>
      </c>
      <c r="AF122" s="3">
        <f t="shared" si="11"/>
        <v>65</v>
      </c>
      <c r="AG122" s="1">
        <f>AA19</f>
        <v>18</v>
      </c>
      <c r="AH122" s="3">
        <v>120</v>
      </c>
      <c r="AI122" s="3">
        <f t="shared" si="10"/>
        <v>120</v>
      </c>
      <c r="AJ122" s="1" t="s">
        <v>458</v>
      </c>
    </row>
    <row r="123" spans="14:36" x14ac:dyDescent="0.3">
      <c r="N123" s="2">
        <v>121</v>
      </c>
      <c r="O123" s="3">
        <f>I32</f>
        <v>30</v>
      </c>
      <c r="P123" s="3" t="s">
        <v>357</v>
      </c>
      <c r="R123" s="1" t="s">
        <v>381</v>
      </c>
      <c r="X123" s="3">
        <v>124</v>
      </c>
      <c r="Y123" s="3">
        <f t="shared" si="9"/>
        <v>64</v>
      </c>
      <c r="Z123" s="1">
        <f>S20</f>
        <v>18</v>
      </c>
      <c r="AE123" s="18">
        <v>121</v>
      </c>
      <c r="AF123" s="3">
        <f t="shared" si="11"/>
        <v>66</v>
      </c>
      <c r="AG123" s="1">
        <f>AA19</f>
        <v>18</v>
      </c>
      <c r="AH123" s="3">
        <v>121</v>
      </c>
      <c r="AI123" s="3">
        <f t="shared" si="10"/>
        <v>121</v>
      </c>
      <c r="AJ123" s="1" t="s">
        <v>554</v>
      </c>
    </row>
    <row r="124" spans="14:36" x14ac:dyDescent="0.3">
      <c r="N124" s="2">
        <v>122</v>
      </c>
      <c r="O124" s="3">
        <f>I29</f>
        <v>27</v>
      </c>
      <c r="P124" s="3" t="s">
        <v>359</v>
      </c>
      <c r="R124" s="1" t="s">
        <v>382</v>
      </c>
      <c r="X124" s="3">
        <v>125</v>
      </c>
      <c r="Y124" s="3">
        <f t="shared" si="9"/>
        <v>65</v>
      </c>
      <c r="Z124" s="1">
        <f>S20</f>
        <v>18</v>
      </c>
      <c r="AE124" s="3">
        <v>122</v>
      </c>
      <c r="AF124" s="3">
        <f t="shared" si="11"/>
        <v>67</v>
      </c>
      <c r="AG124" s="1">
        <f>AA19</f>
        <v>18</v>
      </c>
      <c r="AH124" s="3">
        <v>122</v>
      </c>
      <c r="AI124" s="3">
        <f t="shared" si="10"/>
        <v>122</v>
      </c>
      <c r="AJ124" s="1" t="s">
        <v>457</v>
      </c>
    </row>
    <row r="125" spans="14:36" x14ac:dyDescent="0.3">
      <c r="N125" s="2">
        <v>123</v>
      </c>
      <c r="O125" s="3">
        <f>I29</f>
        <v>27</v>
      </c>
      <c r="P125" s="3" t="s">
        <v>358</v>
      </c>
      <c r="R125" s="1" t="s">
        <v>383</v>
      </c>
      <c r="X125" s="3">
        <v>126</v>
      </c>
      <c r="Y125" s="3">
        <f t="shared" si="9"/>
        <v>66</v>
      </c>
      <c r="Z125" s="1">
        <f>S20</f>
        <v>18</v>
      </c>
      <c r="AE125" s="18">
        <v>123</v>
      </c>
      <c r="AF125" s="3">
        <f t="shared" si="11"/>
        <v>68</v>
      </c>
      <c r="AG125" s="1">
        <f>AA19</f>
        <v>18</v>
      </c>
      <c r="AH125" s="3">
        <v>123</v>
      </c>
      <c r="AI125" s="3">
        <f t="shared" si="10"/>
        <v>123</v>
      </c>
      <c r="AJ125" s="1" t="s">
        <v>555</v>
      </c>
    </row>
    <row r="126" spans="14:36" x14ac:dyDescent="0.3">
      <c r="N126" s="2">
        <v>124</v>
      </c>
      <c r="O126" s="3">
        <f>I30</f>
        <v>28</v>
      </c>
      <c r="P126" s="3" t="s">
        <v>360</v>
      </c>
      <c r="R126" s="1" t="s">
        <v>384</v>
      </c>
      <c r="X126" s="3">
        <v>127</v>
      </c>
      <c r="Y126" s="3">
        <f t="shared" si="9"/>
        <v>67</v>
      </c>
      <c r="Z126" s="1">
        <f>S21</f>
        <v>19</v>
      </c>
      <c r="AE126" s="3">
        <v>124</v>
      </c>
      <c r="AF126" s="3">
        <f t="shared" si="11"/>
        <v>69</v>
      </c>
      <c r="AG126" s="1">
        <f>AA19</f>
        <v>18</v>
      </c>
      <c r="AH126" s="3">
        <v>124</v>
      </c>
      <c r="AI126" s="3">
        <f t="shared" si="10"/>
        <v>124</v>
      </c>
      <c r="AJ126" s="1" t="s">
        <v>556</v>
      </c>
    </row>
    <row r="127" spans="14:36" x14ac:dyDescent="0.3">
      <c r="N127" s="2">
        <v>125</v>
      </c>
      <c r="O127" s="3">
        <f>I30</f>
        <v>28</v>
      </c>
      <c r="P127" s="3" t="s">
        <v>361</v>
      </c>
      <c r="R127" s="1" t="s">
        <v>385</v>
      </c>
      <c r="X127" s="3">
        <v>128</v>
      </c>
      <c r="Y127" s="3">
        <f t="shared" si="9"/>
        <v>68</v>
      </c>
      <c r="Z127" s="1">
        <f>S21</f>
        <v>19</v>
      </c>
      <c r="AE127" s="18">
        <v>125</v>
      </c>
      <c r="AF127" s="3">
        <f t="shared" si="11"/>
        <v>70</v>
      </c>
      <c r="AG127" s="1">
        <f>AA19</f>
        <v>18</v>
      </c>
      <c r="AH127" s="3">
        <v>125</v>
      </c>
      <c r="AI127" s="3">
        <f t="shared" si="10"/>
        <v>125</v>
      </c>
      <c r="AJ127" s="1" t="s">
        <v>557</v>
      </c>
    </row>
    <row r="128" spans="14:36" x14ac:dyDescent="0.3">
      <c r="N128" s="2">
        <v>126</v>
      </c>
      <c r="O128" s="3">
        <f>I30</f>
        <v>28</v>
      </c>
      <c r="P128" s="3" t="s">
        <v>362</v>
      </c>
      <c r="R128" s="1" t="s">
        <v>386</v>
      </c>
      <c r="X128" s="3">
        <v>129</v>
      </c>
      <c r="Y128" s="3">
        <f t="shared" si="9"/>
        <v>69</v>
      </c>
      <c r="Z128" s="1">
        <f>S21</f>
        <v>19</v>
      </c>
      <c r="AE128" s="3">
        <v>126</v>
      </c>
      <c r="AF128" s="3">
        <f t="shared" si="11"/>
        <v>71</v>
      </c>
      <c r="AG128" s="1">
        <f>AA19</f>
        <v>18</v>
      </c>
      <c r="AH128" s="3">
        <v>126</v>
      </c>
      <c r="AI128" s="3">
        <f t="shared" si="10"/>
        <v>126</v>
      </c>
      <c r="AJ128" s="1" t="s">
        <v>480</v>
      </c>
    </row>
    <row r="129" spans="14:36" x14ac:dyDescent="0.3">
      <c r="N129" s="2">
        <v>127</v>
      </c>
      <c r="O129" s="3">
        <f>I30</f>
        <v>28</v>
      </c>
      <c r="P129" s="3" t="s">
        <v>363</v>
      </c>
      <c r="R129" s="1" t="s">
        <v>387</v>
      </c>
      <c r="X129" s="3">
        <v>130</v>
      </c>
      <c r="Y129" s="3">
        <f t="shared" si="9"/>
        <v>70</v>
      </c>
      <c r="Z129" s="1">
        <f>S21</f>
        <v>19</v>
      </c>
      <c r="AE129" s="18">
        <v>127</v>
      </c>
      <c r="AF129" s="3">
        <f t="shared" si="11"/>
        <v>72</v>
      </c>
      <c r="AG129" s="1">
        <f>AA19</f>
        <v>18</v>
      </c>
      <c r="AH129" s="3">
        <v>127</v>
      </c>
      <c r="AI129" s="3">
        <f t="shared" si="10"/>
        <v>127</v>
      </c>
      <c r="AJ129" s="1" t="s">
        <v>480</v>
      </c>
    </row>
    <row r="130" spans="14:36" x14ac:dyDescent="0.3">
      <c r="N130" s="2">
        <v>128</v>
      </c>
      <c r="O130" s="3">
        <f>I30</f>
        <v>28</v>
      </c>
      <c r="P130" s="3" t="s">
        <v>364</v>
      </c>
      <c r="R130" s="1" t="s">
        <v>388</v>
      </c>
      <c r="X130" s="3">
        <v>131</v>
      </c>
      <c r="Y130" s="3">
        <f t="shared" si="9"/>
        <v>71</v>
      </c>
      <c r="Z130" s="1">
        <f>S21</f>
        <v>19</v>
      </c>
      <c r="AE130" s="3">
        <v>128</v>
      </c>
      <c r="AF130" s="3">
        <f t="shared" si="11"/>
        <v>73</v>
      </c>
      <c r="AG130" s="1">
        <f>AA19</f>
        <v>18</v>
      </c>
      <c r="AH130" s="3">
        <v>128</v>
      </c>
      <c r="AI130" s="3">
        <f t="shared" si="10"/>
        <v>128</v>
      </c>
      <c r="AJ130" s="1" t="s">
        <v>558</v>
      </c>
    </row>
    <row r="131" spans="14:36" x14ac:dyDescent="0.3">
      <c r="N131" s="2">
        <v>129</v>
      </c>
      <c r="O131" s="3">
        <f>I34</f>
        <v>32</v>
      </c>
      <c r="P131" s="3" t="s">
        <v>366</v>
      </c>
      <c r="R131" s="1" t="s">
        <v>389</v>
      </c>
      <c r="X131" s="3">
        <v>132</v>
      </c>
      <c r="Y131" s="3">
        <f t="shared" si="9"/>
        <v>72</v>
      </c>
      <c r="Z131" s="1">
        <f>S21</f>
        <v>19</v>
      </c>
      <c r="AE131" s="18">
        <v>129</v>
      </c>
      <c r="AF131" s="3">
        <f t="shared" si="11"/>
        <v>74</v>
      </c>
      <c r="AG131" s="1">
        <f>AA22</f>
        <v>21</v>
      </c>
      <c r="AH131" s="3">
        <v>129</v>
      </c>
      <c r="AI131" s="3">
        <f t="shared" si="10"/>
        <v>129</v>
      </c>
      <c r="AJ131" s="1" t="s">
        <v>456</v>
      </c>
    </row>
    <row r="132" spans="14:36" x14ac:dyDescent="0.3">
      <c r="N132" s="2">
        <v>130</v>
      </c>
      <c r="O132" s="3">
        <f>I34</f>
        <v>32</v>
      </c>
      <c r="P132" s="3" t="s">
        <v>372</v>
      </c>
      <c r="R132" s="1" t="s">
        <v>390</v>
      </c>
      <c r="X132" s="3">
        <v>133</v>
      </c>
      <c r="Y132" s="3">
        <f t="shared" ref="Y132:Y163" si="12">N75</f>
        <v>73</v>
      </c>
      <c r="Z132" s="1">
        <f>S21</f>
        <v>19</v>
      </c>
      <c r="AE132" s="3">
        <v>130</v>
      </c>
      <c r="AF132" s="3">
        <f t="shared" si="11"/>
        <v>75</v>
      </c>
      <c r="AG132" s="1">
        <f>AA22</f>
        <v>21</v>
      </c>
      <c r="AH132" s="3">
        <v>130</v>
      </c>
      <c r="AI132" s="3">
        <f t="shared" si="10"/>
        <v>130</v>
      </c>
      <c r="AJ132" s="1" t="s">
        <v>456</v>
      </c>
    </row>
    <row r="133" spans="14:36" x14ac:dyDescent="0.3">
      <c r="N133" s="2">
        <v>131</v>
      </c>
      <c r="O133" s="3">
        <f>I34</f>
        <v>32</v>
      </c>
      <c r="P133" s="3" t="s">
        <v>374</v>
      </c>
      <c r="R133" s="1" t="s">
        <v>391</v>
      </c>
      <c r="X133" s="3">
        <v>134</v>
      </c>
      <c r="Y133" s="3">
        <f t="shared" si="12"/>
        <v>74</v>
      </c>
      <c r="Z133" s="1">
        <f>S22</f>
        <v>20</v>
      </c>
      <c r="AE133" s="18">
        <v>131</v>
      </c>
      <c r="AF133" s="3">
        <f t="shared" si="11"/>
        <v>76</v>
      </c>
      <c r="AG133" s="1">
        <f>AA22</f>
        <v>21</v>
      </c>
      <c r="AH133" s="3">
        <v>131</v>
      </c>
      <c r="AI133" s="3">
        <f t="shared" si="10"/>
        <v>131</v>
      </c>
      <c r="AJ133" s="1" t="s">
        <v>559</v>
      </c>
    </row>
    <row r="134" spans="14:36" x14ac:dyDescent="0.3">
      <c r="N134" s="2">
        <v>132</v>
      </c>
      <c r="O134" s="3">
        <f>I34</f>
        <v>32</v>
      </c>
      <c r="P134" s="3" t="s">
        <v>373</v>
      </c>
      <c r="R134" s="1" t="s">
        <v>392</v>
      </c>
      <c r="X134" s="3">
        <v>135</v>
      </c>
      <c r="Y134" s="3">
        <f t="shared" si="12"/>
        <v>75</v>
      </c>
      <c r="Z134" s="1">
        <f>S22</f>
        <v>20</v>
      </c>
      <c r="AE134" s="3">
        <v>132</v>
      </c>
      <c r="AF134" s="3">
        <f t="shared" si="11"/>
        <v>77</v>
      </c>
      <c r="AG134" s="1">
        <f>AA22</f>
        <v>21</v>
      </c>
      <c r="AH134" s="3">
        <v>132</v>
      </c>
      <c r="AI134" s="3">
        <f t="shared" si="10"/>
        <v>132</v>
      </c>
      <c r="AJ134" s="1" t="s">
        <v>456</v>
      </c>
    </row>
    <row r="135" spans="14:36" x14ac:dyDescent="0.3">
      <c r="N135" s="2">
        <v>133</v>
      </c>
      <c r="O135" s="3">
        <f>I34</f>
        <v>32</v>
      </c>
      <c r="P135" s="3" t="s">
        <v>375</v>
      </c>
      <c r="R135" s="1" t="s">
        <v>393</v>
      </c>
      <c r="X135" s="3">
        <v>136</v>
      </c>
      <c r="Y135" s="3">
        <f t="shared" si="12"/>
        <v>76</v>
      </c>
      <c r="Z135" s="1">
        <f>S22</f>
        <v>20</v>
      </c>
      <c r="AE135" s="18">
        <v>133</v>
      </c>
      <c r="AF135" s="3">
        <f t="shared" si="11"/>
        <v>78</v>
      </c>
      <c r="AG135" s="1">
        <f>AA22</f>
        <v>21</v>
      </c>
      <c r="AH135" s="3">
        <v>133</v>
      </c>
      <c r="AI135" s="3">
        <f t="shared" si="10"/>
        <v>133</v>
      </c>
      <c r="AJ135" s="1" t="s">
        <v>456</v>
      </c>
    </row>
    <row r="136" spans="14:36" x14ac:dyDescent="0.3">
      <c r="N136" s="2">
        <v>134</v>
      </c>
      <c r="O136" s="3">
        <f>I33</f>
        <v>31</v>
      </c>
      <c r="P136" s="3" t="s">
        <v>376</v>
      </c>
      <c r="R136" s="1" t="s">
        <v>394</v>
      </c>
      <c r="X136" s="3">
        <v>137</v>
      </c>
      <c r="Y136" s="3">
        <f t="shared" si="12"/>
        <v>77</v>
      </c>
      <c r="Z136" s="1">
        <f>S22</f>
        <v>20</v>
      </c>
      <c r="AE136" s="3">
        <v>134</v>
      </c>
      <c r="AF136" s="3">
        <f t="shared" si="11"/>
        <v>79</v>
      </c>
      <c r="AG136" s="1">
        <f>AA22</f>
        <v>21</v>
      </c>
      <c r="AH136" s="3">
        <v>134</v>
      </c>
      <c r="AI136" s="3">
        <f t="shared" si="10"/>
        <v>134</v>
      </c>
      <c r="AJ136" s="1" t="s">
        <v>482</v>
      </c>
    </row>
    <row r="137" spans="14:36" x14ac:dyDescent="0.3">
      <c r="N137" s="2">
        <v>135</v>
      </c>
      <c r="O137" s="3">
        <f>I33</f>
        <v>31</v>
      </c>
      <c r="P137" s="3" t="s">
        <v>377</v>
      </c>
      <c r="R137" s="1" t="s">
        <v>395</v>
      </c>
      <c r="X137" s="3">
        <v>138</v>
      </c>
      <c r="Y137" s="3">
        <f t="shared" si="12"/>
        <v>78</v>
      </c>
      <c r="Z137" s="1">
        <f>S22</f>
        <v>20</v>
      </c>
      <c r="AE137" s="18">
        <v>135</v>
      </c>
      <c r="AF137" s="3">
        <f t="shared" si="11"/>
        <v>80</v>
      </c>
      <c r="AG137" s="1">
        <f>AA22</f>
        <v>21</v>
      </c>
      <c r="AH137" s="3">
        <v>135</v>
      </c>
      <c r="AI137" s="3">
        <f t="shared" si="10"/>
        <v>135</v>
      </c>
      <c r="AJ137" s="1" t="s">
        <v>560</v>
      </c>
    </row>
    <row r="138" spans="14:36" x14ac:dyDescent="0.3">
      <c r="N138" s="2">
        <v>136</v>
      </c>
      <c r="O138" s="3">
        <f>I35</f>
        <v>33</v>
      </c>
      <c r="P138" s="3" t="s">
        <v>378</v>
      </c>
      <c r="R138" s="1" t="s">
        <v>396</v>
      </c>
      <c r="X138" s="3">
        <v>139</v>
      </c>
      <c r="Y138" s="3">
        <f t="shared" si="12"/>
        <v>79</v>
      </c>
      <c r="Z138" s="1">
        <f>S22</f>
        <v>20</v>
      </c>
      <c r="AE138" s="3">
        <v>136</v>
      </c>
      <c r="AF138" s="3">
        <f t="shared" si="11"/>
        <v>81</v>
      </c>
      <c r="AG138" s="1">
        <f>AA22</f>
        <v>21</v>
      </c>
      <c r="AH138" s="3">
        <v>136</v>
      </c>
      <c r="AI138" s="3">
        <f t="shared" si="10"/>
        <v>136</v>
      </c>
      <c r="AJ138" s="1" t="s">
        <v>484</v>
      </c>
    </row>
    <row r="139" spans="14:36" x14ac:dyDescent="0.3">
      <c r="N139" s="2">
        <v>137</v>
      </c>
      <c r="O139" s="3">
        <f>I36</f>
        <v>34</v>
      </c>
      <c r="P139" s="3" t="s">
        <v>400</v>
      </c>
      <c r="R139" s="1" t="s">
        <v>403</v>
      </c>
      <c r="X139" s="3">
        <v>140</v>
      </c>
      <c r="Y139" s="3">
        <f t="shared" si="12"/>
        <v>80</v>
      </c>
      <c r="Z139" s="1">
        <f>S22</f>
        <v>20</v>
      </c>
      <c r="AE139" s="18">
        <v>137</v>
      </c>
      <c r="AF139" s="3">
        <f t="shared" si="11"/>
        <v>82</v>
      </c>
      <c r="AG139" s="1">
        <f>AA22</f>
        <v>21</v>
      </c>
      <c r="AH139" s="3">
        <v>137</v>
      </c>
      <c r="AI139" s="3">
        <f t="shared" si="10"/>
        <v>137</v>
      </c>
      <c r="AJ139" s="1" t="s">
        <v>483</v>
      </c>
    </row>
    <row r="140" spans="14:36" x14ac:dyDescent="0.3">
      <c r="N140" s="2">
        <v>138</v>
      </c>
      <c r="O140" s="3">
        <f>I36</f>
        <v>34</v>
      </c>
      <c r="P140" s="3" t="s">
        <v>401</v>
      </c>
      <c r="R140" s="1" t="s">
        <v>402</v>
      </c>
      <c r="X140" s="3">
        <v>141</v>
      </c>
      <c r="Y140" s="3">
        <f t="shared" si="12"/>
        <v>81</v>
      </c>
      <c r="Z140" s="1">
        <f>S22</f>
        <v>20</v>
      </c>
      <c r="AE140" s="3">
        <v>138</v>
      </c>
      <c r="AF140" s="3">
        <f t="shared" si="11"/>
        <v>83</v>
      </c>
      <c r="AG140" s="1">
        <f>AA22</f>
        <v>21</v>
      </c>
      <c r="AH140" s="3">
        <v>138</v>
      </c>
      <c r="AI140" s="3">
        <f t="shared" si="10"/>
        <v>138</v>
      </c>
      <c r="AJ140" s="1" t="s">
        <v>483</v>
      </c>
    </row>
    <row r="141" spans="14:36" x14ac:dyDescent="0.3">
      <c r="X141" s="3">
        <v>142</v>
      </c>
      <c r="Y141" s="3">
        <f t="shared" si="12"/>
        <v>82</v>
      </c>
      <c r="Z141" s="1">
        <f>S22</f>
        <v>20</v>
      </c>
      <c r="AE141" s="18">
        <v>139</v>
      </c>
      <c r="AF141" s="3">
        <f t="shared" si="11"/>
        <v>84</v>
      </c>
      <c r="AG141" s="1">
        <f>AA22</f>
        <v>21</v>
      </c>
    </row>
    <row r="142" spans="14:36" x14ac:dyDescent="0.3">
      <c r="X142" s="3">
        <v>143</v>
      </c>
      <c r="Y142" s="3">
        <f t="shared" si="12"/>
        <v>83</v>
      </c>
      <c r="Z142" s="1">
        <f>S22</f>
        <v>20</v>
      </c>
      <c r="AE142" s="3">
        <v>140</v>
      </c>
      <c r="AF142" s="3">
        <f t="shared" si="11"/>
        <v>85</v>
      </c>
      <c r="AG142" s="1">
        <f>AA22</f>
        <v>21</v>
      </c>
    </row>
    <row r="143" spans="14:36" x14ac:dyDescent="0.3">
      <c r="X143" s="3">
        <v>144</v>
      </c>
      <c r="Y143" s="3">
        <f t="shared" si="12"/>
        <v>84</v>
      </c>
      <c r="Z143" s="1">
        <f>S22</f>
        <v>20</v>
      </c>
      <c r="AE143" s="18">
        <v>141</v>
      </c>
      <c r="AF143" s="3">
        <f t="shared" ref="AF143:AF174" si="13">N88</f>
        <v>86</v>
      </c>
      <c r="AG143" s="1">
        <f>AA22</f>
        <v>21</v>
      </c>
    </row>
    <row r="144" spans="14:36" x14ac:dyDescent="0.3">
      <c r="X144" s="3">
        <v>145</v>
      </c>
      <c r="Y144" s="3">
        <f t="shared" si="12"/>
        <v>85</v>
      </c>
      <c r="Z144" s="1">
        <f>S22</f>
        <v>20</v>
      </c>
      <c r="AE144" s="3">
        <v>142</v>
      </c>
      <c r="AF144" s="3">
        <f t="shared" si="13"/>
        <v>87</v>
      </c>
      <c r="AG144" s="1">
        <f>AA22</f>
        <v>21</v>
      </c>
    </row>
    <row r="145" spans="24:33" x14ac:dyDescent="0.3">
      <c r="X145" s="3">
        <v>146</v>
      </c>
      <c r="Y145" s="3">
        <f t="shared" si="12"/>
        <v>86</v>
      </c>
      <c r="Z145" s="1">
        <f>S22</f>
        <v>20</v>
      </c>
      <c r="AE145" s="18">
        <v>143</v>
      </c>
      <c r="AF145" s="3">
        <f t="shared" si="13"/>
        <v>88</v>
      </c>
      <c r="AG145" s="1">
        <f>AA22</f>
        <v>21</v>
      </c>
    </row>
    <row r="146" spans="24:33" x14ac:dyDescent="0.3">
      <c r="X146" s="3">
        <v>147</v>
      </c>
      <c r="Y146" s="3">
        <f t="shared" si="12"/>
        <v>87</v>
      </c>
      <c r="Z146" s="1">
        <f>S22</f>
        <v>20</v>
      </c>
      <c r="AE146" s="3">
        <v>144</v>
      </c>
      <c r="AF146" s="3">
        <f t="shared" si="13"/>
        <v>89</v>
      </c>
      <c r="AG146" s="1">
        <f>AA22</f>
        <v>21</v>
      </c>
    </row>
    <row r="147" spans="24:33" x14ac:dyDescent="0.3">
      <c r="X147" s="3">
        <v>148</v>
      </c>
      <c r="Y147" s="3">
        <f t="shared" si="12"/>
        <v>88</v>
      </c>
      <c r="Z147" s="1">
        <f>S22</f>
        <v>20</v>
      </c>
      <c r="AE147" s="18">
        <v>145</v>
      </c>
      <c r="AF147" s="3">
        <f t="shared" si="13"/>
        <v>90</v>
      </c>
      <c r="AG147" s="1">
        <f>AA22</f>
        <v>21</v>
      </c>
    </row>
    <row r="148" spans="24:33" x14ac:dyDescent="0.3">
      <c r="X148" s="3">
        <v>149</v>
      </c>
      <c r="Y148" s="3">
        <f t="shared" si="12"/>
        <v>89</v>
      </c>
      <c r="Z148" s="1">
        <f>S22</f>
        <v>20</v>
      </c>
      <c r="AE148" s="3">
        <v>146</v>
      </c>
      <c r="AF148" s="3">
        <f t="shared" si="13"/>
        <v>91</v>
      </c>
      <c r="AG148" s="1">
        <f>AA22</f>
        <v>21</v>
      </c>
    </row>
    <row r="149" spans="24:33" x14ac:dyDescent="0.3">
      <c r="X149" s="3">
        <v>150</v>
      </c>
      <c r="Y149" s="3">
        <f t="shared" si="12"/>
        <v>90</v>
      </c>
      <c r="Z149" s="1">
        <f>S22</f>
        <v>20</v>
      </c>
      <c r="AE149" s="18">
        <v>147</v>
      </c>
      <c r="AF149" s="3">
        <f t="shared" si="13"/>
        <v>92</v>
      </c>
      <c r="AG149" s="1">
        <f>AA22</f>
        <v>21</v>
      </c>
    </row>
    <row r="150" spans="24:33" x14ac:dyDescent="0.3">
      <c r="X150" s="3">
        <v>151</v>
      </c>
      <c r="Y150" s="3">
        <f t="shared" si="12"/>
        <v>91</v>
      </c>
      <c r="Z150" s="1">
        <f>S22</f>
        <v>20</v>
      </c>
      <c r="AE150" s="3">
        <v>148</v>
      </c>
      <c r="AF150" s="3">
        <f t="shared" si="13"/>
        <v>93</v>
      </c>
      <c r="AG150" s="1">
        <f>AA22</f>
        <v>21</v>
      </c>
    </row>
    <row r="151" spans="24:33" x14ac:dyDescent="0.3">
      <c r="X151" s="3">
        <v>152</v>
      </c>
      <c r="Y151" s="3">
        <f t="shared" si="12"/>
        <v>92</v>
      </c>
      <c r="Z151" s="1">
        <f>S22</f>
        <v>20</v>
      </c>
      <c r="AE151" s="18">
        <v>149</v>
      </c>
      <c r="AF151" s="3">
        <f t="shared" si="13"/>
        <v>94</v>
      </c>
      <c r="AG151" s="1">
        <f>AA22</f>
        <v>21</v>
      </c>
    </row>
    <row r="152" spans="24:33" x14ac:dyDescent="0.3">
      <c r="X152" s="3">
        <v>153</v>
      </c>
      <c r="Y152" s="3">
        <f t="shared" si="12"/>
        <v>93</v>
      </c>
      <c r="Z152" s="1">
        <f>S22</f>
        <v>20</v>
      </c>
      <c r="AE152" s="3">
        <v>150</v>
      </c>
      <c r="AF152" s="3">
        <f t="shared" si="13"/>
        <v>95</v>
      </c>
      <c r="AG152" s="1">
        <f>AA22</f>
        <v>21</v>
      </c>
    </row>
    <row r="153" spans="24:33" x14ac:dyDescent="0.3">
      <c r="X153" s="3">
        <v>154</v>
      </c>
      <c r="Y153" s="3">
        <f t="shared" si="12"/>
        <v>94</v>
      </c>
      <c r="Z153" s="1">
        <f>S22</f>
        <v>20</v>
      </c>
      <c r="AE153" s="18">
        <v>151</v>
      </c>
      <c r="AF153" s="3">
        <f t="shared" si="13"/>
        <v>96</v>
      </c>
      <c r="AG153" s="1">
        <f>AA22</f>
        <v>21</v>
      </c>
    </row>
    <row r="154" spans="24:33" x14ac:dyDescent="0.3">
      <c r="X154" s="3">
        <v>155</v>
      </c>
      <c r="Y154" s="3">
        <f t="shared" si="12"/>
        <v>95</v>
      </c>
      <c r="Z154" s="1">
        <f>S22</f>
        <v>20</v>
      </c>
      <c r="AE154" s="3">
        <v>152</v>
      </c>
      <c r="AF154" s="3">
        <f t="shared" si="13"/>
        <v>97</v>
      </c>
      <c r="AG154" s="1">
        <f>AA22</f>
        <v>21</v>
      </c>
    </row>
    <row r="155" spans="24:33" x14ac:dyDescent="0.3">
      <c r="X155" s="3">
        <v>156</v>
      </c>
      <c r="Y155" s="3">
        <f t="shared" ref="Y155:Y189" si="14">N76</f>
        <v>74</v>
      </c>
      <c r="Z155" s="1">
        <f>S23</f>
        <v>21</v>
      </c>
      <c r="AE155" s="18">
        <v>153</v>
      </c>
      <c r="AF155" s="3">
        <f t="shared" si="13"/>
        <v>98</v>
      </c>
      <c r="AG155" s="1">
        <f>AA22</f>
        <v>21</v>
      </c>
    </row>
    <row r="156" spans="24:33" x14ac:dyDescent="0.3">
      <c r="X156" s="3">
        <v>157</v>
      </c>
      <c r="Y156" s="3">
        <f t="shared" si="14"/>
        <v>75</v>
      </c>
      <c r="Z156" s="1">
        <f>S23</f>
        <v>21</v>
      </c>
      <c r="AE156" s="3">
        <v>154</v>
      </c>
      <c r="AF156" s="3">
        <f t="shared" si="13"/>
        <v>99</v>
      </c>
      <c r="AG156" s="1">
        <f>AA22</f>
        <v>21</v>
      </c>
    </row>
    <row r="157" spans="24:33" x14ac:dyDescent="0.3">
      <c r="X157" s="3">
        <v>158</v>
      </c>
      <c r="Y157" s="3">
        <f t="shared" si="14"/>
        <v>76</v>
      </c>
      <c r="Z157" s="1">
        <f>S23</f>
        <v>21</v>
      </c>
      <c r="AE157" s="18">
        <v>155</v>
      </c>
      <c r="AF157" s="3">
        <f t="shared" si="13"/>
        <v>100</v>
      </c>
      <c r="AG157" s="1">
        <f>AA22</f>
        <v>21</v>
      </c>
    </row>
    <row r="158" spans="24:33" x14ac:dyDescent="0.3">
      <c r="X158" s="3">
        <v>159</v>
      </c>
      <c r="Y158" s="3">
        <f t="shared" si="14"/>
        <v>77</v>
      </c>
      <c r="Z158" s="1">
        <f>S23</f>
        <v>21</v>
      </c>
      <c r="AE158" s="3">
        <v>156</v>
      </c>
      <c r="AF158" s="3">
        <f t="shared" si="13"/>
        <v>101</v>
      </c>
      <c r="AG158" s="1">
        <f>AA22</f>
        <v>21</v>
      </c>
    </row>
    <row r="159" spans="24:33" x14ac:dyDescent="0.3">
      <c r="X159" s="3">
        <v>160</v>
      </c>
      <c r="Y159" s="3">
        <f t="shared" si="14"/>
        <v>78</v>
      </c>
      <c r="Z159" s="1">
        <f>S23</f>
        <v>21</v>
      </c>
      <c r="AE159" s="18">
        <v>157</v>
      </c>
      <c r="AF159" s="3">
        <f t="shared" si="13"/>
        <v>102</v>
      </c>
      <c r="AG159" s="1">
        <f>AA22</f>
        <v>21</v>
      </c>
    </row>
    <row r="160" spans="24:33" x14ac:dyDescent="0.3">
      <c r="X160" s="3">
        <v>161</v>
      </c>
      <c r="Y160" s="3">
        <f t="shared" si="14"/>
        <v>79</v>
      </c>
      <c r="Z160" s="1">
        <f>S23</f>
        <v>21</v>
      </c>
      <c r="AE160" s="3">
        <v>158</v>
      </c>
      <c r="AF160" s="3">
        <f t="shared" si="13"/>
        <v>103</v>
      </c>
      <c r="AG160" s="1">
        <f>AA22</f>
        <v>21</v>
      </c>
    </row>
    <row r="161" spans="24:33" x14ac:dyDescent="0.3">
      <c r="X161" s="3">
        <v>162</v>
      </c>
      <c r="Y161" s="3">
        <f t="shared" si="14"/>
        <v>80</v>
      </c>
      <c r="Z161" s="1">
        <f>S23</f>
        <v>21</v>
      </c>
      <c r="AE161" s="18">
        <v>159</v>
      </c>
      <c r="AF161" s="3">
        <f t="shared" si="13"/>
        <v>104</v>
      </c>
      <c r="AG161" s="1">
        <f>AA22</f>
        <v>21</v>
      </c>
    </row>
    <row r="162" spans="24:33" x14ac:dyDescent="0.3">
      <c r="X162" s="3">
        <v>163</v>
      </c>
      <c r="Y162" s="3">
        <f t="shared" si="14"/>
        <v>81</v>
      </c>
      <c r="Z162" s="1">
        <f>S23</f>
        <v>21</v>
      </c>
      <c r="AE162" s="3">
        <v>160</v>
      </c>
      <c r="AF162" s="3">
        <f t="shared" si="13"/>
        <v>105</v>
      </c>
      <c r="AG162" s="1">
        <f>AA22</f>
        <v>21</v>
      </c>
    </row>
    <row r="163" spans="24:33" x14ac:dyDescent="0.3">
      <c r="X163" s="3">
        <v>164</v>
      </c>
      <c r="Y163" s="3">
        <f t="shared" si="14"/>
        <v>82</v>
      </c>
      <c r="Z163" s="1">
        <f>S23</f>
        <v>21</v>
      </c>
      <c r="AE163" s="18">
        <v>161</v>
      </c>
      <c r="AF163" s="3">
        <f t="shared" si="13"/>
        <v>106</v>
      </c>
      <c r="AG163" s="1">
        <f>AA22</f>
        <v>21</v>
      </c>
    </row>
    <row r="164" spans="24:33" x14ac:dyDescent="0.3">
      <c r="X164" s="3">
        <v>165</v>
      </c>
      <c r="Y164" s="3">
        <f t="shared" si="14"/>
        <v>83</v>
      </c>
      <c r="Z164" s="1">
        <f>S23</f>
        <v>21</v>
      </c>
      <c r="AE164" s="3">
        <v>162</v>
      </c>
      <c r="AF164" s="3">
        <f t="shared" si="13"/>
        <v>107</v>
      </c>
      <c r="AG164" s="1">
        <f>AA22</f>
        <v>21</v>
      </c>
    </row>
    <row r="165" spans="24:33" x14ac:dyDescent="0.3">
      <c r="X165" s="3">
        <v>166</v>
      </c>
      <c r="Y165" s="3">
        <f t="shared" si="14"/>
        <v>84</v>
      </c>
      <c r="Z165" s="1">
        <f>S23</f>
        <v>21</v>
      </c>
      <c r="AE165" s="18">
        <v>163</v>
      </c>
      <c r="AF165" s="3">
        <f t="shared" si="13"/>
        <v>108</v>
      </c>
      <c r="AG165" s="1">
        <f>AA22</f>
        <v>21</v>
      </c>
    </row>
    <row r="166" spans="24:33" x14ac:dyDescent="0.3">
      <c r="X166" s="3">
        <v>167</v>
      </c>
      <c r="Y166" s="3">
        <f t="shared" si="14"/>
        <v>85</v>
      </c>
      <c r="Z166" s="1">
        <f>S23</f>
        <v>21</v>
      </c>
      <c r="AE166" s="3">
        <v>164</v>
      </c>
      <c r="AF166" s="3">
        <f t="shared" si="13"/>
        <v>109</v>
      </c>
      <c r="AG166" s="1">
        <f>AA13</f>
        <v>12</v>
      </c>
    </row>
    <row r="167" spans="24:33" x14ac:dyDescent="0.3">
      <c r="X167" s="3">
        <v>168</v>
      </c>
      <c r="Y167" s="3">
        <f t="shared" si="14"/>
        <v>86</v>
      </c>
      <c r="Z167" s="1">
        <f>S23</f>
        <v>21</v>
      </c>
      <c r="AE167" s="18">
        <v>165</v>
      </c>
      <c r="AF167" s="3">
        <f t="shared" si="13"/>
        <v>110</v>
      </c>
      <c r="AG167" s="1">
        <f>AA23</f>
        <v>22</v>
      </c>
    </row>
    <row r="168" spans="24:33" x14ac:dyDescent="0.3">
      <c r="X168" s="3">
        <v>169</v>
      </c>
      <c r="Y168" s="3">
        <f t="shared" si="14"/>
        <v>87</v>
      </c>
      <c r="Z168" s="1">
        <f>S23</f>
        <v>21</v>
      </c>
      <c r="AE168" s="3">
        <v>166</v>
      </c>
      <c r="AF168" s="3">
        <f t="shared" si="13"/>
        <v>111</v>
      </c>
      <c r="AG168" s="1">
        <f>AA23</f>
        <v>22</v>
      </c>
    </row>
    <row r="169" spans="24:33" x14ac:dyDescent="0.3">
      <c r="X169" s="3">
        <v>170</v>
      </c>
      <c r="Y169" s="3">
        <f t="shared" si="14"/>
        <v>88</v>
      </c>
      <c r="Z169" s="1">
        <f>S23</f>
        <v>21</v>
      </c>
      <c r="AE169" s="18">
        <v>167</v>
      </c>
      <c r="AF169" s="3">
        <f t="shared" si="13"/>
        <v>112</v>
      </c>
      <c r="AG169" s="1">
        <f>AA14</f>
        <v>13</v>
      </c>
    </row>
    <row r="170" spans="24:33" x14ac:dyDescent="0.3">
      <c r="X170" s="3">
        <v>171</v>
      </c>
      <c r="Y170" s="3">
        <f t="shared" si="14"/>
        <v>89</v>
      </c>
      <c r="Z170" s="1">
        <f>S23</f>
        <v>21</v>
      </c>
      <c r="AE170" s="3">
        <v>168</v>
      </c>
      <c r="AF170" s="3">
        <f t="shared" si="13"/>
        <v>113</v>
      </c>
      <c r="AG170" s="1">
        <f>AA14</f>
        <v>13</v>
      </c>
    </row>
    <row r="171" spans="24:33" x14ac:dyDescent="0.3">
      <c r="X171" s="3">
        <v>172</v>
      </c>
      <c r="Y171" s="3">
        <f t="shared" si="14"/>
        <v>90</v>
      </c>
      <c r="Z171" s="1">
        <f>S23</f>
        <v>21</v>
      </c>
      <c r="AE171" s="18">
        <v>169</v>
      </c>
      <c r="AF171" s="3">
        <f t="shared" si="13"/>
        <v>114</v>
      </c>
      <c r="AG171" s="1">
        <f>AA14</f>
        <v>13</v>
      </c>
    </row>
    <row r="172" spans="24:33" x14ac:dyDescent="0.3">
      <c r="X172" s="3">
        <v>173</v>
      </c>
      <c r="Y172" s="3">
        <f t="shared" si="14"/>
        <v>91</v>
      </c>
      <c r="Z172" s="1">
        <f>S23</f>
        <v>21</v>
      </c>
      <c r="AE172" s="3">
        <v>170</v>
      </c>
      <c r="AF172" s="3">
        <f t="shared" si="13"/>
        <v>115</v>
      </c>
      <c r="AG172" s="1">
        <f>AA14</f>
        <v>13</v>
      </c>
    </row>
    <row r="173" spans="24:33" x14ac:dyDescent="0.3">
      <c r="X173" s="3">
        <v>174</v>
      </c>
      <c r="Y173" s="3">
        <f t="shared" si="14"/>
        <v>92</v>
      </c>
      <c r="Z173" s="1">
        <f>S23</f>
        <v>21</v>
      </c>
      <c r="AE173" s="18">
        <v>171</v>
      </c>
      <c r="AF173" s="3">
        <f t="shared" si="13"/>
        <v>116</v>
      </c>
      <c r="AG173" s="1">
        <f>AA14</f>
        <v>13</v>
      </c>
    </row>
    <row r="174" spans="24:33" x14ac:dyDescent="0.3">
      <c r="X174" s="3">
        <v>175</v>
      </c>
      <c r="Y174" s="3">
        <f t="shared" si="14"/>
        <v>93</v>
      </c>
      <c r="Z174" s="1">
        <f>S23</f>
        <v>21</v>
      </c>
      <c r="AE174" s="3">
        <v>172</v>
      </c>
      <c r="AF174" s="3">
        <f t="shared" si="13"/>
        <v>117</v>
      </c>
      <c r="AG174" s="1">
        <f>AA14</f>
        <v>13</v>
      </c>
    </row>
    <row r="175" spans="24:33" x14ac:dyDescent="0.3">
      <c r="X175" s="3">
        <v>176</v>
      </c>
      <c r="Y175" s="3">
        <f t="shared" si="14"/>
        <v>94</v>
      </c>
      <c r="Z175" s="1">
        <f>S23</f>
        <v>21</v>
      </c>
      <c r="AE175" s="18">
        <v>173</v>
      </c>
      <c r="AF175" s="3">
        <f t="shared" ref="AF175:AF201" si="15">N114</f>
        <v>112</v>
      </c>
      <c r="AG175" s="1">
        <f>AA15</f>
        <v>14</v>
      </c>
    </row>
    <row r="176" spans="24:33" x14ac:dyDescent="0.3">
      <c r="X176" s="3">
        <v>177</v>
      </c>
      <c r="Y176" s="3">
        <f t="shared" si="14"/>
        <v>95</v>
      </c>
      <c r="Z176" s="1">
        <f>S23</f>
        <v>21</v>
      </c>
      <c r="AE176" s="3">
        <v>174</v>
      </c>
      <c r="AF176" s="3">
        <f t="shared" si="15"/>
        <v>113</v>
      </c>
      <c r="AG176" s="1">
        <f>AA15</f>
        <v>14</v>
      </c>
    </row>
    <row r="177" spans="1:33" x14ac:dyDescent="0.3">
      <c r="X177" s="3">
        <v>178</v>
      </c>
      <c r="Y177" s="3">
        <f t="shared" si="14"/>
        <v>96</v>
      </c>
      <c r="Z177" s="1">
        <f>S23</f>
        <v>21</v>
      </c>
      <c r="AE177" s="18">
        <v>175</v>
      </c>
      <c r="AF177" s="3">
        <f t="shared" si="15"/>
        <v>114</v>
      </c>
      <c r="AG177" s="1">
        <f>AA15</f>
        <v>14</v>
      </c>
    </row>
    <row r="178" spans="1:33" x14ac:dyDescent="0.3">
      <c r="X178" s="3">
        <v>179</v>
      </c>
      <c r="Y178" s="3">
        <f t="shared" si="14"/>
        <v>97</v>
      </c>
      <c r="Z178" s="1">
        <f>S23</f>
        <v>21</v>
      </c>
      <c r="AE178" s="3">
        <v>176</v>
      </c>
      <c r="AF178" s="3">
        <f t="shared" si="15"/>
        <v>115</v>
      </c>
      <c r="AG178" s="1">
        <f>AA15</f>
        <v>14</v>
      </c>
    </row>
    <row r="179" spans="1:33" x14ac:dyDescent="0.3">
      <c r="X179" s="3">
        <v>180</v>
      </c>
      <c r="Y179" s="3">
        <f t="shared" si="14"/>
        <v>98</v>
      </c>
      <c r="Z179" s="1">
        <f>S23</f>
        <v>21</v>
      </c>
      <c r="AE179" s="18">
        <v>177</v>
      </c>
      <c r="AF179" s="3">
        <f t="shared" si="15"/>
        <v>116</v>
      </c>
      <c r="AG179" s="1">
        <f>AA15</f>
        <v>14</v>
      </c>
    </row>
    <row r="180" spans="1:33" x14ac:dyDescent="0.3">
      <c r="X180" s="3">
        <v>181</v>
      </c>
      <c r="Y180" s="3">
        <f t="shared" si="14"/>
        <v>99</v>
      </c>
      <c r="Z180" s="1">
        <f>S25</f>
        <v>23</v>
      </c>
      <c r="AE180" s="3">
        <v>178</v>
      </c>
      <c r="AF180" s="3">
        <f t="shared" si="15"/>
        <v>117</v>
      </c>
      <c r="AG180" s="1">
        <f>AA15</f>
        <v>14</v>
      </c>
    </row>
    <row r="181" spans="1:33" x14ac:dyDescent="0.3">
      <c r="X181" s="3">
        <v>182</v>
      </c>
      <c r="Y181" s="3">
        <f t="shared" si="14"/>
        <v>100</v>
      </c>
      <c r="Z181" s="1">
        <f>S25</f>
        <v>23</v>
      </c>
      <c r="AE181" s="18">
        <v>179</v>
      </c>
      <c r="AF181" s="3">
        <f t="shared" si="15"/>
        <v>118</v>
      </c>
      <c r="AG181" s="1">
        <f>AA19</f>
        <v>18</v>
      </c>
    </row>
    <row r="182" spans="1:33" x14ac:dyDescent="0.3">
      <c r="X182" s="3">
        <v>183</v>
      </c>
      <c r="Y182" s="3">
        <f t="shared" si="14"/>
        <v>101</v>
      </c>
      <c r="Z182" s="1">
        <f>S25</f>
        <v>23</v>
      </c>
      <c r="AE182" s="3">
        <v>180</v>
      </c>
      <c r="AF182" s="3">
        <f t="shared" si="15"/>
        <v>119</v>
      </c>
      <c r="AG182" s="1">
        <f>AA19</f>
        <v>18</v>
      </c>
    </row>
    <row r="183" spans="1:33" x14ac:dyDescent="0.3">
      <c r="X183" s="3">
        <v>184</v>
      </c>
      <c r="Y183" s="3">
        <f t="shared" si="14"/>
        <v>102</v>
      </c>
      <c r="Z183" s="1">
        <f>S25</f>
        <v>23</v>
      </c>
      <c r="AE183" s="18">
        <v>181</v>
      </c>
      <c r="AF183" s="3">
        <f t="shared" si="15"/>
        <v>120</v>
      </c>
      <c r="AG183" s="1">
        <f>AA10</f>
        <v>8</v>
      </c>
    </row>
    <row r="184" spans="1:33" x14ac:dyDescent="0.3">
      <c r="X184" s="3">
        <v>185</v>
      </c>
      <c r="Y184" s="3">
        <f t="shared" si="14"/>
        <v>103</v>
      </c>
      <c r="Z184" s="1">
        <f>S25</f>
        <v>23</v>
      </c>
      <c r="AE184" s="3">
        <v>182</v>
      </c>
      <c r="AF184" s="3">
        <f t="shared" si="15"/>
        <v>121</v>
      </c>
      <c r="AG184" s="1">
        <f>AA10</f>
        <v>8</v>
      </c>
    </row>
    <row r="185" spans="1:33" x14ac:dyDescent="0.3">
      <c r="X185" s="3">
        <v>186</v>
      </c>
      <c r="Y185" s="3">
        <f t="shared" si="14"/>
        <v>104</v>
      </c>
      <c r="Z185" s="1">
        <f>S25</f>
        <v>23</v>
      </c>
      <c r="AE185" s="18">
        <v>183</v>
      </c>
      <c r="AF185" s="3">
        <f t="shared" si="15"/>
        <v>122</v>
      </c>
      <c r="AG185" s="1">
        <f>AA9</f>
        <v>7</v>
      </c>
    </row>
    <row r="186" spans="1:33" x14ac:dyDescent="0.3">
      <c r="X186" s="3">
        <v>187</v>
      </c>
      <c r="Y186" s="3">
        <f t="shared" si="14"/>
        <v>105</v>
      </c>
      <c r="Z186" s="1">
        <f>S25</f>
        <v>23</v>
      </c>
      <c r="AE186" s="3">
        <v>184</v>
      </c>
      <c r="AF186" s="3">
        <f t="shared" si="15"/>
        <v>123</v>
      </c>
      <c r="AG186" s="1">
        <f>AA19</f>
        <v>18</v>
      </c>
    </row>
    <row r="187" spans="1:33" x14ac:dyDescent="0.3">
      <c r="X187" s="3">
        <v>188</v>
      </c>
      <c r="Y187" s="3">
        <f t="shared" si="14"/>
        <v>106</v>
      </c>
      <c r="Z187" s="1">
        <f>S25</f>
        <v>23</v>
      </c>
      <c r="AE187" s="18">
        <v>185</v>
      </c>
      <c r="AF187" s="3">
        <f t="shared" si="15"/>
        <v>124</v>
      </c>
      <c r="AG187" s="1">
        <f>AA19</f>
        <v>18</v>
      </c>
    </row>
    <row r="188" spans="1:33" x14ac:dyDescent="0.3">
      <c r="X188" s="3">
        <v>189</v>
      </c>
      <c r="Y188" s="3">
        <f t="shared" si="14"/>
        <v>107</v>
      </c>
      <c r="Z188" s="1">
        <f>S25</f>
        <v>23</v>
      </c>
      <c r="AE188" s="3">
        <v>186</v>
      </c>
      <c r="AF188" s="3">
        <f t="shared" si="15"/>
        <v>125</v>
      </c>
      <c r="AG188" s="1">
        <f>AA19</f>
        <v>18</v>
      </c>
    </row>
    <row r="189" spans="1:33" x14ac:dyDescent="0.3">
      <c r="X189" s="3">
        <v>190</v>
      </c>
      <c r="Y189" s="3">
        <f t="shared" si="14"/>
        <v>108</v>
      </c>
      <c r="Z189" s="1">
        <f>S25</f>
        <v>23</v>
      </c>
      <c r="AE189" s="18">
        <v>187</v>
      </c>
      <c r="AF189" s="3">
        <f t="shared" si="15"/>
        <v>126</v>
      </c>
      <c r="AG189" s="1">
        <f>AA19</f>
        <v>18</v>
      </c>
    </row>
    <row r="190" spans="1:33" x14ac:dyDescent="0.3">
      <c r="A190" s="2">
        <v>2</v>
      </c>
      <c r="B190" s="3" t="s">
        <v>53</v>
      </c>
      <c r="X190" s="3">
        <v>191</v>
      </c>
      <c r="Y190" s="3">
        <f>N106</f>
        <v>104</v>
      </c>
      <c r="Z190" s="1">
        <f>S26</f>
        <v>24</v>
      </c>
      <c r="AE190" s="3">
        <v>188</v>
      </c>
      <c r="AF190" s="3">
        <f t="shared" si="15"/>
        <v>127</v>
      </c>
      <c r="AG190" s="1">
        <f>AA19</f>
        <v>18</v>
      </c>
    </row>
    <row r="191" spans="1:33" x14ac:dyDescent="0.3">
      <c r="X191" s="3">
        <v>192</v>
      </c>
      <c r="Y191" s="3">
        <f>N107</f>
        <v>105</v>
      </c>
      <c r="Z191" s="1">
        <f>S26</f>
        <v>24</v>
      </c>
      <c r="AE191" s="18">
        <v>189</v>
      </c>
      <c r="AF191" s="3">
        <f t="shared" si="15"/>
        <v>128</v>
      </c>
      <c r="AG191" s="1">
        <f>AA11</f>
        <v>9</v>
      </c>
    </row>
    <row r="192" spans="1:33" x14ac:dyDescent="0.3">
      <c r="X192" s="3">
        <v>193</v>
      </c>
      <c r="Y192" s="3">
        <f>N108</f>
        <v>106</v>
      </c>
      <c r="Z192" s="1">
        <f>S26</f>
        <v>24</v>
      </c>
      <c r="AE192" s="3">
        <v>190</v>
      </c>
      <c r="AF192" s="3">
        <f t="shared" si="15"/>
        <v>129</v>
      </c>
      <c r="AG192" s="1">
        <f>AA16</f>
        <v>15</v>
      </c>
    </row>
    <row r="193" spans="21:33" x14ac:dyDescent="0.3">
      <c r="X193" s="3">
        <v>194</v>
      </c>
      <c r="Y193" s="3">
        <f>N109</f>
        <v>107</v>
      </c>
      <c r="Z193" s="1">
        <f>S26</f>
        <v>24</v>
      </c>
      <c r="AE193" s="18">
        <v>191</v>
      </c>
      <c r="AF193" s="3">
        <f t="shared" si="15"/>
        <v>130</v>
      </c>
      <c r="AG193" s="1">
        <f>AA16</f>
        <v>15</v>
      </c>
    </row>
    <row r="194" spans="21:33" x14ac:dyDescent="0.3">
      <c r="X194" s="3">
        <v>195</v>
      </c>
      <c r="Y194" s="3">
        <f t="shared" ref="Y194:Y221" si="16">N111</f>
        <v>109</v>
      </c>
      <c r="Z194" s="1">
        <f>S27</f>
        <v>25</v>
      </c>
      <c r="AE194" s="3">
        <v>192</v>
      </c>
      <c r="AF194" s="3">
        <f t="shared" si="15"/>
        <v>131</v>
      </c>
      <c r="AG194" s="1">
        <f>AA16</f>
        <v>15</v>
      </c>
    </row>
    <row r="195" spans="21:33" x14ac:dyDescent="0.3">
      <c r="X195" s="3">
        <v>196</v>
      </c>
      <c r="Y195" s="3">
        <f t="shared" si="16"/>
        <v>110</v>
      </c>
      <c r="Z195" s="1">
        <f>S28</f>
        <v>26</v>
      </c>
      <c r="AE195" s="18">
        <v>193</v>
      </c>
      <c r="AF195" s="3">
        <f t="shared" si="15"/>
        <v>132</v>
      </c>
      <c r="AG195" s="1">
        <f>AA16</f>
        <v>15</v>
      </c>
    </row>
    <row r="196" spans="21:33" x14ac:dyDescent="0.3">
      <c r="X196" s="3">
        <v>197</v>
      </c>
      <c r="Y196" s="3">
        <f t="shared" si="16"/>
        <v>111</v>
      </c>
      <c r="Z196" s="1">
        <f>S28</f>
        <v>26</v>
      </c>
      <c r="AE196" s="3">
        <v>194</v>
      </c>
      <c r="AF196" s="3">
        <f t="shared" si="15"/>
        <v>133</v>
      </c>
      <c r="AG196" s="1">
        <f>AA16</f>
        <v>15</v>
      </c>
    </row>
    <row r="197" spans="21:33" x14ac:dyDescent="0.3">
      <c r="X197" s="3">
        <v>198</v>
      </c>
      <c r="Y197" s="3">
        <f t="shared" si="16"/>
        <v>112</v>
      </c>
      <c r="Z197" s="1">
        <f>S29</f>
        <v>27</v>
      </c>
      <c r="AE197" s="18">
        <v>195</v>
      </c>
      <c r="AF197" s="3">
        <f t="shared" si="15"/>
        <v>134</v>
      </c>
      <c r="AG197" s="1">
        <f>AA16</f>
        <v>15</v>
      </c>
    </row>
    <row r="198" spans="21:33" x14ac:dyDescent="0.3">
      <c r="X198" s="3">
        <v>199</v>
      </c>
      <c r="Y198" s="3">
        <f t="shared" si="16"/>
        <v>113</v>
      </c>
      <c r="Z198" s="1">
        <f>S30</f>
        <v>28</v>
      </c>
      <c r="AE198" s="3">
        <v>196</v>
      </c>
      <c r="AF198" s="3">
        <f t="shared" si="15"/>
        <v>135</v>
      </c>
      <c r="AG198" s="1">
        <f>AA16</f>
        <v>15</v>
      </c>
    </row>
    <row r="199" spans="21:33" x14ac:dyDescent="0.3">
      <c r="X199" s="3">
        <v>200</v>
      </c>
      <c r="Y199" s="3">
        <f t="shared" si="16"/>
        <v>114</v>
      </c>
      <c r="Z199" s="1">
        <f>S31</f>
        <v>29</v>
      </c>
      <c r="AE199" s="18">
        <v>197</v>
      </c>
      <c r="AF199" s="3">
        <f t="shared" si="15"/>
        <v>136</v>
      </c>
      <c r="AG199" s="1">
        <f>AA16</f>
        <v>15</v>
      </c>
    </row>
    <row r="200" spans="21:33" x14ac:dyDescent="0.3">
      <c r="X200" s="3">
        <v>201</v>
      </c>
      <c r="Y200" s="3">
        <f t="shared" si="16"/>
        <v>115</v>
      </c>
      <c r="Z200" s="1">
        <f>S31</f>
        <v>29</v>
      </c>
      <c r="AE200" s="3">
        <v>198</v>
      </c>
      <c r="AF200" s="3">
        <f t="shared" si="15"/>
        <v>137</v>
      </c>
      <c r="AG200" s="1">
        <f>AA16</f>
        <v>15</v>
      </c>
    </row>
    <row r="201" spans="21:33" x14ac:dyDescent="0.3">
      <c r="X201" s="3">
        <v>202</v>
      </c>
      <c r="Y201" s="3">
        <f t="shared" si="16"/>
        <v>116</v>
      </c>
      <c r="Z201" s="1">
        <f>S31</f>
        <v>29</v>
      </c>
      <c r="AE201" s="18">
        <v>199</v>
      </c>
      <c r="AF201" s="3">
        <f t="shared" si="15"/>
        <v>138</v>
      </c>
      <c r="AG201" s="1">
        <f>AA16</f>
        <v>15</v>
      </c>
    </row>
    <row r="202" spans="21:33" x14ac:dyDescent="0.3">
      <c r="X202" s="3">
        <v>203</v>
      </c>
      <c r="Y202" s="3">
        <f t="shared" si="16"/>
        <v>117</v>
      </c>
      <c r="Z202" s="1">
        <f>S32</f>
        <v>30</v>
      </c>
      <c r="AE202" s="3">
        <v>200</v>
      </c>
      <c r="AF202" s="3">
        <f t="shared" ref="AF202:AF211" si="17">N131</f>
        <v>129</v>
      </c>
      <c r="AG202" s="1">
        <f>AA17</f>
        <v>16</v>
      </c>
    </row>
    <row r="203" spans="21:33" x14ac:dyDescent="0.3">
      <c r="X203" s="3">
        <v>204</v>
      </c>
      <c r="Y203" s="3">
        <f t="shared" si="16"/>
        <v>118</v>
      </c>
      <c r="Z203" s="1">
        <f>S40</f>
        <v>38</v>
      </c>
      <c r="AE203" s="18">
        <v>201</v>
      </c>
      <c r="AF203" s="3">
        <f t="shared" si="17"/>
        <v>130</v>
      </c>
      <c r="AG203" s="1">
        <f>AA17</f>
        <v>16</v>
      </c>
    </row>
    <row r="204" spans="21:33" x14ac:dyDescent="0.3">
      <c r="X204" s="3">
        <v>205</v>
      </c>
      <c r="Y204" s="3">
        <f t="shared" si="16"/>
        <v>119</v>
      </c>
      <c r="Z204" s="1">
        <f>S40</f>
        <v>38</v>
      </c>
      <c r="AE204" s="3">
        <v>202</v>
      </c>
      <c r="AF204" s="3">
        <f t="shared" si="17"/>
        <v>131</v>
      </c>
      <c r="AG204" s="1">
        <f>AA17</f>
        <v>16</v>
      </c>
    </row>
    <row r="205" spans="21:33" x14ac:dyDescent="0.3">
      <c r="X205" s="3">
        <v>206</v>
      </c>
      <c r="Y205" s="3">
        <f t="shared" si="16"/>
        <v>120</v>
      </c>
      <c r="Z205" s="1">
        <f>S40</f>
        <v>38</v>
      </c>
      <c r="AE205" s="18">
        <v>203</v>
      </c>
      <c r="AF205" s="3">
        <f t="shared" si="17"/>
        <v>132</v>
      </c>
      <c r="AG205" s="1">
        <f>AA17</f>
        <v>16</v>
      </c>
    </row>
    <row r="206" spans="21:33" x14ac:dyDescent="0.3">
      <c r="X206" s="3">
        <v>207</v>
      </c>
      <c r="Y206" s="3">
        <f t="shared" si="16"/>
        <v>121</v>
      </c>
      <c r="Z206" s="1">
        <f>S40</f>
        <v>38</v>
      </c>
      <c r="AE206" s="3">
        <v>204</v>
      </c>
      <c r="AF206" s="3">
        <f t="shared" si="17"/>
        <v>133</v>
      </c>
      <c r="AG206" s="1">
        <f>AA17</f>
        <v>16</v>
      </c>
    </row>
    <row r="207" spans="21:33" x14ac:dyDescent="0.3">
      <c r="U207" s="2"/>
      <c r="V207" s="3"/>
      <c r="W207" s="3"/>
      <c r="X207" s="3">
        <v>208</v>
      </c>
      <c r="Y207" s="3">
        <f t="shared" si="16"/>
        <v>122</v>
      </c>
      <c r="Z207" s="1">
        <f>S39</f>
        <v>37</v>
      </c>
      <c r="AE207" s="18">
        <v>205</v>
      </c>
      <c r="AF207" s="3">
        <f t="shared" si="17"/>
        <v>134</v>
      </c>
      <c r="AG207" s="1">
        <f>AA17</f>
        <v>16</v>
      </c>
    </row>
    <row r="208" spans="21:33" x14ac:dyDescent="0.3">
      <c r="U208" s="2"/>
      <c r="V208" s="3"/>
      <c r="W208" s="3"/>
      <c r="X208" s="3">
        <v>209</v>
      </c>
      <c r="Y208" s="3">
        <f t="shared" si="16"/>
        <v>123</v>
      </c>
      <c r="Z208" s="1">
        <f>S39</f>
        <v>37</v>
      </c>
      <c r="AE208" s="3">
        <v>206</v>
      </c>
      <c r="AF208" s="3">
        <f t="shared" si="17"/>
        <v>135</v>
      </c>
      <c r="AG208" s="1">
        <f>AA17</f>
        <v>16</v>
      </c>
    </row>
    <row r="209" spans="21:33" x14ac:dyDescent="0.3">
      <c r="U209" s="2"/>
      <c r="V209" s="3"/>
      <c r="W209" s="3"/>
      <c r="X209" s="3">
        <v>210</v>
      </c>
      <c r="Y209" s="3">
        <f t="shared" si="16"/>
        <v>124</v>
      </c>
      <c r="Z209" s="1">
        <f>S39</f>
        <v>37</v>
      </c>
      <c r="AE209" s="18">
        <v>207</v>
      </c>
      <c r="AF209" s="3">
        <f t="shared" si="17"/>
        <v>136</v>
      </c>
      <c r="AG209" s="1">
        <f>AA17</f>
        <v>16</v>
      </c>
    </row>
    <row r="210" spans="21:33" x14ac:dyDescent="0.3">
      <c r="U210" s="2"/>
      <c r="V210" s="3"/>
      <c r="W210" s="3"/>
      <c r="X210" s="3">
        <v>211</v>
      </c>
      <c r="Y210" s="3">
        <f t="shared" si="16"/>
        <v>125</v>
      </c>
      <c r="Z210" s="1">
        <f>S38</f>
        <v>36</v>
      </c>
      <c r="AE210" s="3">
        <v>208</v>
      </c>
      <c r="AF210" s="3">
        <f t="shared" si="17"/>
        <v>137</v>
      </c>
      <c r="AG210" s="1">
        <f>AA17</f>
        <v>16</v>
      </c>
    </row>
    <row r="211" spans="21:33" x14ac:dyDescent="0.3">
      <c r="U211" s="2"/>
      <c r="V211" s="3"/>
      <c r="W211" s="3"/>
      <c r="X211" s="3">
        <v>212</v>
      </c>
      <c r="Y211" s="3">
        <f t="shared" si="16"/>
        <v>126</v>
      </c>
      <c r="Z211" s="1">
        <f>S38</f>
        <v>36</v>
      </c>
      <c r="AE211" s="18">
        <v>209</v>
      </c>
      <c r="AF211" s="3">
        <f t="shared" si="17"/>
        <v>138</v>
      </c>
      <c r="AG211" s="1">
        <f>AA17</f>
        <v>16</v>
      </c>
    </row>
    <row r="212" spans="21:33" x14ac:dyDescent="0.3">
      <c r="U212" s="2"/>
      <c r="V212" s="3"/>
      <c r="W212" s="3"/>
      <c r="X212" s="3">
        <v>213</v>
      </c>
      <c r="Y212" s="3">
        <f t="shared" si="16"/>
        <v>127</v>
      </c>
      <c r="Z212" s="1">
        <f>S38</f>
        <v>36</v>
      </c>
    </row>
    <row r="213" spans="21:33" x14ac:dyDescent="0.3">
      <c r="U213" s="2"/>
      <c r="V213" s="3"/>
      <c r="W213" s="3"/>
      <c r="X213" s="3">
        <v>214</v>
      </c>
      <c r="Y213" s="3">
        <f t="shared" si="16"/>
        <v>128</v>
      </c>
      <c r="Z213" s="1">
        <f>S38</f>
        <v>36</v>
      </c>
    </row>
    <row r="214" spans="21:33" x14ac:dyDescent="0.3">
      <c r="U214" s="2"/>
      <c r="V214" s="3"/>
      <c r="W214" s="3"/>
      <c r="X214" s="3">
        <v>215</v>
      </c>
      <c r="Y214" s="3">
        <f t="shared" si="16"/>
        <v>129</v>
      </c>
      <c r="Z214" s="1">
        <f>S33</f>
        <v>31</v>
      </c>
    </row>
    <row r="215" spans="21:33" x14ac:dyDescent="0.3">
      <c r="U215" s="2"/>
      <c r="V215" s="3"/>
      <c r="W215" s="3"/>
      <c r="X215" s="3">
        <v>216</v>
      </c>
      <c r="Y215" s="3">
        <f t="shared" si="16"/>
        <v>130</v>
      </c>
      <c r="Z215" s="1">
        <f>S34</f>
        <v>32</v>
      </c>
    </row>
    <row r="216" spans="21:33" x14ac:dyDescent="0.3">
      <c r="U216" s="2"/>
      <c r="V216" s="3"/>
      <c r="W216" s="3"/>
      <c r="X216" s="3">
        <v>217</v>
      </c>
      <c r="Y216" s="3">
        <f t="shared" si="16"/>
        <v>131</v>
      </c>
      <c r="Z216" s="1">
        <f>S34</f>
        <v>32</v>
      </c>
      <c r="AA216" s="2"/>
    </row>
    <row r="217" spans="21:33" x14ac:dyDescent="0.3">
      <c r="U217" s="2"/>
      <c r="V217" s="3"/>
      <c r="W217" s="3"/>
      <c r="X217" s="3">
        <v>218</v>
      </c>
      <c r="Y217" s="3">
        <f t="shared" si="16"/>
        <v>132</v>
      </c>
      <c r="Z217" s="1">
        <f>S34</f>
        <v>32</v>
      </c>
      <c r="AA217" s="2"/>
    </row>
    <row r="218" spans="21:33" x14ac:dyDescent="0.3">
      <c r="U218" s="2"/>
      <c r="V218" s="3"/>
      <c r="W218" s="3"/>
      <c r="X218" s="3">
        <v>219</v>
      </c>
      <c r="Y218" s="3">
        <f t="shared" si="16"/>
        <v>133</v>
      </c>
      <c r="Z218" s="1">
        <f>S34</f>
        <v>32</v>
      </c>
      <c r="AA218" s="2"/>
    </row>
    <row r="219" spans="21:33" x14ac:dyDescent="0.3">
      <c r="U219" s="2"/>
      <c r="V219" s="3"/>
      <c r="W219" s="3"/>
      <c r="X219" s="3">
        <v>220</v>
      </c>
      <c r="Y219" s="3">
        <f t="shared" si="16"/>
        <v>134</v>
      </c>
      <c r="Z219" s="1">
        <f>S34</f>
        <v>32</v>
      </c>
      <c r="AA219" s="2"/>
    </row>
    <row r="220" spans="21:33" x14ac:dyDescent="0.3">
      <c r="U220" s="2"/>
      <c r="V220" s="3"/>
      <c r="W220" s="3"/>
      <c r="X220" s="3">
        <v>221</v>
      </c>
      <c r="Y220" s="3">
        <f t="shared" si="16"/>
        <v>135</v>
      </c>
      <c r="Z220" s="1">
        <f>S34</f>
        <v>32</v>
      </c>
      <c r="AA220" s="2"/>
    </row>
    <row r="221" spans="21:33" x14ac:dyDescent="0.3">
      <c r="U221" s="2"/>
      <c r="V221" s="3"/>
      <c r="W221" s="3"/>
      <c r="X221" s="3">
        <v>222</v>
      </c>
      <c r="Y221" s="3">
        <f t="shared" si="16"/>
        <v>136</v>
      </c>
      <c r="Z221" s="1">
        <f>S33</f>
        <v>31</v>
      </c>
      <c r="AA221" s="2"/>
    </row>
    <row r="222" spans="21:33" x14ac:dyDescent="0.3">
      <c r="U222" s="2"/>
      <c r="V222" s="3"/>
      <c r="W222" s="3"/>
      <c r="X222" s="3">
        <v>223</v>
      </c>
      <c r="Y222" s="3">
        <f>N131</f>
        <v>129</v>
      </c>
      <c r="Z222" s="1">
        <f>S35</f>
        <v>33</v>
      </c>
      <c r="AA222" s="2"/>
    </row>
    <row r="223" spans="21:33" x14ac:dyDescent="0.3">
      <c r="U223" s="2"/>
      <c r="V223" s="3"/>
      <c r="W223" s="3"/>
      <c r="X223" s="3">
        <v>224</v>
      </c>
      <c r="Y223" s="3">
        <f>N138</f>
        <v>136</v>
      </c>
      <c r="Z223" s="1">
        <f>S35</f>
        <v>33</v>
      </c>
      <c r="AA223" s="2"/>
    </row>
    <row r="224" spans="21:33" x14ac:dyDescent="0.3">
      <c r="U224" s="2"/>
      <c r="V224" s="3"/>
      <c r="W224" s="3"/>
      <c r="X224" s="3">
        <v>225</v>
      </c>
      <c r="Y224" s="3">
        <f>N136</f>
        <v>134</v>
      </c>
      <c r="Z224" s="1">
        <f>S35</f>
        <v>33</v>
      </c>
      <c r="AA224" s="2"/>
    </row>
    <row r="225" spans="21:27" x14ac:dyDescent="0.3">
      <c r="U225" s="2"/>
      <c r="V225" s="3"/>
      <c r="W225" s="3"/>
      <c r="X225" s="3">
        <v>226</v>
      </c>
      <c r="Y225" s="3">
        <f>N136</f>
        <v>134</v>
      </c>
      <c r="Z225" s="1">
        <f>S33</f>
        <v>31</v>
      </c>
      <c r="AA225" s="2"/>
    </row>
    <row r="226" spans="21:27" x14ac:dyDescent="0.3">
      <c r="U226" s="2"/>
      <c r="V226" s="3"/>
      <c r="W226" s="3"/>
      <c r="X226" s="3">
        <v>227</v>
      </c>
      <c r="Y226" s="3">
        <f>N139</f>
        <v>137</v>
      </c>
      <c r="Z226" s="1">
        <f>S36</f>
        <v>34</v>
      </c>
      <c r="AA226" s="2"/>
    </row>
    <row r="227" spans="21:27" x14ac:dyDescent="0.3">
      <c r="U227" s="2"/>
      <c r="V227" s="3"/>
      <c r="W227" s="3"/>
      <c r="X227" s="3">
        <v>228</v>
      </c>
      <c r="Y227" s="3">
        <f>N140</f>
        <v>138</v>
      </c>
      <c r="Z227" s="1">
        <f>S37</f>
        <v>35</v>
      </c>
      <c r="AA227" s="2"/>
    </row>
    <row r="228" spans="21:27" x14ac:dyDescent="0.3">
      <c r="AA228" s="2"/>
    </row>
  </sheetData>
  <mergeCells count="15">
    <mergeCell ref="X1:Z1"/>
    <mergeCell ref="A1:C1"/>
    <mergeCell ref="AA1:AD1"/>
    <mergeCell ref="AE1:AG1"/>
    <mergeCell ref="D1:H1"/>
    <mergeCell ref="I1:K1"/>
    <mergeCell ref="N1:R1"/>
    <mergeCell ref="S1:W1"/>
    <mergeCell ref="AW1:AY1"/>
    <mergeCell ref="AZ1:BB1"/>
    <mergeCell ref="AH1:AJ1"/>
    <mergeCell ref="AK1:AM1"/>
    <mergeCell ref="AN1:AP1"/>
    <mergeCell ref="AQ1:AS1"/>
    <mergeCell ref="AT1:A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A1:G10"/>
    </sheetView>
  </sheetViews>
  <sheetFormatPr baseColWidth="10" defaultRowHeight="14.4" x14ac:dyDescent="0.3"/>
  <sheetData>
    <row r="1" spans="1:5" x14ac:dyDescent="0.3">
      <c r="A1" s="2">
        <v>1</v>
      </c>
      <c r="B1" s="3">
        <v>1</v>
      </c>
      <c r="C1" s="3" t="s">
        <v>13</v>
      </c>
      <c r="D1" s="5" t="s">
        <v>204</v>
      </c>
      <c r="E1" s="1" t="s">
        <v>449</v>
      </c>
    </row>
    <row r="2" spans="1:5" x14ac:dyDescent="0.3">
      <c r="A2" s="2">
        <v>2</v>
      </c>
      <c r="B2" s="3">
        <v>1</v>
      </c>
      <c r="C2" s="3" t="s">
        <v>32</v>
      </c>
      <c r="D2" s="5" t="s">
        <v>205</v>
      </c>
      <c r="E2" s="1" t="s">
        <v>450</v>
      </c>
    </row>
    <row r="3" spans="1:5" x14ac:dyDescent="0.3">
      <c r="A3" s="2">
        <v>3</v>
      </c>
      <c r="B3" s="3">
        <v>1</v>
      </c>
      <c r="C3" s="3" t="s">
        <v>33</v>
      </c>
      <c r="D3" s="5" t="s">
        <v>206</v>
      </c>
      <c r="E3" s="1" t="s">
        <v>451</v>
      </c>
    </row>
    <row r="4" spans="1:5" x14ac:dyDescent="0.3">
      <c r="A4" s="2">
        <v>4</v>
      </c>
      <c r="B4" s="3">
        <v>1</v>
      </c>
      <c r="C4" s="3" t="s">
        <v>34</v>
      </c>
      <c r="D4" s="8" t="s">
        <v>208</v>
      </c>
      <c r="E4" s="1" t="s">
        <v>452</v>
      </c>
    </row>
    <row r="5" spans="1:5" x14ac:dyDescent="0.3">
      <c r="A5" s="2">
        <v>5</v>
      </c>
      <c r="B5" s="3">
        <v>1</v>
      </c>
      <c r="C5" s="3" t="s">
        <v>35</v>
      </c>
      <c r="D5" s="8" t="s">
        <v>207</v>
      </c>
      <c r="E5" s="1" t="s">
        <v>453</v>
      </c>
    </row>
    <row r="6" spans="1:5" x14ac:dyDescent="0.3">
      <c r="A6" s="2">
        <v>7</v>
      </c>
      <c r="B6" s="3">
        <v>1</v>
      </c>
      <c r="C6" s="3" t="s">
        <v>52</v>
      </c>
      <c r="D6" s="8" t="s">
        <v>209</v>
      </c>
      <c r="E6" s="1" t="s">
        <v>455</v>
      </c>
    </row>
    <row r="7" spans="1:5" x14ac:dyDescent="0.3">
      <c r="A7" s="2">
        <v>8</v>
      </c>
      <c r="B7" s="3">
        <v>1</v>
      </c>
      <c r="C7" s="3" t="s">
        <v>36</v>
      </c>
      <c r="D7" s="8" t="s">
        <v>210</v>
      </c>
      <c r="E7" s="1" t="s">
        <v>454</v>
      </c>
    </row>
    <row r="8" spans="1:5" x14ac:dyDescent="0.3">
      <c r="A8" s="2">
        <v>9</v>
      </c>
      <c r="B8" s="3">
        <v>1</v>
      </c>
      <c r="C8" s="3" t="s">
        <v>262</v>
      </c>
      <c r="D8" s="8" t="s">
        <v>263</v>
      </c>
      <c r="E8" s="1" t="s">
        <v>457</v>
      </c>
    </row>
    <row r="9" spans="1:5" x14ac:dyDescent="0.3">
      <c r="A9" s="2">
        <v>10</v>
      </c>
      <c r="B9" s="3">
        <v>1</v>
      </c>
      <c r="C9" s="3" t="s">
        <v>258</v>
      </c>
      <c r="D9" s="8" t="s">
        <v>259</v>
      </c>
      <c r="E9" s="1" t="s">
        <v>458</v>
      </c>
    </row>
    <row r="10" spans="1:5" x14ac:dyDescent="0.3">
      <c r="A10" s="2">
        <v>11</v>
      </c>
      <c r="B10" s="3">
        <v>1</v>
      </c>
      <c r="C10" s="3" t="s">
        <v>352</v>
      </c>
      <c r="D10" s="8" t="s">
        <v>435</v>
      </c>
      <c r="E10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categorie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Kourama</dc:creator>
  <cp:lastModifiedBy>Kourama</cp:lastModifiedBy>
  <dcterms:created xsi:type="dcterms:W3CDTF">2020-09-30T08:14:04Z</dcterms:created>
  <dcterms:modified xsi:type="dcterms:W3CDTF">2020-10-18T13:17:58Z</dcterms:modified>
</cp:coreProperties>
</file>