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fault Folders\Desktop\SQA\"/>
    </mc:Choice>
  </mc:AlternateContent>
  <xr:revisionPtr revIDLastSave="0" documentId="13_ncr:1_{090D7F41-153C-47A5-9C59-A175BA4A7DE5}" xr6:coauthVersionLast="47" xr6:coauthVersionMax="47" xr10:uidLastSave="{00000000-0000-0000-0000-000000000000}"/>
  <bookViews>
    <workbookView xWindow="-120" yWindow="-120" windowWidth="29040" windowHeight="15840" xr2:uid="{75872C2E-3A85-4FA6-83AD-48A7AC5CE6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H5" i="1" l="1"/>
</calcChain>
</file>

<file path=xl/sharedStrings.xml><?xml version="1.0" encoding="utf-8"?>
<sst xmlns="http://schemas.openxmlformats.org/spreadsheetml/2006/main" count="144" uniqueCount="104">
  <si>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</si>
  <si>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</si>
  <si>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</si>
  <si>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</si>
  <si>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</si>
  <si>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</si>
  <si>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</si>
  <si>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</si>
  <si>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</si>
  <si>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</si>
  <si>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</si>
  <si>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</si>
  <si>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</si>
  <si>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</si>
  <si>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</si>
  <si>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</si>
  <si>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</si>
  <si>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</si>
  <si>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Description</t>
  </si>
  <si>
    <t>Test Data</t>
  </si>
  <si>
    <t>Step Description</t>
  </si>
  <si>
    <t>Expected Result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</si>
  <si>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</si>
  <si>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</si>
  <si>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</si>
  <si>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</si>
  <si>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</si>
  <si>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</si>
  <si>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</si>
  <si>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</si>
  <si>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</si>
  <si>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</si>
  <si>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</si>
  <si>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</si>
  <si>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~</t>
  </si>
  <si>
    <t>Koushik</t>
  </si>
  <si>
    <t>Koushik Mallik</t>
  </si>
  <si>
    <t>Test Case ID / Name</t>
  </si>
  <si>
    <t>Actual Result</t>
  </si>
  <si>
    <t>rokomari.com</t>
  </si>
  <si>
    <t>Google Chrome</t>
  </si>
  <si>
    <t>1. Enter email address 
2. Enter OTP from email</t>
  </si>
  <si>
    <t>Successfully signed in</t>
  </si>
  <si>
    <t>1. click add to cart</t>
  </si>
  <si>
    <t>1. Add to Booklist
2. save to My Wish List</t>
  </si>
  <si>
    <t>1. Click profile icon menu from top
2. Go to my wish list
3. Add the wishlist product to cart</t>
  </si>
  <si>
    <t>1. Click cart icon from top right corner
2. Click the product to send it to wishlist
3. Confirm with "yes"</t>
  </si>
  <si>
    <t>Product order with invalid name</t>
  </si>
  <si>
    <t>Product order with invalid address</t>
  </si>
  <si>
    <t>Product order with invalid phone number</t>
  </si>
  <si>
    <t>TC011</t>
  </si>
  <si>
    <t>TC012</t>
  </si>
  <si>
    <t>TC013</t>
  </si>
  <si>
    <t>Rate a product without buying</t>
  </si>
  <si>
    <t>Order is successful</t>
  </si>
  <si>
    <t>Ordered successfully</t>
  </si>
  <si>
    <t>Order should not be successful</t>
  </si>
  <si>
    <t>Sign in</t>
  </si>
  <si>
    <t>Sign in with unverified email</t>
  </si>
  <si>
    <t>Product wishlist</t>
  </si>
  <si>
    <t>Sign in successful</t>
  </si>
  <si>
    <t>Sign in unsuccessful</t>
  </si>
  <si>
    <t>kou***********@gmail.com</t>
  </si>
  <si>
    <t>Product adding to cart</t>
  </si>
  <si>
    <t>Successfully added &amp; updated to cart</t>
  </si>
  <si>
    <t>Successfully added &amp; updated to wish list</t>
  </si>
  <si>
    <t>Adding wishlist product to cart checking</t>
  </si>
  <si>
    <t>Adding cart product to wishlist checking</t>
  </si>
  <si>
    <t>Product order with valid info</t>
  </si>
  <si>
    <t>%&amp;^*(&amp;(*&amp;</t>
  </si>
  <si>
    <t>*(&amp;(*&amp;*(</t>
  </si>
  <si>
    <t>Order not successful</t>
  </si>
  <si>
    <t>Product order with valid but random phone number</t>
  </si>
  <si>
    <t>Successfully rated</t>
  </si>
  <si>
    <t>Name: (*&amp;fjkhsdkfjhsadjkfhjkashfjhaskjdhfkjashfkjhasfkjhasjkfhjksdahfjksahfjksahfd,
Address: *(&amp;(*&amp;*(jfkhsajkfhkjsahdfkjsahdfjhsajdfsadfhbsadfsahfgshdgsjdgfhsagkgsadkfgfsafasfsadhgf736427856438756872346583246598324655</t>
  </si>
  <si>
    <t>Allowed invalid characters and website could not manage the space and website view overflowed with the long strings</t>
  </si>
  <si>
    <t>Long invalid name &amp; address view overflow</t>
  </si>
  <si>
    <t>1. Go to any product
2. Give a rating
3. Add any review or picture if wish to attach it
4. Submit</t>
  </si>
  <si>
    <t>1. Go to cart
2. Click "Place Order"
3. Add valid info (name, phone number, address, payment method)
4. Confirm order</t>
  </si>
  <si>
    <t>1. Go to cart
2. Click "Place Order"
3. Add an invalid name, address, payment method with a valid phone number
4. Confirm order</t>
  </si>
  <si>
    <t>1. Go to cart
2. Click "Place Order"
3. Add name, invalid address, payment method with a valid phone number
4. Confirm order</t>
  </si>
  <si>
    <t>1. Go to cart
2. Click "Place Order"
3. Add valid/invalid name, address, payment method with an invalid phone number
4. Confirm order</t>
  </si>
  <si>
    <t>1. Go to cart
2. Click "Place Order"
3. Add any valid/invalid (name, address, payment method) with a valid but not verified random phone number
4. Confirm order</t>
  </si>
  <si>
    <t>1. Go to cart
2. Edit the shipping info
3. Edit the name &amp; address with valid/invalid long strings with special characters
4. Save</t>
  </si>
  <si>
    <t>jil********@em2lab.com</t>
  </si>
  <si>
    <t>Cart</t>
  </si>
  <si>
    <t>Wish List</t>
  </si>
  <si>
    <t>Order Details</t>
  </si>
  <si>
    <t>No pop-up or signed in message shown</t>
  </si>
  <si>
    <t>No pop-up or refusal message shown</t>
  </si>
  <si>
    <t>Info overflow</t>
  </si>
  <si>
    <t>Rate product without buying</t>
  </si>
  <si>
    <t>Wishlist to cart check</t>
  </si>
  <si>
    <t>Cart to wishlist check</t>
  </si>
  <si>
    <t>Order with valid info</t>
  </si>
  <si>
    <t>Users might not be able to rate a product without buying it before</t>
  </si>
  <si>
    <t>017*******8</t>
  </si>
  <si>
    <t>TC014</t>
  </si>
  <si>
    <t>Different way of sorting check</t>
  </si>
  <si>
    <t>Invalid names &amp; addresses with special characters should not be allowed and the website should properly show long strings by managing the space</t>
  </si>
  <si>
    <t>1. Go to any genre such as "Books"
2. Now go to any type of books such as "Mystery Books"
3. Test different types of sorting for the products from the left panel</t>
  </si>
  <si>
    <t>Different ways of sorting should work perfectly and all the books should be the selected type as "Mystery Books"</t>
  </si>
  <si>
    <t>Sorting works perfectly but the types of books are not only the selected genre, showing books of different genres</t>
  </si>
  <si>
    <t>Product sorting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</si>
</sst>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</font>
    <font>
      <sz val="11"/>
      <color rgb="FF00000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u/>
      <sz val="11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rgb="FFFF3300"/>
        <bgColor rgb="FF00FF00"/>
      </patternFill>
    </fill>
    <fill>
      <patternFill patternType="solid">
        <fgColor rgb="FFFFC000"/>
        <bgColor rgb="FFD6E3BC"/>
      </patternFill>
    </fill>
    <fill>
      <patternFill patternType="solid">
        <fgColor theme="8" tint="0.39997558519241921"/>
        <bgColor rgb="FFD6E3B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6E3BC"/>
      </patternFill>
    </fill>
    <fill>
      <patternFill patternType="solid">
        <fgColor theme="7" tint="0.39997558519241921"/>
        <bgColor rgb="FFFABF8F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rgb="FFD6E3BC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7" fillId="8" borderId="1" xfId="0" applyFont="1" applyFill="1" applyBorder="1" applyAlignment="1">
      <alignment vertical="center"/>
    </xf>
    <xf numFmtId="12" fontId="6" fillId="8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8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0" xfId="0" quotePrefix="1" applyFont="1" applyAlignment="1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1" fillId="0" borderId="1" xfId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49" fontId="3" fillId="0" borderId="1" xfId="0" quotePrefix="1" applyNumberFormat="1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Warning Text" xfId="2" builtinId="11"/>
  </cellStyles>
  <dxfs count="11">
    <dxf>
      <font>
        <b/>
      </font>
      <fill>
        <patternFill patternType="solid">
          <fgColor theme="7" tint="0.39994506668294322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i val="0"/>
      </font>
      <fill>
        <patternFill patternType="solid">
          <fgColor rgb="FFFF3300"/>
          <bgColor rgb="FFFF33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QSfRtTK6Qbi-IZpBpLg4DZw5AoD-CohE/view?usp=shari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JOHXKK0YMFDbWhPmabH6uYv3w4-WZbIb/view?usp=sharing" TargetMode="External"/><Relationship Id="rId7" Type="http://schemas.openxmlformats.org/officeDocument/2006/relationships/hyperlink" Target="https://drive.google.com/file/d/1XFy1ehSWY_JY255gurOBAcEd3XLzdeff/view?usp=sharing" TargetMode="External"/><Relationship Id="rId12" Type="http://schemas.openxmlformats.org/officeDocument/2006/relationships/hyperlink" Target="https://drive.google.com/file/d/1hxQN7MJhddV1ElFQepsotJ3RGrjv_9dR/view?usp=sharing" TargetMode="External"/><Relationship Id="rId2" Type="http://schemas.openxmlformats.org/officeDocument/2006/relationships/hyperlink" Target="https://drive.google.com/file/d/1sgF94RwvQbuIVtAi-69Rf_v9hQ63WtRE/view?usp=sharing" TargetMode="External"/><Relationship Id="rId1" Type="http://schemas.openxmlformats.org/officeDocument/2006/relationships/hyperlink" Target="https://drive.google.com/file/d/1M9kjaBvJ2_OwtHN0btUFgQqS5OVqlzN7/view?usp=sharing" TargetMode="External"/><Relationship Id="rId6" Type="http://schemas.openxmlformats.org/officeDocument/2006/relationships/hyperlink" Target="https://drive.google.com/file/d/1SDFMx-2SKNl_1jkz61IQfgnRlpVUlwbZ/view?usp=sharing" TargetMode="External"/><Relationship Id="rId11" Type="http://schemas.openxmlformats.org/officeDocument/2006/relationships/hyperlink" Target="mailto:kou***********@gmail.com" TargetMode="External"/><Relationship Id="rId5" Type="http://schemas.openxmlformats.org/officeDocument/2006/relationships/hyperlink" Target="https://drive.google.com/file/d/1SDFMx-2SKNl_1jkz61IQfgnRlpVUlwbZ/view?usp=sharing" TargetMode="External"/><Relationship Id="rId10" Type="http://schemas.openxmlformats.org/officeDocument/2006/relationships/hyperlink" Target="https://drive.google.com/file/d/1zKyGLuM-Wt38Yhc9KTNTLsUY0K6wiWhy/view?usp=sharing" TargetMode="External"/><Relationship Id="rId4" Type="http://schemas.openxmlformats.org/officeDocument/2006/relationships/hyperlink" Target="https://drive.google.com/file/d/1SDFMx-2SKNl_1jkz61IQfgnRlpVUlwbZ/view?usp=sharing" TargetMode="External"/><Relationship Id="rId9" Type="http://schemas.openxmlformats.org/officeDocument/2006/relationships/hyperlink" Target="https://drive.google.com/file/d/1GDtzNoTaCCugLudf_2kfb4nvZu9R2GFs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E701-81C4-47E6-BD90-D231F2644329}">
  <dimension ref="A1:I25"/>
  <sheetViews>
    <sheetView tabSelected="1" workbookViewId="0">
      <selection activeCell="E10" sqref="E10"/>
    </sheetView>
  </sheetViews>
  <sheetFormatPr defaultColWidth="25.7109375" defaultRowHeight="20.100000000000001" customHeight="1" x14ac:dyDescent="0.25"/>
  <cols>
    <col min="1" max="1" width="22.28515625" style="1" customWidth="1"/>
    <col min="2" max="2" width="31.28515625" style="1" bestFit="1" customWidth="1"/>
    <col min="3" max="3" width="28.5703125" style="1" bestFit="1" customWidth="1"/>
    <col min="4" max="4" width="43.140625" style="1" bestFit="1" customWidth="1"/>
    <col min="5" max="5" width="40.7109375" style="1" bestFit="1" customWidth="1"/>
    <col min="6" max="6" width="40" style="1" bestFit="1" customWidth="1"/>
    <col min="7" max="7" width="20.140625" style="1" customWidth="1"/>
    <col min="8" max="8" width="24.85546875" style="1" customWidth="1"/>
    <col min="9" max="16384" width="25.7109375" style="1"/>
  </cols>
  <sheetData>
    <row r="1" spans="1:9" ht="22.5" customHeight="1" x14ac:dyDescent="0.25">
      <c r="A1" s="3" t="s">
        <v>0</v>
      </c>
      <c r="B1" s="4" t="s">
        <v>39</v>
      </c>
      <c r="C1" s="5" t="s">
        <v>1</v>
      </c>
      <c r="D1" s="6">
        <v>45407</v>
      </c>
      <c r="E1" s="2" t="s">
        <v>2</v>
      </c>
      <c r="F1" s="6">
        <v>45407</v>
      </c>
      <c r="G1" s="29" t="s">
        <v>3</v>
      </c>
      <c r="H1" s="30"/>
    </row>
    <row r="2" spans="1:9" ht="22.5" customHeight="1" x14ac:dyDescent="0.25">
      <c r="A2" s="5" t="s">
        <v>4</v>
      </c>
      <c r="B2" s="7" t="s">
        <v>34</v>
      </c>
      <c r="C2" s="5" t="s">
        <v>5</v>
      </c>
      <c r="D2" s="6">
        <v>45411</v>
      </c>
      <c r="E2" s="2" t="s">
        <v>6</v>
      </c>
      <c r="F2" s="6">
        <v>45411</v>
      </c>
      <c r="G2" s="8" t="s">
        <v>7</v>
      </c>
      <c r="H2" s="9">
        <f>COUNTIF(G8:G21, "PASS")</f>
        <v>6</v>
      </c>
    </row>
    <row r="3" spans="1:9" ht="22.5" customHeight="1" x14ac:dyDescent="0.25">
      <c r="A3" s="5" t="s">
        <v>11</v>
      </c>
      <c r="B3" s="7" t="s">
        <v>34</v>
      </c>
      <c r="C3" s="5" t="s">
        <v>8</v>
      </c>
      <c r="D3" s="7" t="s">
        <v>35</v>
      </c>
      <c r="E3" s="10" t="s">
        <v>9</v>
      </c>
      <c r="F3" s="7" t="s">
        <v>40</v>
      </c>
      <c r="G3" s="11" t="s">
        <v>10</v>
      </c>
      <c r="H3" s="12">
        <f>COUNTIF(G9:G21, "Fail")</f>
        <v>3</v>
      </c>
    </row>
    <row r="4" spans="1:9" ht="22.5" customHeight="1" x14ac:dyDescent="0.25">
      <c r="A4" s="5"/>
      <c r="B4" s="7"/>
      <c r="C4" s="5" t="s">
        <v>12</v>
      </c>
      <c r="D4" s="7" t="s">
        <v>34</v>
      </c>
      <c r="E4" s="10" t="s">
        <v>13</v>
      </c>
      <c r="F4" s="7" t="s">
        <v>14</v>
      </c>
      <c r="G4" s="8" t="s">
        <v>15</v>
      </c>
      <c r="H4" s="13">
        <f>COUNTIF(G9:G21, "WARNING")</f>
        <v>5</v>
      </c>
    </row>
    <row r="5" spans="1:9" ht="22.5" customHeight="1" x14ac:dyDescent="0.25">
      <c r="A5" s="28" t="s">
        <v>16</v>
      </c>
      <c r="B5" s="28"/>
      <c r="C5" s="28"/>
      <c r="D5" s="28" t="s">
        <v>36</v>
      </c>
      <c r="E5" s="28"/>
      <c r="F5" s="28"/>
      <c r="G5" s="11" t="s">
        <v>17</v>
      </c>
      <c r="H5" s="27">
        <f>SUM(H2:H4:H3)</f>
        <v>14</v>
      </c>
    </row>
    <row r="6" spans="1:9" ht="22.5" customHeight="1" x14ac:dyDescent="0.25">
      <c r="A6"/>
      <c r="B6"/>
      <c r="C6"/>
      <c r="D6"/>
      <c r="E6"/>
      <c r="F6"/>
      <c r="G6"/>
      <c r="H6"/>
      <c r="I6"/>
    </row>
    <row r="7" spans="1:9" ht="30" customHeight="1" x14ac:dyDescent="0.25">
      <c r="A7" s="22" t="s">
        <v>37</v>
      </c>
      <c r="B7" s="22" t="s">
        <v>18</v>
      </c>
      <c r="C7" s="23" t="s">
        <v>19</v>
      </c>
      <c r="D7" s="22" t="s">
        <v>20</v>
      </c>
      <c r="E7" s="22" t="s">
        <v>21</v>
      </c>
      <c r="F7" s="22" t="s">
        <v>38</v>
      </c>
      <c r="G7" s="22" t="s">
        <v>22</v>
      </c>
      <c r="H7" s="22" t="s">
        <v>23</v>
      </c>
    </row>
    <row r="8" spans="1:9" ht="37.5" customHeight="1" x14ac:dyDescent="0.25">
      <c r="A8" s="14" t="s">
        <v>24</v>
      </c>
      <c r="B8" s="15" t="s">
        <v>57</v>
      </c>
      <c r="C8" s="24" t="s">
        <v>62</v>
      </c>
      <c r="D8" s="15" t="s">
        <v>41</v>
      </c>
      <c r="E8" s="15" t="s">
        <v>60</v>
      </c>
      <c r="F8" s="15" t="s">
        <v>42</v>
      </c>
      <c r="G8" s="16" t="s">
        <v>7</v>
      </c>
      <c r="H8" s="25" t="s">
        <v>88</v>
      </c>
    </row>
    <row r="9" spans="1:9" ht="37.5" customHeight="1" x14ac:dyDescent="0.25">
      <c r="A9" s="14" t="s">
        <v>25</v>
      </c>
      <c r="B9" s="15" t="s">
        <v>58</v>
      </c>
      <c r="C9" s="26" t="s">
        <v>84</v>
      </c>
      <c r="D9" s="15" t="s">
        <v>41</v>
      </c>
      <c r="E9" s="15" t="s">
        <v>61</v>
      </c>
      <c r="F9" s="15" t="s">
        <v>42</v>
      </c>
      <c r="G9" s="16" t="s">
        <v>15</v>
      </c>
      <c r="H9" s="25" t="s">
        <v>88</v>
      </c>
    </row>
    <row r="10" spans="1:9" ht="37.5" customHeight="1" x14ac:dyDescent="0.25">
      <c r="A10" s="14" t="s">
        <v>26</v>
      </c>
      <c r="B10" s="15" t="s">
        <v>63</v>
      </c>
      <c r="C10" s="19" t="s">
        <v>34</v>
      </c>
      <c r="D10" s="15" t="s">
        <v>43</v>
      </c>
      <c r="E10" s="15" t="s">
        <v>64</v>
      </c>
      <c r="F10" s="15" t="s">
        <v>64</v>
      </c>
      <c r="G10" s="16" t="s">
        <v>7</v>
      </c>
      <c r="H10" s="21" t="s">
        <v>85</v>
      </c>
    </row>
    <row r="11" spans="1:9" ht="37.5" customHeight="1" x14ac:dyDescent="0.25">
      <c r="A11" s="14" t="s">
        <v>27</v>
      </c>
      <c r="B11" s="15" t="s">
        <v>59</v>
      </c>
      <c r="C11" s="19" t="s">
        <v>34</v>
      </c>
      <c r="D11" s="15" t="s">
        <v>44</v>
      </c>
      <c r="E11" s="15" t="s">
        <v>65</v>
      </c>
      <c r="F11" s="15" t="s">
        <v>65</v>
      </c>
      <c r="G11" s="16" t="s">
        <v>7</v>
      </c>
      <c r="H11" s="21" t="s">
        <v>86</v>
      </c>
    </row>
    <row r="12" spans="1:9" ht="42.75" x14ac:dyDescent="0.25">
      <c r="A12" s="14" t="s">
        <v>28</v>
      </c>
      <c r="B12" s="15" t="s">
        <v>66</v>
      </c>
      <c r="C12" s="19" t="s">
        <v>34</v>
      </c>
      <c r="D12" s="15" t="s">
        <v>45</v>
      </c>
      <c r="E12" s="15" t="s">
        <v>64</v>
      </c>
      <c r="F12" s="15" t="s">
        <v>64</v>
      </c>
      <c r="G12" s="16" t="s">
        <v>7</v>
      </c>
      <c r="H12" s="21" t="s">
        <v>92</v>
      </c>
    </row>
    <row r="13" spans="1:9" ht="45" customHeight="1" x14ac:dyDescent="0.25">
      <c r="A13" s="14" t="s">
        <v>29</v>
      </c>
      <c r="B13" s="15" t="s">
        <v>67</v>
      </c>
      <c r="C13" s="19" t="s">
        <v>34</v>
      </c>
      <c r="D13" s="15" t="s">
        <v>46</v>
      </c>
      <c r="E13" s="15" t="s">
        <v>65</v>
      </c>
      <c r="F13" s="15" t="s">
        <v>65</v>
      </c>
      <c r="G13" s="16" t="s">
        <v>7</v>
      </c>
      <c r="H13" s="21" t="s">
        <v>93</v>
      </c>
    </row>
    <row r="14" spans="1:9" ht="71.25" x14ac:dyDescent="0.25">
      <c r="A14" s="14" t="s">
        <v>30</v>
      </c>
      <c r="B14" s="15" t="s">
        <v>68</v>
      </c>
      <c r="C14" s="19" t="s">
        <v>34</v>
      </c>
      <c r="D14" s="15" t="s">
        <v>78</v>
      </c>
      <c r="E14" s="15" t="s">
        <v>54</v>
      </c>
      <c r="F14" s="15" t="s">
        <v>54</v>
      </c>
      <c r="G14" s="16" t="s">
        <v>7</v>
      </c>
      <c r="H14" s="21" t="s">
        <v>94</v>
      </c>
    </row>
    <row r="15" spans="1:9" ht="71.25" x14ac:dyDescent="0.25">
      <c r="A15" s="14" t="s">
        <v>31</v>
      </c>
      <c r="B15" s="15" t="s">
        <v>47</v>
      </c>
      <c r="C15" s="26" t="s">
        <v>69</v>
      </c>
      <c r="D15" s="15" t="s">
        <v>79</v>
      </c>
      <c r="E15" s="15" t="s">
        <v>56</v>
      </c>
      <c r="F15" s="15" t="s">
        <v>55</v>
      </c>
      <c r="G15" s="16" t="s">
        <v>10</v>
      </c>
      <c r="H15" s="21" t="s">
        <v>87</v>
      </c>
    </row>
    <row r="16" spans="1:9" ht="71.25" x14ac:dyDescent="0.25">
      <c r="A16" s="14" t="s">
        <v>32</v>
      </c>
      <c r="B16" s="15" t="s">
        <v>48</v>
      </c>
      <c r="C16" s="19" t="s">
        <v>70</v>
      </c>
      <c r="D16" s="15" t="s">
        <v>80</v>
      </c>
      <c r="E16" s="15" t="s">
        <v>56</v>
      </c>
      <c r="F16" s="15" t="s">
        <v>55</v>
      </c>
      <c r="G16" s="16" t="s">
        <v>10</v>
      </c>
      <c r="H16" s="21" t="s">
        <v>87</v>
      </c>
    </row>
    <row r="17" spans="1:8" ht="71.25" x14ac:dyDescent="0.25">
      <c r="A17" s="14" t="s">
        <v>33</v>
      </c>
      <c r="B17" s="15" t="s">
        <v>49</v>
      </c>
      <c r="C17" s="19">
        <v>123456789</v>
      </c>
      <c r="D17" s="15" t="s">
        <v>81</v>
      </c>
      <c r="E17" s="15" t="s">
        <v>56</v>
      </c>
      <c r="F17" s="15" t="s">
        <v>71</v>
      </c>
      <c r="G17" s="16" t="s">
        <v>15</v>
      </c>
      <c r="H17" s="25" t="s">
        <v>89</v>
      </c>
    </row>
    <row r="18" spans="1:8" ht="85.5" x14ac:dyDescent="0.25">
      <c r="A18" s="14" t="s">
        <v>50</v>
      </c>
      <c r="B18" s="15" t="s">
        <v>72</v>
      </c>
      <c r="C18" s="26" t="s">
        <v>96</v>
      </c>
      <c r="D18" s="15" t="s">
        <v>82</v>
      </c>
      <c r="E18" s="15" t="s">
        <v>56</v>
      </c>
      <c r="F18" s="15" t="s">
        <v>55</v>
      </c>
      <c r="G18" s="16" t="s">
        <v>10</v>
      </c>
      <c r="H18" s="21" t="s">
        <v>87</v>
      </c>
    </row>
    <row r="19" spans="1:8" ht="71.25" x14ac:dyDescent="0.25">
      <c r="A19" s="14" t="s">
        <v>51</v>
      </c>
      <c r="B19" s="15" t="s">
        <v>53</v>
      </c>
      <c r="C19" s="19" t="s">
        <v>34</v>
      </c>
      <c r="D19" s="15" t="s">
        <v>77</v>
      </c>
      <c r="E19" s="15" t="s">
        <v>95</v>
      </c>
      <c r="F19" s="15" t="s">
        <v>73</v>
      </c>
      <c r="G19" s="16" t="s">
        <v>15</v>
      </c>
      <c r="H19" s="21" t="s">
        <v>91</v>
      </c>
    </row>
    <row r="20" spans="1:8" ht="142.5" x14ac:dyDescent="0.25">
      <c r="A20" s="14" t="s">
        <v>52</v>
      </c>
      <c r="B20" s="15" t="s">
        <v>76</v>
      </c>
      <c r="C20" s="19" t="s">
        <v>74</v>
      </c>
      <c r="D20" s="15" t="s">
        <v>83</v>
      </c>
      <c r="E20" s="15" t="s">
        <v>99</v>
      </c>
      <c r="F20" s="15" t="s">
        <v>75</v>
      </c>
      <c r="G20" s="16" t="s">
        <v>15</v>
      </c>
      <c r="H20" s="21" t="s">
        <v>90</v>
      </c>
    </row>
    <row r="21" spans="1:8" ht="82.5" customHeight="1" x14ac:dyDescent="0.25">
      <c r="A21" s="14" t="s">
        <v>97</v>
      </c>
      <c r="B21" s="20" t="s">
        <v>98</v>
      </c>
      <c r="C21" s="14" t="s">
        <v>34</v>
      </c>
      <c r="D21" s="20" t="s">
        <v>100</v>
      </c>
      <c r="E21" s="20" t="s">
        <v>101</v>
      </c>
      <c r="F21" s="20" t="s">
        <v>102</v>
      </c>
      <c r="G21" s="16" t="s">
        <v>15</v>
      </c>
      <c r="H21" s="21" t="s">
        <v>103</v>
      </c>
    </row>
    <row r="24" spans="1:8" ht="20.100000000000001" customHeight="1" x14ac:dyDescent="0.25">
      <c r="C24" s="18"/>
    </row>
    <row r="25" spans="1:8" ht="20.100000000000001" customHeight="1" x14ac:dyDescent="0.25">
      <c r="C25" s="17"/>
    </row>
  </sheetData>
  <mergeCells count="3">
    <mergeCell ref="A5:C5"/>
    <mergeCell ref="D5:F5"/>
    <mergeCell ref="G1:H1"/>
  </mergeCells>
  <phoneticPr fontId="5" type="noConversion"/>
  <conditionalFormatting sqref="H2">
    <cfRule type="cellIs" dxfId="10" priority="29" operator="equal">
      <formula>"FAIL"</formula>
    </cfRule>
  </conditionalFormatting>
  <conditionalFormatting sqref="H2">
    <cfRule type="cellIs" dxfId="9" priority="30" operator="equal">
      <formula>"PASS"</formula>
    </cfRule>
  </conditionalFormatting>
  <conditionalFormatting sqref="H2">
    <cfRule type="cellIs" dxfId="8" priority="31" operator="equal">
      <formula>"WARNING"</formula>
    </cfRule>
  </conditionalFormatting>
  <conditionalFormatting sqref="H2 G8:G21">
    <cfRule type="containsBlanks" dxfId="7" priority="32">
      <formula>LEN(TRIM(G2))=0</formula>
    </cfRule>
  </conditionalFormatting>
  <conditionalFormatting sqref="H3">
    <cfRule type="cellIs" dxfId="6" priority="25" operator="equal">
      <formula>"FAIL"</formula>
    </cfRule>
  </conditionalFormatting>
  <conditionalFormatting sqref="H3">
    <cfRule type="cellIs" dxfId="5" priority="26" operator="equal">
      <formula>"PASS"</formula>
    </cfRule>
  </conditionalFormatting>
  <conditionalFormatting sqref="H3">
    <cfRule type="cellIs" dxfId="4" priority="27" operator="equal">
      <formula>"WARNING"</formula>
    </cfRule>
  </conditionalFormatting>
  <conditionalFormatting sqref="H3">
    <cfRule type="containsBlanks" dxfId="3" priority="28">
      <formula>LEN(TRIM(H3))=0</formula>
    </cfRule>
  </conditionalFormatting>
  <conditionalFormatting sqref="G8:G21">
    <cfRule type="cellIs" dxfId="2" priority="21" operator="equal">
      <formula>"FAIL"</formula>
    </cfRule>
  </conditionalFormatting>
  <conditionalFormatting sqref="G8:G21">
    <cfRule type="cellIs" dxfId="1" priority="22" operator="equal">
      <formula>"PASS"</formula>
    </cfRule>
  </conditionalFormatting>
  <conditionalFormatting sqref="G8:G21">
    <cfRule type="cellIs" dxfId="0" priority="23" operator="equal">
      <formula>"WARNING"</formula>
    </cfRule>
  </conditionalFormatting>
  <dataValidations count="1">
    <dataValidation type="list" allowBlank="1" showInputMessage="1" showErrorMessage="1" prompt="Click and enter a value from the list of items" sqref="G8:G21" xr:uid="{4B9C293D-1139-4E5A-B8B2-83934BB433AC}">
      <formula1>"PASS,FAIL,WARNING"</formula1>
    </dataValidation>
  </dataValidations>
  <hyperlinks>
    <hyperlink ref="H10" r:id="rId1" xr:uid="{463BBE02-C6BE-4B3C-BECB-EA624404E8A5}"/>
    <hyperlink ref="H11" r:id="rId2" xr:uid="{16696936-FBB6-4061-8798-0547A1F2B907}"/>
    <hyperlink ref="H20" r:id="rId3" xr:uid="{5A073C21-CFD8-4225-B3BF-DB6506E16D2C}"/>
    <hyperlink ref="H18" r:id="rId4" xr:uid="{3BC1CAD5-7DEE-4249-837A-467704E6C898}"/>
    <hyperlink ref="H15" r:id="rId5" xr:uid="{889B772A-C407-4ECB-BFF9-C496C4504B2F}"/>
    <hyperlink ref="H16" r:id="rId6" xr:uid="{9CB5348A-7799-4847-9D53-AB9259B48B4A}"/>
    <hyperlink ref="H13" r:id="rId7" xr:uid="{FCFB261E-BC7E-4257-9C49-32BB7787DA67}"/>
    <hyperlink ref="H12" r:id="rId8" xr:uid="{74424FCF-05B1-4B13-BDB4-2EE90F896BA4}"/>
    <hyperlink ref="H14" r:id="rId9" xr:uid="{AD65C391-CAAF-4E4B-B442-8D8BFD69E692}"/>
    <hyperlink ref="H19" r:id="rId10" xr:uid="{DC634375-4CD8-4F42-892D-018362517FF0}"/>
    <hyperlink ref="C8" r:id="rId11" xr:uid="{37C03733-C546-4F63-9477-4E4E9161DB99}"/>
    <hyperlink ref="H21" r:id="rId12" xr:uid="{579039B8-0997-47E7-9ADD-46448A6043C3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Koushik Mallik</dc:creator>
  <cp:lastModifiedBy>Koushik Mallik</cp:lastModifiedBy>
  <dcterms:created xsi:type="dcterms:W3CDTF">2024-04-25T05:20:26Z</dcterms:created>
  <dcterms:modified xsi:type="dcterms:W3CDTF">2024-04-29T16:25:53Z</dcterms:modified>
</cp:coreProperties>
</file>