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2" documentId="11_D243619A4FF43429423B2AE7007446698EF6F687" xr6:coauthVersionLast="45" xr6:coauthVersionMax="45" xr10:uidLastSave="{D951AB2B-C10A-4A24-8CCE-5E559D7C18CB}"/>
  <bookViews>
    <workbookView xWindow="-20610" yWindow="408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AA3" i="1" l="1"/>
  <c r="AA4" i="1" l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W13" i="1" l="1"/>
  <c r="S26" i="1"/>
  <c r="S27" i="1"/>
  <c r="R25" i="1"/>
  <c r="V25" i="1"/>
  <c r="U4" i="1"/>
  <c r="AB3" i="1" s="1"/>
  <c r="W21" i="1"/>
  <c r="V21" i="1"/>
  <c r="T4" i="1" s="1"/>
  <c r="S21" i="1"/>
  <c r="R21" i="1"/>
  <c r="M133" i="1"/>
  <c r="N153" i="1"/>
  <c r="M153" i="1"/>
  <c r="J153" i="1"/>
  <c r="I153" i="1"/>
  <c r="N143" i="1"/>
  <c r="M143" i="1"/>
  <c r="J143" i="1"/>
  <c r="I143" i="1"/>
  <c r="N133" i="1"/>
  <c r="J133" i="1"/>
  <c r="I133" i="1"/>
  <c r="K136" i="1" s="1"/>
  <c r="I123" i="1"/>
  <c r="N123" i="1"/>
  <c r="M123" i="1"/>
  <c r="K126" i="1" s="1"/>
  <c r="J123" i="1"/>
  <c r="N113" i="1"/>
  <c r="M113" i="1"/>
  <c r="J113" i="1"/>
  <c r="I113" i="1"/>
  <c r="N103" i="1"/>
  <c r="M103" i="1"/>
  <c r="J103" i="1"/>
  <c r="I103" i="1"/>
  <c r="N93" i="1"/>
  <c r="M93" i="1"/>
  <c r="J93" i="1"/>
  <c r="I93" i="1"/>
  <c r="N3" i="1"/>
  <c r="M3" i="1"/>
  <c r="I3" i="1"/>
  <c r="N13" i="1"/>
  <c r="M13" i="1"/>
  <c r="J13" i="1"/>
  <c r="I13" i="1"/>
  <c r="N23" i="1"/>
  <c r="M23" i="1"/>
  <c r="J23" i="1"/>
  <c r="I23" i="1"/>
  <c r="N33" i="1"/>
  <c r="M33" i="1"/>
  <c r="J33" i="1"/>
  <c r="I33" i="1"/>
  <c r="N43" i="1"/>
  <c r="M43" i="1"/>
  <c r="J43" i="1"/>
  <c r="I43" i="1"/>
  <c r="N53" i="1"/>
  <c r="M53" i="1"/>
  <c r="J53" i="1"/>
  <c r="I53" i="1"/>
  <c r="N63" i="1"/>
  <c r="M63" i="1"/>
  <c r="J63" i="1"/>
  <c r="I63" i="1"/>
  <c r="I73" i="1"/>
  <c r="N73" i="1"/>
  <c r="M73" i="1"/>
  <c r="K76" i="1" s="1"/>
  <c r="J73" i="1"/>
  <c r="N83" i="1"/>
  <c r="M83" i="1"/>
  <c r="J83" i="1"/>
  <c r="I83" i="1"/>
  <c r="W15" i="1" l="1"/>
  <c r="U25" i="1"/>
  <c r="K86" i="1"/>
  <c r="L86" i="1"/>
  <c r="L76" i="1"/>
  <c r="K66" i="1"/>
  <c r="K56" i="1"/>
  <c r="K46" i="1"/>
  <c r="K36" i="1"/>
  <c r="K26" i="1"/>
  <c r="K16" i="1"/>
  <c r="K6" i="1"/>
  <c r="K96" i="1"/>
  <c r="K106" i="1"/>
  <c r="K116" i="1"/>
  <c r="L126" i="1"/>
  <c r="K146" i="1"/>
  <c r="K156" i="1"/>
  <c r="L66" i="1"/>
  <c r="L56" i="1"/>
  <c r="L46" i="1"/>
  <c r="L36" i="1"/>
  <c r="L26" i="1"/>
  <c r="L16" i="1"/>
  <c r="L6" i="1"/>
  <c r="L96" i="1"/>
  <c r="L106" i="1"/>
  <c r="L116" i="1"/>
  <c r="L136" i="1"/>
  <c r="L146" i="1"/>
  <c r="L156" i="1"/>
  <c r="V26" i="1" l="1"/>
  <c r="V27" i="1" s="1"/>
  <c r="AB24" i="1"/>
</calcChain>
</file>

<file path=xl/sharedStrings.xml><?xml version="1.0" encoding="utf-8"?>
<sst xmlns="http://schemas.openxmlformats.org/spreadsheetml/2006/main" count="68" uniqueCount="14">
  <si>
    <t>dz0</t>
    <phoneticPr fontId="2"/>
  </si>
  <si>
    <t>dz10</t>
    <phoneticPr fontId="2"/>
  </si>
  <si>
    <t>x</t>
    <phoneticPr fontId="2"/>
  </si>
  <si>
    <t>y</t>
    <phoneticPr fontId="2"/>
  </si>
  <si>
    <t>x</t>
    <phoneticPr fontId="2"/>
  </si>
  <si>
    <t>y</t>
    <phoneticPr fontId="2"/>
  </si>
  <si>
    <t>シミュレーション</t>
    <phoneticPr fontId="2"/>
  </si>
  <si>
    <t>実機</t>
    <rPh sb="0" eb="2">
      <t>ジッキ</t>
    </rPh>
    <phoneticPr fontId="2"/>
  </si>
  <si>
    <t>実機 平均</t>
    <rPh sb="0" eb="2">
      <t>ジッキ</t>
    </rPh>
    <rPh sb="3" eb="5">
      <t>ヘイキン</t>
    </rPh>
    <phoneticPr fontId="2"/>
  </si>
  <si>
    <t>dz0</t>
    <phoneticPr fontId="2"/>
  </si>
  <si>
    <t>dz10</t>
    <phoneticPr fontId="2"/>
  </si>
  <si>
    <t>(冗長分修正)</t>
    <rPh sb="1" eb="3">
      <t>ジョウチョウ</t>
    </rPh>
    <rPh sb="3" eb="4">
      <t>ブン</t>
    </rPh>
    <rPh sb="4" eb="6">
      <t>シュウセイ</t>
    </rPh>
    <phoneticPr fontId="2"/>
  </si>
  <si>
    <t>ｄｚ0</t>
    <phoneticPr fontId="2"/>
  </si>
  <si>
    <t>dz10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</si>
</sst>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4" xfId="1" applyBorder="1">
      <alignment vertical="center"/>
    </xf>
    <xf numFmtId="0" fontId="1" fillId="0" borderId="0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dz0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Sheet1!$B$3:$B$162</c:f>
              <c:numCache>
                <c:formatCode>General</c:formatCode>
                <c:ptCount val="160"/>
                <c:pt idx="0">
                  <c:v>15.238</c:v>
                </c:pt>
                <c:pt idx="1">
                  <c:v>13.678000000000001</c:v>
                </c:pt>
                <c:pt idx="2">
                  <c:v>15.949</c:v>
                </c:pt>
                <c:pt idx="3">
                  <c:v>16.039000000000001</c:v>
                </c:pt>
                <c:pt idx="4">
                  <c:v>16.387</c:v>
                </c:pt>
                <c:pt idx="5">
                  <c:v>15.689</c:v>
                </c:pt>
                <c:pt idx="6">
                  <c:v>15.563000000000001</c:v>
                </c:pt>
                <c:pt idx="7">
                  <c:v>15.474</c:v>
                </c:pt>
                <c:pt idx="8">
                  <c:v>15.09</c:v>
                </c:pt>
                <c:pt idx="9">
                  <c:v>15.54</c:v>
                </c:pt>
                <c:pt idx="10">
                  <c:v>12.302</c:v>
                </c:pt>
                <c:pt idx="11">
                  <c:v>13.238</c:v>
                </c:pt>
                <c:pt idx="12">
                  <c:v>10.315455999999999</c:v>
                </c:pt>
                <c:pt idx="13">
                  <c:v>12.538337</c:v>
                </c:pt>
                <c:pt idx="14">
                  <c:v>12.184512</c:v>
                </c:pt>
                <c:pt idx="15">
                  <c:v>12.47</c:v>
                </c:pt>
                <c:pt idx="16">
                  <c:v>12.185</c:v>
                </c:pt>
                <c:pt idx="17">
                  <c:v>12.347</c:v>
                </c:pt>
                <c:pt idx="18">
                  <c:v>11.57971</c:v>
                </c:pt>
                <c:pt idx="19">
                  <c:v>11.719277</c:v>
                </c:pt>
                <c:pt idx="20">
                  <c:v>12.074071999999999</c:v>
                </c:pt>
                <c:pt idx="21">
                  <c:v>12.565</c:v>
                </c:pt>
                <c:pt idx="22">
                  <c:v>13.991</c:v>
                </c:pt>
                <c:pt idx="23">
                  <c:v>12.789</c:v>
                </c:pt>
                <c:pt idx="24">
                  <c:v>8.8525569999999991</c:v>
                </c:pt>
                <c:pt idx="25">
                  <c:v>13.596</c:v>
                </c:pt>
                <c:pt idx="26">
                  <c:v>13.414999999999999</c:v>
                </c:pt>
                <c:pt idx="27">
                  <c:v>12.941000000000001</c:v>
                </c:pt>
                <c:pt idx="28">
                  <c:v>12.507</c:v>
                </c:pt>
                <c:pt idx="29">
                  <c:v>10.141</c:v>
                </c:pt>
                <c:pt idx="30">
                  <c:v>8.3285090000000004</c:v>
                </c:pt>
                <c:pt idx="31">
                  <c:v>9.5149109999999997</c:v>
                </c:pt>
                <c:pt idx="32">
                  <c:v>9.8546999999999993</c:v>
                </c:pt>
                <c:pt idx="33">
                  <c:v>8.0465</c:v>
                </c:pt>
                <c:pt idx="34">
                  <c:v>8.7903000000000002</c:v>
                </c:pt>
                <c:pt idx="35">
                  <c:v>8.4225999999999992</c:v>
                </c:pt>
                <c:pt idx="36">
                  <c:v>7.8316999999999997</c:v>
                </c:pt>
                <c:pt idx="37">
                  <c:v>9.7833000000000006</c:v>
                </c:pt>
                <c:pt idx="38">
                  <c:v>9.2245000000000008</c:v>
                </c:pt>
                <c:pt idx="39">
                  <c:v>9.4981000000000009</c:v>
                </c:pt>
                <c:pt idx="40">
                  <c:v>-2.2888999999999999</c:v>
                </c:pt>
                <c:pt idx="41">
                  <c:v>-1.262</c:v>
                </c:pt>
                <c:pt idx="42">
                  <c:v>0.12609000000000001</c:v>
                </c:pt>
                <c:pt idx="43">
                  <c:v>-2.2067000000000001</c:v>
                </c:pt>
                <c:pt idx="44">
                  <c:v>-2.4064999999999999</c:v>
                </c:pt>
                <c:pt idx="45">
                  <c:v>-2.1234999999999999</c:v>
                </c:pt>
                <c:pt idx="46">
                  <c:v>-2.9773000000000001</c:v>
                </c:pt>
                <c:pt idx="47">
                  <c:v>-2.0804</c:v>
                </c:pt>
                <c:pt idx="48">
                  <c:v>-1.9543999999999999</c:v>
                </c:pt>
                <c:pt idx="49">
                  <c:v>-1.1800999999999999</c:v>
                </c:pt>
                <c:pt idx="50">
                  <c:v>-6.2081999999999997</c:v>
                </c:pt>
                <c:pt idx="51">
                  <c:v>-5.9635999999999996</c:v>
                </c:pt>
                <c:pt idx="52">
                  <c:v>-8.0532000000000004</c:v>
                </c:pt>
                <c:pt idx="53">
                  <c:v>-7.0232000000000001</c:v>
                </c:pt>
                <c:pt idx="54">
                  <c:v>-7.9218000000000002</c:v>
                </c:pt>
                <c:pt idx="55">
                  <c:v>-6.6692999999999998</c:v>
                </c:pt>
                <c:pt idx="56">
                  <c:v>-6.4177999999999997</c:v>
                </c:pt>
                <c:pt idx="57">
                  <c:v>-9.0350999999999999</c:v>
                </c:pt>
                <c:pt idx="58">
                  <c:v>-9.4091000000000005</c:v>
                </c:pt>
                <c:pt idx="59">
                  <c:v>-6.9937279999999999</c:v>
                </c:pt>
                <c:pt idx="60">
                  <c:v>-13.038</c:v>
                </c:pt>
                <c:pt idx="61">
                  <c:v>-15.798999999999999</c:v>
                </c:pt>
                <c:pt idx="62">
                  <c:v>-15.939</c:v>
                </c:pt>
                <c:pt idx="63">
                  <c:v>-16.265999999999998</c:v>
                </c:pt>
                <c:pt idx="64">
                  <c:v>-15.657</c:v>
                </c:pt>
                <c:pt idx="65">
                  <c:v>-13.443</c:v>
                </c:pt>
                <c:pt idx="66">
                  <c:v>-17.542999999999999</c:v>
                </c:pt>
                <c:pt idx="67">
                  <c:v>-16.446999999999999</c:v>
                </c:pt>
                <c:pt idx="68">
                  <c:v>-15.326000000000001</c:v>
                </c:pt>
                <c:pt idx="69">
                  <c:v>-16.082999999999998</c:v>
                </c:pt>
                <c:pt idx="70">
                  <c:v>-13.173999999999999</c:v>
                </c:pt>
                <c:pt idx="71">
                  <c:v>-12.093491</c:v>
                </c:pt>
                <c:pt idx="72">
                  <c:v>-12.39</c:v>
                </c:pt>
                <c:pt idx="73">
                  <c:v>-12.471</c:v>
                </c:pt>
                <c:pt idx="74">
                  <c:v>-12.464</c:v>
                </c:pt>
                <c:pt idx="75">
                  <c:v>-12.218</c:v>
                </c:pt>
                <c:pt idx="76">
                  <c:v>-11.993558</c:v>
                </c:pt>
                <c:pt idx="77">
                  <c:v>-12.321999999999999</c:v>
                </c:pt>
                <c:pt idx="78">
                  <c:v>-12.606</c:v>
                </c:pt>
                <c:pt idx="79">
                  <c:v>-12.263</c:v>
                </c:pt>
                <c:pt idx="80">
                  <c:v>-11.314</c:v>
                </c:pt>
                <c:pt idx="81">
                  <c:v>-10.223000000000001</c:v>
                </c:pt>
                <c:pt idx="82">
                  <c:v>-10.606999999999999</c:v>
                </c:pt>
                <c:pt idx="83">
                  <c:v>-10.654</c:v>
                </c:pt>
                <c:pt idx="84">
                  <c:v>-10.564</c:v>
                </c:pt>
                <c:pt idx="85">
                  <c:v>-10.683</c:v>
                </c:pt>
                <c:pt idx="86">
                  <c:v>-10.475</c:v>
                </c:pt>
                <c:pt idx="87">
                  <c:v>-10.787000000000001</c:v>
                </c:pt>
                <c:pt idx="88">
                  <c:v>-10.74</c:v>
                </c:pt>
                <c:pt idx="89">
                  <c:v>-10.409000000000001</c:v>
                </c:pt>
                <c:pt idx="90">
                  <c:v>-9.5985800000000001</c:v>
                </c:pt>
                <c:pt idx="91">
                  <c:v>-9.1174660000000003</c:v>
                </c:pt>
                <c:pt idx="92">
                  <c:v>-8.8176419999999993</c:v>
                </c:pt>
                <c:pt idx="93">
                  <c:v>-10.394787000000001</c:v>
                </c:pt>
                <c:pt idx="94">
                  <c:v>-9.2958999999999996</c:v>
                </c:pt>
                <c:pt idx="95">
                  <c:v>-9.0655649999999994</c:v>
                </c:pt>
                <c:pt idx="96">
                  <c:v>-8.6148330000000009</c:v>
                </c:pt>
                <c:pt idx="97">
                  <c:v>-10.133174</c:v>
                </c:pt>
                <c:pt idx="98">
                  <c:v>-8.9358850000000007</c:v>
                </c:pt>
                <c:pt idx="99">
                  <c:v>-9.3148</c:v>
                </c:pt>
                <c:pt idx="100">
                  <c:v>-7.3677000000000001</c:v>
                </c:pt>
                <c:pt idx="101">
                  <c:v>-6.2947660000000001</c:v>
                </c:pt>
                <c:pt idx="102">
                  <c:v>-7.0529999999999999</c:v>
                </c:pt>
                <c:pt idx="103">
                  <c:v>-6.3553319999999998</c:v>
                </c:pt>
                <c:pt idx="104">
                  <c:v>-7.2393999999999998</c:v>
                </c:pt>
                <c:pt idx="105">
                  <c:v>-7.2571279999999998</c:v>
                </c:pt>
                <c:pt idx="106">
                  <c:v>-7.0263030000000004</c:v>
                </c:pt>
                <c:pt idx="107">
                  <c:v>-6.9143999999999997</c:v>
                </c:pt>
                <c:pt idx="108">
                  <c:v>-6.7825569999999997</c:v>
                </c:pt>
                <c:pt idx="109">
                  <c:v>-7.026789</c:v>
                </c:pt>
                <c:pt idx="110">
                  <c:v>-6.6089039999999999</c:v>
                </c:pt>
                <c:pt idx="111">
                  <c:v>-4.2054580000000001</c:v>
                </c:pt>
                <c:pt idx="112">
                  <c:v>-5.1680999999999999</c:v>
                </c:pt>
                <c:pt idx="113">
                  <c:v>-4.9362000000000004</c:v>
                </c:pt>
                <c:pt idx="114">
                  <c:v>-6.1652779999999998</c:v>
                </c:pt>
                <c:pt idx="115">
                  <c:v>-4.9227999999999996</c:v>
                </c:pt>
                <c:pt idx="116">
                  <c:v>-5.7281000000000004</c:v>
                </c:pt>
                <c:pt idx="117">
                  <c:v>-4.6044</c:v>
                </c:pt>
                <c:pt idx="118">
                  <c:v>-5.7400180000000001</c:v>
                </c:pt>
                <c:pt idx="119">
                  <c:v>-4.8285119999999999</c:v>
                </c:pt>
                <c:pt idx="120">
                  <c:v>2.8587349999999998</c:v>
                </c:pt>
                <c:pt idx="121">
                  <c:v>2.2770929999999998</c:v>
                </c:pt>
                <c:pt idx="122">
                  <c:v>0.63475999999999999</c:v>
                </c:pt>
                <c:pt idx="123">
                  <c:v>1.5907</c:v>
                </c:pt>
                <c:pt idx="124">
                  <c:v>0.40797</c:v>
                </c:pt>
                <c:pt idx="125">
                  <c:v>0.36995</c:v>
                </c:pt>
                <c:pt idx="126">
                  <c:v>0.70925000000000005</c:v>
                </c:pt>
                <c:pt idx="127">
                  <c:v>0.59104000000000001</c:v>
                </c:pt>
                <c:pt idx="128">
                  <c:v>0.67686000000000002</c:v>
                </c:pt>
                <c:pt idx="129">
                  <c:v>0.58594000000000002</c:v>
                </c:pt>
                <c:pt idx="130">
                  <c:v>7.5736590000000001</c:v>
                </c:pt>
                <c:pt idx="131">
                  <c:v>4.0378290000000003</c:v>
                </c:pt>
                <c:pt idx="132">
                  <c:v>5.975428</c:v>
                </c:pt>
                <c:pt idx="133">
                  <c:v>7.7053669999999999</c:v>
                </c:pt>
                <c:pt idx="134">
                  <c:v>7.8889779999999998</c:v>
                </c:pt>
                <c:pt idx="135">
                  <c:v>10.731458</c:v>
                </c:pt>
                <c:pt idx="136">
                  <c:v>6.8723619999999999</c:v>
                </c:pt>
                <c:pt idx="137">
                  <c:v>7.6357309999999998</c:v>
                </c:pt>
                <c:pt idx="138">
                  <c:v>8.9912290000000006</c:v>
                </c:pt>
                <c:pt idx="139">
                  <c:v>6.9481570000000001</c:v>
                </c:pt>
                <c:pt idx="140">
                  <c:v>12.965</c:v>
                </c:pt>
                <c:pt idx="141">
                  <c:v>13.337</c:v>
                </c:pt>
                <c:pt idx="142">
                  <c:v>12.596</c:v>
                </c:pt>
                <c:pt idx="143">
                  <c:v>15.44</c:v>
                </c:pt>
                <c:pt idx="144">
                  <c:v>12.526999999999999</c:v>
                </c:pt>
                <c:pt idx="145">
                  <c:v>13.739000000000001</c:v>
                </c:pt>
                <c:pt idx="146">
                  <c:v>13.93</c:v>
                </c:pt>
                <c:pt idx="147">
                  <c:v>14.387</c:v>
                </c:pt>
                <c:pt idx="148">
                  <c:v>12.926</c:v>
                </c:pt>
                <c:pt idx="149">
                  <c:v>15.632</c:v>
                </c:pt>
                <c:pt idx="150">
                  <c:v>17.722000000000001</c:v>
                </c:pt>
                <c:pt idx="151">
                  <c:v>17.754999999999999</c:v>
                </c:pt>
                <c:pt idx="152">
                  <c:v>17.53</c:v>
                </c:pt>
                <c:pt idx="153">
                  <c:v>16.406783999999998</c:v>
                </c:pt>
                <c:pt idx="154">
                  <c:v>14.454611</c:v>
                </c:pt>
                <c:pt idx="155">
                  <c:v>16.058183</c:v>
                </c:pt>
                <c:pt idx="156">
                  <c:v>15.681815</c:v>
                </c:pt>
                <c:pt idx="157">
                  <c:v>18.105</c:v>
                </c:pt>
                <c:pt idx="158">
                  <c:v>13.389227</c:v>
                </c:pt>
                <c:pt idx="159">
                  <c:v>17.505793000000001</c:v>
                </c:pt>
              </c:numCache>
            </c:numRef>
          </c:xVal>
          <c:yVal>
            <c:numRef>
              <c:f>Sheet1!$C$3:$C$162</c:f>
              <c:numCache>
                <c:formatCode>General</c:formatCode>
                <c:ptCount val="160"/>
                <c:pt idx="0">
                  <c:v>-2.3812000000000002</c:v>
                </c:pt>
                <c:pt idx="1">
                  <c:v>-3.0365000000000002</c:v>
                </c:pt>
                <c:pt idx="2">
                  <c:v>2.0217000000000001</c:v>
                </c:pt>
                <c:pt idx="3">
                  <c:v>1.7377</c:v>
                </c:pt>
                <c:pt idx="4">
                  <c:v>-0.34082000000000001</c:v>
                </c:pt>
                <c:pt idx="5">
                  <c:v>1.4615</c:v>
                </c:pt>
                <c:pt idx="6">
                  <c:v>2.7467999999999999</c:v>
                </c:pt>
                <c:pt idx="7">
                  <c:v>1.9424999999999999</c:v>
                </c:pt>
                <c:pt idx="8">
                  <c:v>2.7606000000000002</c:v>
                </c:pt>
                <c:pt idx="9">
                  <c:v>0.90264999999999995</c:v>
                </c:pt>
                <c:pt idx="10">
                  <c:v>4.5570000000000004</c:v>
                </c:pt>
                <c:pt idx="11">
                  <c:v>5.3916000000000004</c:v>
                </c:pt>
                <c:pt idx="12">
                  <c:v>3.9386320000000001</c:v>
                </c:pt>
                <c:pt idx="13">
                  <c:v>5.2394020000000001</c:v>
                </c:pt>
                <c:pt idx="14">
                  <c:v>4.9508010000000002</c:v>
                </c:pt>
                <c:pt idx="15">
                  <c:v>4.5991</c:v>
                </c:pt>
                <c:pt idx="16">
                  <c:v>4.9508000000000001</c:v>
                </c:pt>
                <c:pt idx="17">
                  <c:v>4.6649000000000003</c:v>
                </c:pt>
                <c:pt idx="18">
                  <c:v>4.6889450000000004</c:v>
                </c:pt>
                <c:pt idx="19">
                  <c:v>4.340077</c:v>
                </c:pt>
                <c:pt idx="20">
                  <c:v>14.03449</c:v>
                </c:pt>
                <c:pt idx="21">
                  <c:v>9.7920999999999996</c:v>
                </c:pt>
                <c:pt idx="22">
                  <c:v>9.6182999999999996</c:v>
                </c:pt>
                <c:pt idx="23">
                  <c:v>12.862</c:v>
                </c:pt>
                <c:pt idx="24">
                  <c:v>6.7738180000000003</c:v>
                </c:pt>
                <c:pt idx="25">
                  <c:v>9.1768999999999998</c:v>
                </c:pt>
                <c:pt idx="26">
                  <c:v>9.5709999999999997</c:v>
                </c:pt>
                <c:pt idx="27">
                  <c:v>9.1319999999999997</c:v>
                </c:pt>
                <c:pt idx="28">
                  <c:v>8.8041</c:v>
                </c:pt>
                <c:pt idx="29">
                  <c:v>12.967000000000001</c:v>
                </c:pt>
                <c:pt idx="30">
                  <c:v>16.270403999999999</c:v>
                </c:pt>
                <c:pt idx="31">
                  <c:v>14.908768</c:v>
                </c:pt>
                <c:pt idx="32">
                  <c:v>17.553999999999998</c:v>
                </c:pt>
                <c:pt idx="33">
                  <c:v>17.295000000000002</c:v>
                </c:pt>
                <c:pt idx="34">
                  <c:v>16.623999999999999</c:v>
                </c:pt>
                <c:pt idx="35">
                  <c:v>16.245000000000001</c:v>
                </c:pt>
                <c:pt idx="36">
                  <c:v>16.878</c:v>
                </c:pt>
                <c:pt idx="37">
                  <c:v>15.315</c:v>
                </c:pt>
                <c:pt idx="38">
                  <c:v>16.036999999999999</c:v>
                </c:pt>
                <c:pt idx="39">
                  <c:v>15.952</c:v>
                </c:pt>
                <c:pt idx="40">
                  <c:v>18.175999999999998</c:v>
                </c:pt>
                <c:pt idx="41">
                  <c:v>23.434000000000001</c:v>
                </c:pt>
                <c:pt idx="42">
                  <c:v>16.018000000000001</c:v>
                </c:pt>
                <c:pt idx="43">
                  <c:v>16.867999999999999</c:v>
                </c:pt>
                <c:pt idx="44">
                  <c:v>18.006</c:v>
                </c:pt>
                <c:pt idx="45">
                  <c:v>15.170999999999999</c:v>
                </c:pt>
                <c:pt idx="46">
                  <c:v>20.587</c:v>
                </c:pt>
                <c:pt idx="47">
                  <c:v>15.441000000000001</c:v>
                </c:pt>
                <c:pt idx="48">
                  <c:v>14.952999999999999</c:v>
                </c:pt>
                <c:pt idx="49">
                  <c:v>14.619</c:v>
                </c:pt>
                <c:pt idx="50">
                  <c:v>16.975999999999999</c:v>
                </c:pt>
                <c:pt idx="51">
                  <c:v>17.106000000000002</c:v>
                </c:pt>
                <c:pt idx="52">
                  <c:v>18.096</c:v>
                </c:pt>
                <c:pt idx="53">
                  <c:v>16.710999999999999</c:v>
                </c:pt>
                <c:pt idx="54">
                  <c:v>17.164999999999999</c:v>
                </c:pt>
                <c:pt idx="55">
                  <c:v>18.181999999999999</c:v>
                </c:pt>
                <c:pt idx="56">
                  <c:v>17.375</c:v>
                </c:pt>
                <c:pt idx="57">
                  <c:v>16.638999999999999</c:v>
                </c:pt>
                <c:pt idx="58">
                  <c:v>18.02</c:v>
                </c:pt>
                <c:pt idx="59">
                  <c:v>15.668043000000001</c:v>
                </c:pt>
                <c:pt idx="60">
                  <c:v>12.226000000000001</c:v>
                </c:pt>
                <c:pt idx="61">
                  <c:v>13.853999999999999</c:v>
                </c:pt>
                <c:pt idx="62">
                  <c:v>14.978999999999999</c:v>
                </c:pt>
                <c:pt idx="63">
                  <c:v>14.973000000000001</c:v>
                </c:pt>
                <c:pt idx="64">
                  <c:v>13.032</c:v>
                </c:pt>
                <c:pt idx="65">
                  <c:v>12.223000000000001</c:v>
                </c:pt>
                <c:pt idx="66">
                  <c:v>13.914</c:v>
                </c:pt>
                <c:pt idx="67">
                  <c:v>13.52</c:v>
                </c:pt>
                <c:pt idx="68">
                  <c:v>13.461</c:v>
                </c:pt>
                <c:pt idx="69">
                  <c:v>13.891999999999999</c:v>
                </c:pt>
                <c:pt idx="70">
                  <c:v>6.1047000000000002</c:v>
                </c:pt>
                <c:pt idx="71">
                  <c:v>5.2345179999999996</c:v>
                </c:pt>
                <c:pt idx="72">
                  <c:v>4.7695999999999996</c:v>
                </c:pt>
                <c:pt idx="73">
                  <c:v>5.7198000000000002</c:v>
                </c:pt>
                <c:pt idx="74">
                  <c:v>5.6883999999999997</c:v>
                </c:pt>
                <c:pt idx="75">
                  <c:v>5.9714</c:v>
                </c:pt>
                <c:pt idx="76">
                  <c:v>5.103091</c:v>
                </c:pt>
                <c:pt idx="77">
                  <c:v>5.3495999999999997</c:v>
                </c:pt>
                <c:pt idx="78">
                  <c:v>5.9302999999999999</c:v>
                </c:pt>
                <c:pt idx="79">
                  <c:v>6.0880000000000001</c:v>
                </c:pt>
                <c:pt idx="80">
                  <c:v>0.43182999999999999</c:v>
                </c:pt>
                <c:pt idx="81">
                  <c:v>-2.0232999999999999</c:v>
                </c:pt>
                <c:pt idx="82">
                  <c:v>1.7295</c:v>
                </c:pt>
                <c:pt idx="83">
                  <c:v>0.49767</c:v>
                </c:pt>
                <c:pt idx="84">
                  <c:v>0.11118</c:v>
                </c:pt>
                <c:pt idx="85">
                  <c:v>0.99933000000000005</c:v>
                </c:pt>
                <c:pt idx="86">
                  <c:v>-0.23738000000000001</c:v>
                </c:pt>
                <c:pt idx="87">
                  <c:v>-6.5389999999999997E-3</c:v>
                </c:pt>
                <c:pt idx="88">
                  <c:v>0.92305999999999999</c:v>
                </c:pt>
                <c:pt idx="89">
                  <c:v>-8.2968E-2</c:v>
                </c:pt>
                <c:pt idx="90">
                  <c:v>-3.6274670000000002</c:v>
                </c:pt>
                <c:pt idx="91">
                  <c:v>-2.9875989999999999</c:v>
                </c:pt>
                <c:pt idx="92">
                  <c:v>-3.680596</c:v>
                </c:pt>
                <c:pt idx="93">
                  <c:v>-3.1253989999999998</c:v>
                </c:pt>
                <c:pt idx="94">
                  <c:v>-3.6648000000000001</c:v>
                </c:pt>
                <c:pt idx="95">
                  <c:v>-3.5186959999999998</c:v>
                </c:pt>
                <c:pt idx="96">
                  <c:v>-3.923187</c:v>
                </c:pt>
                <c:pt idx="97">
                  <c:v>-3.2604440000000001</c:v>
                </c:pt>
                <c:pt idx="98">
                  <c:v>-3.3157320000000001</c:v>
                </c:pt>
                <c:pt idx="99">
                  <c:v>-4.5492999999999997</c:v>
                </c:pt>
                <c:pt idx="100">
                  <c:v>-7.6058000000000003</c:v>
                </c:pt>
                <c:pt idx="101">
                  <c:v>-7.2283999999999997</c:v>
                </c:pt>
                <c:pt idx="102">
                  <c:v>-7.7436999999999996</c:v>
                </c:pt>
                <c:pt idx="103">
                  <c:v>-6.8343369999999997</c:v>
                </c:pt>
                <c:pt idx="104">
                  <c:v>-6.7972000000000001</c:v>
                </c:pt>
                <c:pt idx="105">
                  <c:v>-7.440817</c:v>
                </c:pt>
                <c:pt idx="106">
                  <c:v>-6.9820380000000002</c:v>
                </c:pt>
                <c:pt idx="107">
                  <c:v>-8.5739000000000001</c:v>
                </c:pt>
                <c:pt idx="108">
                  <c:v>-6.5646110000000002</c:v>
                </c:pt>
                <c:pt idx="109">
                  <c:v>-7.1677730000000004</c:v>
                </c:pt>
                <c:pt idx="110">
                  <c:v>-12.202862</c:v>
                </c:pt>
                <c:pt idx="111">
                  <c:v>-11.382031</c:v>
                </c:pt>
                <c:pt idx="112">
                  <c:v>-11.414999999999999</c:v>
                </c:pt>
                <c:pt idx="113">
                  <c:v>-12.868</c:v>
                </c:pt>
                <c:pt idx="114">
                  <c:v>-11.960872999999999</c:v>
                </c:pt>
                <c:pt idx="115">
                  <c:v>-13.061</c:v>
                </c:pt>
                <c:pt idx="116">
                  <c:v>-13.198</c:v>
                </c:pt>
                <c:pt idx="117">
                  <c:v>-14.385</c:v>
                </c:pt>
                <c:pt idx="118">
                  <c:v>-10.998676</c:v>
                </c:pt>
                <c:pt idx="119">
                  <c:v>-11.595535999999999</c:v>
                </c:pt>
                <c:pt idx="120">
                  <c:v>-16.775618999999999</c:v>
                </c:pt>
                <c:pt idx="121">
                  <c:v>-22.775631000000001</c:v>
                </c:pt>
                <c:pt idx="122">
                  <c:v>-16.297999999999998</c:v>
                </c:pt>
                <c:pt idx="123">
                  <c:v>-21.213000000000001</c:v>
                </c:pt>
                <c:pt idx="124">
                  <c:v>-16.812999999999999</c:v>
                </c:pt>
                <c:pt idx="125">
                  <c:v>-16.858000000000001</c:v>
                </c:pt>
                <c:pt idx="126">
                  <c:v>-18.353000000000002</c:v>
                </c:pt>
                <c:pt idx="127">
                  <c:v>-17.425000000000001</c:v>
                </c:pt>
                <c:pt idx="128">
                  <c:v>-17.38</c:v>
                </c:pt>
                <c:pt idx="129">
                  <c:v>-17.751000000000001</c:v>
                </c:pt>
                <c:pt idx="130">
                  <c:v>-16.292186999999998</c:v>
                </c:pt>
                <c:pt idx="131">
                  <c:v>-14.223411</c:v>
                </c:pt>
                <c:pt idx="132">
                  <c:v>-16.062041000000001</c:v>
                </c:pt>
                <c:pt idx="133">
                  <c:v>-16.989512999999999</c:v>
                </c:pt>
                <c:pt idx="134">
                  <c:v>-14.03651</c:v>
                </c:pt>
                <c:pt idx="135">
                  <c:v>-19.830750999999999</c:v>
                </c:pt>
                <c:pt idx="136">
                  <c:v>-16.126458</c:v>
                </c:pt>
                <c:pt idx="137">
                  <c:v>-16.192993000000001</c:v>
                </c:pt>
                <c:pt idx="138">
                  <c:v>-17.419225000000001</c:v>
                </c:pt>
                <c:pt idx="139">
                  <c:v>-18.117743999999998</c:v>
                </c:pt>
                <c:pt idx="140">
                  <c:v>-12.160276</c:v>
                </c:pt>
                <c:pt idx="141">
                  <c:v>-17.396999999999998</c:v>
                </c:pt>
                <c:pt idx="142">
                  <c:v>-16.957000000000001</c:v>
                </c:pt>
                <c:pt idx="143">
                  <c:v>-14.651</c:v>
                </c:pt>
                <c:pt idx="144">
                  <c:v>-17.260999999999999</c:v>
                </c:pt>
                <c:pt idx="145">
                  <c:v>-15.738</c:v>
                </c:pt>
                <c:pt idx="146">
                  <c:v>-13.897</c:v>
                </c:pt>
                <c:pt idx="147">
                  <c:v>-14.727</c:v>
                </c:pt>
                <c:pt idx="148">
                  <c:v>-16.297999999999998</c:v>
                </c:pt>
                <c:pt idx="149">
                  <c:v>-12.183</c:v>
                </c:pt>
                <c:pt idx="150">
                  <c:v>-8.3452000000000002</c:v>
                </c:pt>
                <c:pt idx="151">
                  <c:v>-9.0495999999999999</c:v>
                </c:pt>
                <c:pt idx="152">
                  <c:v>-6.7484999999999999</c:v>
                </c:pt>
                <c:pt idx="153">
                  <c:v>-7.1759890000000004</c:v>
                </c:pt>
                <c:pt idx="154">
                  <c:v>-6.3529929999999997</c:v>
                </c:pt>
                <c:pt idx="155">
                  <c:v>-7.7051369999999997</c:v>
                </c:pt>
                <c:pt idx="156">
                  <c:v>-4.0283150000000001</c:v>
                </c:pt>
                <c:pt idx="157">
                  <c:v>-7.53</c:v>
                </c:pt>
                <c:pt idx="158">
                  <c:v>-6.1795330000000002</c:v>
                </c:pt>
                <c:pt idx="159">
                  <c:v>-5.7584530000000003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9-44DC-879C-609D69314062}"/>
            </c:ext>
          </c:extLst>
        </c:ser>
        <c:ser>
          <c:idx val="1"/>
          <c:order val="1"/>
          <c:tx>
            <c:v>dz10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Sheet1!$F$3:$F$162</c:f>
              <c:numCache>
                <c:formatCode>General</c:formatCode>
                <c:ptCount val="160"/>
                <c:pt idx="0">
                  <c:v>14.047000000000001</c:v>
                </c:pt>
                <c:pt idx="1">
                  <c:v>14.598000000000001</c:v>
                </c:pt>
                <c:pt idx="2">
                  <c:v>18.648</c:v>
                </c:pt>
                <c:pt idx="3">
                  <c:v>14.505000000000001</c:v>
                </c:pt>
                <c:pt idx="4">
                  <c:v>12.108000000000001</c:v>
                </c:pt>
                <c:pt idx="5">
                  <c:v>19.952999999999999</c:v>
                </c:pt>
                <c:pt idx="6">
                  <c:v>13.476000000000001</c:v>
                </c:pt>
                <c:pt idx="7">
                  <c:v>12.002000000000001</c:v>
                </c:pt>
                <c:pt idx="8">
                  <c:v>12.023999999999999</c:v>
                </c:pt>
                <c:pt idx="9">
                  <c:v>13.372999999999999</c:v>
                </c:pt>
                <c:pt idx="10">
                  <c:v>10.41</c:v>
                </c:pt>
                <c:pt idx="11">
                  <c:v>13.026</c:v>
                </c:pt>
                <c:pt idx="12">
                  <c:v>12.839</c:v>
                </c:pt>
                <c:pt idx="13">
                  <c:v>13.337999999999999</c:v>
                </c:pt>
                <c:pt idx="14">
                  <c:v>13.859</c:v>
                </c:pt>
                <c:pt idx="15">
                  <c:v>12.555</c:v>
                </c:pt>
                <c:pt idx="16">
                  <c:v>10.532</c:v>
                </c:pt>
                <c:pt idx="17">
                  <c:v>11.56</c:v>
                </c:pt>
                <c:pt idx="18">
                  <c:v>11.249000000000001</c:v>
                </c:pt>
                <c:pt idx="19">
                  <c:v>14.904999999999999</c:v>
                </c:pt>
                <c:pt idx="20">
                  <c:v>9.7165999999999997</c:v>
                </c:pt>
                <c:pt idx="21">
                  <c:v>10.896000000000001</c:v>
                </c:pt>
                <c:pt idx="22">
                  <c:v>8.1890999999999998</c:v>
                </c:pt>
                <c:pt idx="23">
                  <c:v>8.1798999999999999</c:v>
                </c:pt>
                <c:pt idx="24">
                  <c:v>9.9972999999999992</c:v>
                </c:pt>
                <c:pt idx="25">
                  <c:v>13.266999999999999</c:v>
                </c:pt>
                <c:pt idx="26">
                  <c:v>8.9170999999999996</c:v>
                </c:pt>
                <c:pt idx="27">
                  <c:v>7.5879000000000003</c:v>
                </c:pt>
                <c:pt idx="28">
                  <c:v>13.121</c:v>
                </c:pt>
                <c:pt idx="29">
                  <c:v>10.692</c:v>
                </c:pt>
                <c:pt idx="30">
                  <c:v>4.0361000000000002</c:v>
                </c:pt>
                <c:pt idx="31">
                  <c:v>4.9934000000000003</c:v>
                </c:pt>
                <c:pt idx="32">
                  <c:v>7.0587</c:v>
                </c:pt>
                <c:pt idx="33">
                  <c:v>3.3450000000000002</c:v>
                </c:pt>
                <c:pt idx="34">
                  <c:v>3.77</c:v>
                </c:pt>
                <c:pt idx="35">
                  <c:v>4.2779999999999996</c:v>
                </c:pt>
                <c:pt idx="36">
                  <c:v>6.6714000000000002</c:v>
                </c:pt>
                <c:pt idx="37">
                  <c:v>3.8210999999999999</c:v>
                </c:pt>
                <c:pt idx="38">
                  <c:v>6.7929000000000004</c:v>
                </c:pt>
                <c:pt idx="39">
                  <c:v>6.9889000000000001</c:v>
                </c:pt>
                <c:pt idx="40">
                  <c:v>-0.63985000000000003</c:v>
                </c:pt>
                <c:pt idx="41">
                  <c:v>2.8732000000000002</c:v>
                </c:pt>
                <c:pt idx="42">
                  <c:v>0.35787000000000002</c:v>
                </c:pt>
                <c:pt idx="43">
                  <c:v>2.1232000000000002</c:v>
                </c:pt>
                <c:pt idx="44">
                  <c:v>-1.7524999999999999</c:v>
                </c:pt>
                <c:pt idx="45">
                  <c:v>-2.1288</c:v>
                </c:pt>
                <c:pt idx="46">
                  <c:v>-3.6301000000000001</c:v>
                </c:pt>
                <c:pt idx="47">
                  <c:v>-1.8446</c:v>
                </c:pt>
                <c:pt idx="48">
                  <c:v>-2.6735000000000002</c:v>
                </c:pt>
                <c:pt idx="49">
                  <c:v>-0.11008</c:v>
                </c:pt>
                <c:pt idx="50">
                  <c:v>-6.5533999999999999</c:v>
                </c:pt>
                <c:pt idx="51">
                  <c:v>-7.1307</c:v>
                </c:pt>
                <c:pt idx="52">
                  <c:v>-11.832000000000001</c:v>
                </c:pt>
                <c:pt idx="53">
                  <c:v>-5.7857000000000003</c:v>
                </c:pt>
                <c:pt idx="54">
                  <c:v>-6.1528</c:v>
                </c:pt>
                <c:pt idx="55">
                  <c:v>-10.378</c:v>
                </c:pt>
                <c:pt idx="56">
                  <c:v>-4.6958000000000002</c:v>
                </c:pt>
                <c:pt idx="57">
                  <c:v>-6.9427000000000003</c:v>
                </c:pt>
                <c:pt idx="58">
                  <c:v>-9.4555000000000007</c:v>
                </c:pt>
                <c:pt idx="59">
                  <c:v>-6.4790999999999999</c:v>
                </c:pt>
                <c:pt idx="60">
                  <c:v>-21.408000000000001</c:v>
                </c:pt>
                <c:pt idx="61">
                  <c:v>-20.459</c:v>
                </c:pt>
                <c:pt idx="62">
                  <c:v>-19.192</c:v>
                </c:pt>
                <c:pt idx="63">
                  <c:v>-19.831</c:v>
                </c:pt>
                <c:pt idx="64">
                  <c:v>-20.917999999999999</c:v>
                </c:pt>
                <c:pt idx="65">
                  <c:v>-19.23</c:v>
                </c:pt>
                <c:pt idx="66">
                  <c:v>-21.059000000000001</c:v>
                </c:pt>
                <c:pt idx="67">
                  <c:v>-21.423999999999999</c:v>
                </c:pt>
                <c:pt idx="68">
                  <c:v>-23.029</c:v>
                </c:pt>
                <c:pt idx="69">
                  <c:v>-21.077999999999999</c:v>
                </c:pt>
                <c:pt idx="70">
                  <c:v>-17.763999999999999</c:v>
                </c:pt>
                <c:pt idx="71">
                  <c:v>-16.698</c:v>
                </c:pt>
                <c:pt idx="72">
                  <c:v>-15.608000000000001</c:v>
                </c:pt>
                <c:pt idx="73">
                  <c:v>-15.885999999999999</c:v>
                </c:pt>
                <c:pt idx="74">
                  <c:v>-17.556999999999999</c:v>
                </c:pt>
                <c:pt idx="75">
                  <c:v>-17.164999999999999</c:v>
                </c:pt>
                <c:pt idx="76">
                  <c:v>-13.113</c:v>
                </c:pt>
                <c:pt idx="77">
                  <c:v>-13.157999999999999</c:v>
                </c:pt>
                <c:pt idx="78">
                  <c:v>-18.754000000000001</c:v>
                </c:pt>
                <c:pt idx="79">
                  <c:v>-15.576000000000001</c:v>
                </c:pt>
                <c:pt idx="80">
                  <c:v>-11.913</c:v>
                </c:pt>
                <c:pt idx="81">
                  <c:v>-11.907999999999999</c:v>
                </c:pt>
                <c:pt idx="82">
                  <c:v>-15.653</c:v>
                </c:pt>
                <c:pt idx="83">
                  <c:v>-12.662000000000001</c:v>
                </c:pt>
                <c:pt idx="84">
                  <c:v>-13.202</c:v>
                </c:pt>
                <c:pt idx="85">
                  <c:v>-13.839</c:v>
                </c:pt>
                <c:pt idx="86">
                  <c:v>-14.891999999999999</c:v>
                </c:pt>
                <c:pt idx="87">
                  <c:v>-13.565</c:v>
                </c:pt>
                <c:pt idx="88">
                  <c:v>-13.32</c:v>
                </c:pt>
                <c:pt idx="89">
                  <c:v>-13.603999999999999</c:v>
                </c:pt>
                <c:pt idx="90">
                  <c:v>-9.9481000000000002</c:v>
                </c:pt>
                <c:pt idx="91">
                  <c:v>-11.082000000000001</c:v>
                </c:pt>
                <c:pt idx="92">
                  <c:v>-15.885</c:v>
                </c:pt>
                <c:pt idx="93">
                  <c:v>-14.129</c:v>
                </c:pt>
                <c:pt idx="94">
                  <c:v>-12.769</c:v>
                </c:pt>
                <c:pt idx="95">
                  <c:v>-15.882</c:v>
                </c:pt>
                <c:pt idx="96">
                  <c:v>-10.034000000000001</c:v>
                </c:pt>
                <c:pt idx="97">
                  <c:v>-10.529</c:v>
                </c:pt>
                <c:pt idx="98">
                  <c:v>-12.233000000000001</c:v>
                </c:pt>
                <c:pt idx="99">
                  <c:v>-11.747</c:v>
                </c:pt>
                <c:pt idx="100">
                  <c:v>-8.8760999999999992</c:v>
                </c:pt>
                <c:pt idx="101">
                  <c:v>-9.6606000000000005</c:v>
                </c:pt>
                <c:pt idx="102">
                  <c:v>-9.3048000000000002</c:v>
                </c:pt>
                <c:pt idx="103">
                  <c:v>-7.2645</c:v>
                </c:pt>
                <c:pt idx="104">
                  <c:v>-10.118</c:v>
                </c:pt>
                <c:pt idx="105">
                  <c:v>-8.9712999999999994</c:v>
                </c:pt>
                <c:pt idx="106">
                  <c:v>-11.497999999999999</c:v>
                </c:pt>
                <c:pt idx="107">
                  <c:v>-11.122999999999999</c:v>
                </c:pt>
                <c:pt idx="108">
                  <c:v>-9.8505000000000003</c:v>
                </c:pt>
                <c:pt idx="109">
                  <c:v>-5.6367000000000003</c:v>
                </c:pt>
                <c:pt idx="110">
                  <c:v>-4.9699</c:v>
                </c:pt>
                <c:pt idx="111">
                  <c:v>-9.1265999999999998</c:v>
                </c:pt>
                <c:pt idx="112">
                  <c:v>-10.303000000000001</c:v>
                </c:pt>
                <c:pt idx="113">
                  <c:v>-5.1464999999999996</c:v>
                </c:pt>
                <c:pt idx="114">
                  <c:v>-4.8567999999999998</c:v>
                </c:pt>
                <c:pt idx="115">
                  <c:v>-5.3948</c:v>
                </c:pt>
                <c:pt idx="116">
                  <c:v>-7.6159999999999997</c:v>
                </c:pt>
                <c:pt idx="117">
                  <c:v>-8.2309999999999999</c:v>
                </c:pt>
                <c:pt idx="118">
                  <c:v>-6.1193999999999997</c:v>
                </c:pt>
                <c:pt idx="119">
                  <c:v>-6.9246999999999996</c:v>
                </c:pt>
                <c:pt idx="120">
                  <c:v>2.1760000000000002</c:v>
                </c:pt>
                <c:pt idx="121">
                  <c:v>-2.2267999999999999</c:v>
                </c:pt>
                <c:pt idx="122">
                  <c:v>0.67523999999999995</c:v>
                </c:pt>
                <c:pt idx="123">
                  <c:v>-1.7430000000000001</c:v>
                </c:pt>
                <c:pt idx="124">
                  <c:v>-2.2473999999999998</c:v>
                </c:pt>
                <c:pt idx="125">
                  <c:v>2.0211999999999999</c:v>
                </c:pt>
                <c:pt idx="126">
                  <c:v>1.0510999999999999</c:v>
                </c:pt>
                <c:pt idx="127">
                  <c:v>0.81205000000000005</c:v>
                </c:pt>
                <c:pt idx="128">
                  <c:v>-2.2200000000000002E-3</c:v>
                </c:pt>
                <c:pt idx="129">
                  <c:v>2.6455000000000002</c:v>
                </c:pt>
                <c:pt idx="130">
                  <c:v>7.5114999999999998</c:v>
                </c:pt>
                <c:pt idx="131">
                  <c:v>10.615</c:v>
                </c:pt>
                <c:pt idx="132">
                  <c:v>9.5251999999999999</c:v>
                </c:pt>
                <c:pt idx="133">
                  <c:v>7.4889000000000001</c:v>
                </c:pt>
                <c:pt idx="134">
                  <c:v>10.159000000000001</c:v>
                </c:pt>
                <c:pt idx="135">
                  <c:v>8.8193000000000001</c:v>
                </c:pt>
                <c:pt idx="136">
                  <c:v>7.7758000000000003</c:v>
                </c:pt>
                <c:pt idx="137">
                  <c:v>9.3033999999999999</c:v>
                </c:pt>
                <c:pt idx="138">
                  <c:v>8.2779000000000007</c:v>
                </c:pt>
                <c:pt idx="139">
                  <c:v>9.0347000000000008</c:v>
                </c:pt>
                <c:pt idx="140">
                  <c:v>12.063000000000001</c:v>
                </c:pt>
                <c:pt idx="141">
                  <c:v>14.744999999999999</c:v>
                </c:pt>
                <c:pt idx="142">
                  <c:v>16.798999999999999</c:v>
                </c:pt>
                <c:pt idx="143">
                  <c:v>9.6256000000000004</c:v>
                </c:pt>
                <c:pt idx="144">
                  <c:v>16.617999999999999</c:v>
                </c:pt>
                <c:pt idx="145">
                  <c:v>13.629</c:v>
                </c:pt>
                <c:pt idx="146">
                  <c:v>12.936</c:v>
                </c:pt>
                <c:pt idx="147">
                  <c:v>11.159000000000001</c:v>
                </c:pt>
                <c:pt idx="148">
                  <c:v>11.695</c:v>
                </c:pt>
                <c:pt idx="149">
                  <c:v>12.538</c:v>
                </c:pt>
                <c:pt idx="150">
                  <c:v>10.955</c:v>
                </c:pt>
                <c:pt idx="151">
                  <c:v>13.967000000000001</c:v>
                </c:pt>
                <c:pt idx="152">
                  <c:v>10.763</c:v>
                </c:pt>
                <c:pt idx="153">
                  <c:v>9.3795999999999999</c:v>
                </c:pt>
                <c:pt idx="154">
                  <c:v>9.9510000000000005</c:v>
                </c:pt>
                <c:pt idx="155">
                  <c:v>8.3240999999999996</c:v>
                </c:pt>
                <c:pt idx="156">
                  <c:v>13.497</c:v>
                </c:pt>
                <c:pt idx="157">
                  <c:v>9.0390999999999995</c:v>
                </c:pt>
                <c:pt idx="158">
                  <c:v>9.2576999999999998</c:v>
                </c:pt>
                <c:pt idx="159">
                  <c:v>11.66</c:v>
                </c:pt>
              </c:numCache>
            </c:numRef>
          </c:xVal>
          <c:yVal>
            <c:numRef>
              <c:f>Sheet1!$G$3:$G$162</c:f>
              <c:numCache>
                <c:formatCode>General</c:formatCode>
                <c:ptCount val="160"/>
                <c:pt idx="0">
                  <c:v>0.32253999999999999</c:v>
                </c:pt>
                <c:pt idx="1">
                  <c:v>1.0557000000000001</c:v>
                </c:pt>
                <c:pt idx="2">
                  <c:v>-1.7199</c:v>
                </c:pt>
                <c:pt idx="3">
                  <c:v>-0.24748000000000001</c:v>
                </c:pt>
                <c:pt idx="4">
                  <c:v>0.21085999999999999</c:v>
                </c:pt>
                <c:pt idx="5">
                  <c:v>-0.88475000000000004</c:v>
                </c:pt>
                <c:pt idx="6">
                  <c:v>-1.0611999999999999</c:v>
                </c:pt>
                <c:pt idx="7">
                  <c:v>-0.67290000000000005</c:v>
                </c:pt>
                <c:pt idx="8">
                  <c:v>0.63414999999999999</c:v>
                </c:pt>
                <c:pt idx="9">
                  <c:v>0.21231</c:v>
                </c:pt>
                <c:pt idx="10">
                  <c:v>4.7096</c:v>
                </c:pt>
                <c:pt idx="11">
                  <c:v>6.4151999999999996</c:v>
                </c:pt>
                <c:pt idx="12">
                  <c:v>3.2808999999999999</c:v>
                </c:pt>
                <c:pt idx="13">
                  <c:v>6.5506000000000002</c:v>
                </c:pt>
                <c:pt idx="14">
                  <c:v>8.3455999999999992</c:v>
                </c:pt>
                <c:pt idx="15">
                  <c:v>4.6067999999999998</c:v>
                </c:pt>
                <c:pt idx="16">
                  <c:v>4.2247000000000003</c:v>
                </c:pt>
                <c:pt idx="17">
                  <c:v>6.9391999999999996</c:v>
                </c:pt>
                <c:pt idx="18">
                  <c:v>3.4306999999999999</c:v>
                </c:pt>
                <c:pt idx="19">
                  <c:v>4.2384000000000004</c:v>
                </c:pt>
                <c:pt idx="20">
                  <c:v>8.2042999999999999</c:v>
                </c:pt>
                <c:pt idx="21">
                  <c:v>8.1457999999999995</c:v>
                </c:pt>
                <c:pt idx="22">
                  <c:v>5.6410999999999998</c:v>
                </c:pt>
                <c:pt idx="23">
                  <c:v>7.4835000000000003</c:v>
                </c:pt>
                <c:pt idx="24">
                  <c:v>10.646000000000001</c:v>
                </c:pt>
                <c:pt idx="25">
                  <c:v>10.432</c:v>
                </c:pt>
                <c:pt idx="26">
                  <c:v>9.4579000000000004</c:v>
                </c:pt>
                <c:pt idx="27">
                  <c:v>9.1628000000000007</c:v>
                </c:pt>
                <c:pt idx="28">
                  <c:v>9.1556999999999995</c:v>
                </c:pt>
                <c:pt idx="29">
                  <c:v>10.484999999999999</c:v>
                </c:pt>
                <c:pt idx="30">
                  <c:v>17.239000000000001</c:v>
                </c:pt>
                <c:pt idx="31">
                  <c:v>17.646999999999998</c:v>
                </c:pt>
                <c:pt idx="32">
                  <c:v>13.462999999999999</c:v>
                </c:pt>
                <c:pt idx="33">
                  <c:v>15.801</c:v>
                </c:pt>
                <c:pt idx="34">
                  <c:v>15.351000000000001</c:v>
                </c:pt>
                <c:pt idx="35">
                  <c:v>14.35</c:v>
                </c:pt>
                <c:pt idx="36">
                  <c:v>13.169</c:v>
                </c:pt>
                <c:pt idx="37">
                  <c:v>18.103999999999999</c:v>
                </c:pt>
                <c:pt idx="38">
                  <c:v>16.792000000000002</c:v>
                </c:pt>
                <c:pt idx="39">
                  <c:v>17.576000000000001</c:v>
                </c:pt>
                <c:pt idx="40">
                  <c:v>23.654</c:v>
                </c:pt>
                <c:pt idx="41">
                  <c:v>20.617000000000001</c:v>
                </c:pt>
                <c:pt idx="42">
                  <c:v>20.285</c:v>
                </c:pt>
                <c:pt idx="43">
                  <c:v>18.189</c:v>
                </c:pt>
                <c:pt idx="44">
                  <c:v>18.707999999999998</c:v>
                </c:pt>
                <c:pt idx="45">
                  <c:v>24.88</c:v>
                </c:pt>
                <c:pt idx="46">
                  <c:v>22.13</c:v>
                </c:pt>
                <c:pt idx="47">
                  <c:v>20.128</c:v>
                </c:pt>
                <c:pt idx="48">
                  <c:v>19.129000000000001</c:v>
                </c:pt>
                <c:pt idx="49">
                  <c:v>23.207999999999998</c:v>
                </c:pt>
                <c:pt idx="50">
                  <c:v>21.376000000000001</c:v>
                </c:pt>
                <c:pt idx="51">
                  <c:v>20.408999999999999</c:v>
                </c:pt>
                <c:pt idx="52">
                  <c:v>23.838999999999999</c:v>
                </c:pt>
                <c:pt idx="53">
                  <c:v>22.018000000000001</c:v>
                </c:pt>
                <c:pt idx="54">
                  <c:v>21.803999999999998</c:v>
                </c:pt>
                <c:pt idx="55">
                  <c:v>19.916</c:v>
                </c:pt>
                <c:pt idx="56">
                  <c:v>21.385999999999999</c:v>
                </c:pt>
                <c:pt idx="57">
                  <c:v>20.038</c:v>
                </c:pt>
                <c:pt idx="58">
                  <c:v>23.927</c:v>
                </c:pt>
                <c:pt idx="59">
                  <c:v>20.94</c:v>
                </c:pt>
                <c:pt idx="60">
                  <c:v>17.004000000000001</c:v>
                </c:pt>
                <c:pt idx="61">
                  <c:v>16.152000000000001</c:v>
                </c:pt>
                <c:pt idx="62">
                  <c:v>19.896999999999998</c:v>
                </c:pt>
                <c:pt idx="63">
                  <c:v>18.649000000000001</c:v>
                </c:pt>
                <c:pt idx="64">
                  <c:v>20.808</c:v>
                </c:pt>
                <c:pt idx="65">
                  <c:v>17.251000000000001</c:v>
                </c:pt>
                <c:pt idx="66">
                  <c:v>27.006</c:v>
                </c:pt>
                <c:pt idx="67">
                  <c:v>28.213999999999999</c:v>
                </c:pt>
                <c:pt idx="68">
                  <c:v>29.431999999999999</c:v>
                </c:pt>
                <c:pt idx="69">
                  <c:v>19.077000000000002</c:v>
                </c:pt>
                <c:pt idx="70">
                  <c:v>11.214</c:v>
                </c:pt>
                <c:pt idx="71">
                  <c:v>10.029999999999999</c:v>
                </c:pt>
                <c:pt idx="72">
                  <c:v>8.5913000000000004</c:v>
                </c:pt>
                <c:pt idx="73">
                  <c:v>9.6578999999999997</c:v>
                </c:pt>
                <c:pt idx="74">
                  <c:v>7.8552999999999997</c:v>
                </c:pt>
                <c:pt idx="75">
                  <c:v>10.986000000000001</c:v>
                </c:pt>
                <c:pt idx="76">
                  <c:v>6.7672999999999996</c:v>
                </c:pt>
                <c:pt idx="77">
                  <c:v>8.0160999999999998</c:v>
                </c:pt>
                <c:pt idx="78">
                  <c:v>11.265000000000001</c:v>
                </c:pt>
                <c:pt idx="79">
                  <c:v>9.8529</c:v>
                </c:pt>
                <c:pt idx="80">
                  <c:v>0.85941999999999996</c:v>
                </c:pt>
                <c:pt idx="81">
                  <c:v>-1.1245000000000001</c:v>
                </c:pt>
                <c:pt idx="82">
                  <c:v>-0.12597</c:v>
                </c:pt>
                <c:pt idx="83">
                  <c:v>-2.2322000000000002</c:v>
                </c:pt>
                <c:pt idx="84">
                  <c:v>-1.9589000000000001</c:v>
                </c:pt>
                <c:pt idx="85">
                  <c:v>1.6900999999999999</c:v>
                </c:pt>
                <c:pt idx="86">
                  <c:v>2.3633000000000002</c:v>
                </c:pt>
                <c:pt idx="87">
                  <c:v>-0.67174999999999996</c:v>
                </c:pt>
                <c:pt idx="88">
                  <c:v>1.0584</c:v>
                </c:pt>
                <c:pt idx="89">
                  <c:v>1.5833999999999999</c:v>
                </c:pt>
                <c:pt idx="90">
                  <c:v>-5.7968000000000002</c:v>
                </c:pt>
                <c:pt idx="91">
                  <c:v>-3.7919</c:v>
                </c:pt>
                <c:pt idx="92">
                  <c:v>-5.9546000000000001</c:v>
                </c:pt>
                <c:pt idx="93">
                  <c:v>-3.8544</c:v>
                </c:pt>
                <c:pt idx="94">
                  <c:v>-3.0083000000000002</c:v>
                </c:pt>
                <c:pt idx="95">
                  <c:v>-3.7791000000000001</c:v>
                </c:pt>
                <c:pt idx="96">
                  <c:v>-4.2622</c:v>
                </c:pt>
                <c:pt idx="97">
                  <c:v>-4.4050000000000002</c:v>
                </c:pt>
                <c:pt idx="98">
                  <c:v>-4.0975999999999999</c:v>
                </c:pt>
                <c:pt idx="99">
                  <c:v>-3.9346000000000001</c:v>
                </c:pt>
                <c:pt idx="100">
                  <c:v>-8.2017000000000007</c:v>
                </c:pt>
                <c:pt idx="101">
                  <c:v>-9.9274000000000004</c:v>
                </c:pt>
                <c:pt idx="102">
                  <c:v>-12.497</c:v>
                </c:pt>
                <c:pt idx="103">
                  <c:v>-10.718999999999999</c:v>
                </c:pt>
                <c:pt idx="104">
                  <c:v>-10.260999999999999</c:v>
                </c:pt>
                <c:pt idx="105">
                  <c:v>-7.2308000000000003</c:v>
                </c:pt>
                <c:pt idx="106">
                  <c:v>-12.18</c:v>
                </c:pt>
                <c:pt idx="107">
                  <c:v>-11.663</c:v>
                </c:pt>
                <c:pt idx="108">
                  <c:v>-10.609</c:v>
                </c:pt>
                <c:pt idx="109">
                  <c:v>-4.8253000000000004</c:v>
                </c:pt>
                <c:pt idx="110">
                  <c:v>-20.655000000000001</c:v>
                </c:pt>
                <c:pt idx="111">
                  <c:v>-21.05</c:v>
                </c:pt>
                <c:pt idx="112">
                  <c:v>-16.202999999999999</c:v>
                </c:pt>
                <c:pt idx="113">
                  <c:v>-20.137</c:v>
                </c:pt>
                <c:pt idx="114">
                  <c:v>-20.51</c:v>
                </c:pt>
                <c:pt idx="115">
                  <c:v>-18.698</c:v>
                </c:pt>
                <c:pt idx="116">
                  <c:v>-23.306999999999999</c:v>
                </c:pt>
                <c:pt idx="117">
                  <c:v>-19.599</c:v>
                </c:pt>
                <c:pt idx="118">
                  <c:v>-22.515000000000001</c:v>
                </c:pt>
                <c:pt idx="119">
                  <c:v>-22.245000000000001</c:v>
                </c:pt>
                <c:pt idx="120">
                  <c:v>-21.096</c:v>
                </c:pt>
                <c:pt idx="121">
                  <c:v>-23.277000000000001</c:v>
                </c:pt>
                <c:pt idx="122">
                  <c:v>-18.297000000000001</c:v>
                </c:pt>
                <c:pt idx="123">
                  <c:v>-22.390999999999998</c:v>
                </c:pt>
                <c:pt idx="124">
                  <c:v>-20.042000000000002</c:v>
                </c:pt>
                <c:pt idx="125">
                  <c:v>-29.78</c:v>
                </c:pt>
                <c:pt idx="126">
                  <c:v>-21.898</c:v>
                </c:pt>
                <c:pt idx="127">
                  <c:v>-20.765000000000001</c:v>
                </c:pt>
                <c:pt idx="128">
                  <c:v>-20.196999999999999</c:v>
                </c:pt>
                <c:pt idx="129">
                  <c:v>-24.204000000000001</c:v>
                </c:pt>
                <c:pt idx="130">
                  <c:v>-19.907</c:v>
                </c:pt>
                <c:pt idx="131">
                  <c:v>-20.693000000000001</c:v>
                </c:pt>
                <c:pt idx="132">
                  <c:v>-21.477</c:v>
                </c:pt>
                <c:pt idx="133">
                  <c:v>-21.367999999999999</c:v>
                </c:pt>
                <c:pt idx="134">
                  <c:v>-25.998999999999999</c:v>
                </c:pt>
                <c:pt idx="135">
                  <c:v>-24.568999999999999</c:v>
                </c:pt>
                <c:pt idx="136">
                  <c:v>-21.960999999999999</c:v>
                </c:pt>
                <c:pt idx="137">
                  <c:v>-23.356000000000002</c:v>
                </c:pt>
                <c:pt idx="138">
                  <c:v>-22.463999999999999</c:v>
                </c:pt>
                <c:pt idx="139">
                  <c:v>-24.241</c:v>
                </c:pt>
                <c:pt idx="140">
                  <c:v>-8.8440999999999992</c:v>
                </c:pt>
                <c:pt idx="141">
                  <c:v>-19.98</c:v>
                </c:pt>
                <c:pt idx="142">
                  <c:v>-22.579000000000001</c:v>
                </c:pt>
                <c:pt idx="143">
                  <c:v>-8.1547999999999998</c:v>
                </c:pt>
                <c:pt idx="144">
                  <c:v>-20.965</c:v>
                </c:pt>
                <c:pt idx="145">
                  <c:v>-18.690000000000001</c:v>
                </c:pt>
                <c:pt idx="146">
                  <c:v>-13.583</c:v>
                </c:pt>
                <c:pt idx="147">
                  <c:v>-13.038</c:v>
                </c:pt>
                <c:pt idx="148">
                  <c:v>-17.187999999999999</c:v>
                </c:pt>
                <c:pt idx="149">
                  <c:v>-11.478999999999999</c:v>
                </c:pt>
                <c:pt idx="150">
                  <c:v>-4.2245999999999997</c:v>
                </c:pt>
                <c:pt idx="151">
                  <c:v>-4.7358000000000002</c:v>
                </c:pt>
                <c:pt idx="152">
                  <c:v>-6.1424000000000003</c:v>
                </c:pt>
                <c:pt idx="153">
                  <c:v>-4.6536</c:v>
                </c:pt>
                <c:pt idx="154">
                  <c:v>-2.6002999999999998</c:v>
                </c:pt>
                <c:pt idx="155">
                  <c:v>-3.9552999999999998</c:v>
                </c:pt>
                <c:pt idx="156">
                  <c:v>-6.7882999999999996</c:v>
                </c:pt>
                <c:pt idx="157">
                  <c:v>-2.661</c:v>
                </c:pt>
                <c:pt idx="158">
                  <c:v>-5.8883000000000001</c:v>
                </c:pt>
                <c:pt idx="159">
                  <c:v>-2.9436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9-44DC-879C-609D6931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37343"/>
        <c:axId val="1230810591"/>
      </c:scatterChart>
      <c:valAx>
        <c:axId val="1245637343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10591"/>
        <c:crosses val="autoZero"/>
        <c:crossBetween val="midCat"/>
        <c:majorUnit val="10"/>
      </c:valAx>
      <c:valAx>
        <c:axId val="12308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56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冗長修正後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Sheet1!$AA$3:$AA$162</c:f>
              <c:numCache>
                <c:formatCode>General</c:formatCode>
                <c:ptCount val="160"/>
                <c:pt idx="0">
                  <c:v>15.929591725000002</c:v>
                </c:pt>
                <c:pt idx="1">
                  <c:v>14.598000000000001</c:v>
                </c:pt>
                <c:pt idx="2">
                  <c:v>18.648</c:v>
                </c:pt>
                <c:pt idx="3">
                  <c:v>14.505000000000001</c:v>
                </c:pt>
                <c:pt idx="4">
                  <c:v>12.108000000000001</c:v>
                </c:pt>
                <c:pt idx="5">
                  <c:v>19.952999999999999</c:v>
                </c:pt>
                <c:pt idx="6">
                  <c:v>13.476000000000001</c:v>
                </c:pt>
                <c:pt idx="7">
                  <c:v>12.002000000000001</c:v>
                </c:pt>
                <c:pt idx="8">
                  <c:v>12.023999999999999</c:v>
                </c:pt>
                <c:pt idx="9">
                  <c:v>13.372999999999999</c:v>
                </c:pt>
                <c:pt idx="10">
                  <c:v>10.41</c:v>
                </c:pt>
                <c:pt idx="11">
                  <c:v>13.026</c:v>
                </c:pt>
                <c:pt idx="12">
                  <c:v>12.839</c:v>
                </c:pt>
                <c:pt idx="13">
                  <c:v>13.337999999999999</c:v>
                </c:pt>
                <c:pt idx="14">
                  <c:v>13.859</c:v>
                </c:pt>
                <c:pt idx="15">
                  <c:v>12.555</c:v>
                </c:pt>
                <c:pt idx="16">
                  <c:v>10.532</c:v>
                </c:pt>
                <c:pt idx="17">
                  <c:v>11.56</c:v>
                </c:pt>
                <c:pt idx="18">
                  <c:v>11.249000000000001</c:v>
                </c:pt>
                <c:pt idx="19">
                  <c:v>14.904999999999999</c:v>
                </c:pt>
                <c:pt idx="20">
                  <c:v>9.7165999999999997</c:v>
                </c:pt>
                <c:pt idx="21">
                  <c:v>10.896000000000001</c:v>
                </c:pt>
                <c:pt idx="22">
                  <c:v>8.1890999999999998</c:v>
                </c:pt>
                <c:pt idx="23">
                  <c:v>8.1798999999999999</c:v>
                </c:pt>
                <c:pt idx="24">
                  <c:v>9.9972999999999992</c:v>
                </c:pt>
                <c:pt idx="25">
                  <c:v>13.266999999999999</c:v>
                </c:pt>
                <c:pt idx="26">
                  <c:v>8.9170999999999996</c:v>
                </c:pt>
                <c:pt idx="27">
                  <c:v>7.5879000000000003</c:v>
                </c:pt>
                <c:pt idx="28">
                  <c:v>13.121</c:v>
                </c:pt>
                <c:pt idx="29">
                  <c:v>10.692</c:v>
                </c:pt>
                <c:pt idx="30">
                  <c:v>4.0361000000000002</c:v>
                </c:pt>
                <c:pt idx="31">
                  <c:v>4.9934000000000003</c:v>
                </c:pt>
                <c:pt idx="32">
                  <c:v>7.0587</c:v>
                </c:pt>
                <c:pt idx="33">
                  <c:v>3.3450000000000002</c:v>
                </c:pt>
                <c:pt idx="34">
                  <c:v>3.77</c:v>
                </c:pt>
                <c:pt idx="35">
                  <c:v>4.2779999999999996</c:v>
                </c:pt>
                <c:pt idx="36">
                  <c:v>6.6714000000000002</c:v>
                </c:pt>
                <c:pt idx="37">
                  <c:v>3.8210999999999999</c:v>
                </c:pt>
                <c:pt idx="38">
                  <c:v>6.7929000000000004</c:v>
                </c:pt>
                <c:pt idx="39">
                  <c:v>6.9889000000000001</c:v>
                </c:pt>
                <c:pt idx="40">
                  <c:v>-0.63985000000000003</c:v>
                </c:pt>
                <c:pt idx="41">
                  <c:v>2.8732000000000002</c:v>
                </c:pt>
                <c:pt idx="42">
                  <c:v>0.35787000000000002</c:v>
                </c:pt>
                <c:pt idx="43">
                  <c:v>2.1232000000000002</c:v>
                </c:pt>
                <c:pt idx="44">
                  <c:v>-1.7524999999999999</c:v>
                </c:pt>
                <c:pt idx="45">
                  <c:v>-2.1288</c:v>
                </c:pt>
                <c:pt idx="46">
                  <c:v>-3.6301000000000001</c:v>
                </c:pt>
                <c:pt idx="47">
                  <c:v>-1.8446</c:v>
                </c:pt>
                <c:pt idx="48">
                  <c:v>-2.6735000000000002</c:v>
                </c:pt>
                <c:pt idx="49">
                  <c:v>-0.11008</c:v>
                </c:pt>
                <c:pt idx="50">
                  <c:v>-6.5533999999999999</c:v>
                </c:pt>
                <c:pt idx="51">
                  <c:v>-7.1307</c:v>
                </c:pt>
                <c:pt idx="52">
                  <c:v>-11.832000000000001</c:v>
                </c:pt>
                <c:pt idx="53">
                  <c:v>-5.7857000000000003</c:v>
                </c:pt>
                <c:pt idx="54">
                  <c:v>-6.1528</c:v>
                </c:pt>
                <c:pt idx="55">
                  <c:v>-10.378</c:v>
                </c:pt>
                <c:pt idx="56">
                  <c:v>-4.6958000000000002</c:v>
                </c:pt>
                <c:pt idx="57">
                  <c:v>-6.9427000000000003</c:v>
                </c:pt>
                <c:pt idx="58">
                  <c:v>-9.4555000000000007</c:v>
                </c:pt>
                <c:pt idx="59">
                  <c:v>-6.4790999999999999</c:v>
                </c:pt>
                <c:pt idx="60">
                  <c:v>-21.408000000000001</c:v>
                </c:pt>
                <c:pt idx="61">
                  <c:v>-20.459</c:v>
                </c:pt>
                <c:pt idx="62">
                  <c:v>-19.192</c:v>
                </c:pt>
                <c:pt idx="63">
                  <c:v>-19.831</c:v>
                </c:pt>
                <c:pt idx="64">
                  <c:v>-20.917999999999999</c:v>
                </c:pt>
                <c:pt idx="65">
                  <c:v>-19.23</c:v>
                </c:pt>
                <c:pt idx="66">
                  <c:v>-21.059000000000001</c:v>
                </c:pt>
                <c:pt idx="67">
                  <c:v>-21.423999999999999</c:v>
                </c:pt>
                <c:pt idx="68">
                  <c:v>-23.029</c:v>
                </c:pt>
                <c:pt idx="69">
                  <c:v>-21.077999999999999</c:v>
                </c:pt>
                <c:pt idx="70">
                  <c:v>-17.763999999999999</c:v>
                </c:pt>
                <c:pt idx="71">
                  <c:v>-16.698</c:v>
                </c:pt>
                <c:pt idx="72">
                  <c:v>-15.608000000000001</c:v>
                </c:pt>
                <c:pt idx="73">
                  <c:v>-15.885999999999999</c:v>
                </c:pt>
                <c:pt idx="74">
                  <c:v>-17.556999999999999</c:v>
                </c:pt>
                <c:pt idx="75">
                  <c:v>-17.164999999999999</c:v>
                </c:pt>
                <c:pt idx="76">
                  <c:v>-13.113</c:v>
                </c:pt>
                <c:pt idx="77">
                  <c:v>-13.157999999999999</c:v>
                </c:pt>
                <c:pt idx="78">
                  <c:v>-18.754000000000001</c:v>
                </c:pt>
                <c:pt idx="79">
                  <c:v>-15.576000000000001</c:v>
                </c:pt>
                <c:pt idx="80">
                  <c:v>-11.913</c:v>
                </c:pt>
                <c:pt idx="81">
                  <c:v>-11.907999999999999</c:v>
                </c:pt>
                <c:pt idx="82">
                  <c:v>-15.653</c:v>
                </c:pt>
                <c:pt idx="83">
                  <c:v>-12.662000000000001</c:v>
                </c:pt>
                <c:pt idx="84">
                  <c:v>-13.202</c:v>
                </c:pt>
                <c:pt idx="85">
                  <c:v>-13.839</c:v>
                </c:pt>
                <c:pt idx="86">
                  <c:v>-14.891999999999999</c:v>
                </c:pt>
                <c:pt idx="87">
                  <c:v>-13.565</c:v>
                </c:pt>
                <c:pt idx="88">
                  <c:v>-13.32</c:v>
                </c:pt>
                <c:pt idx="89">
                  <c:v>-13.603999999999999</c:v>
                </c:pt>
                <c:pt idx="90">
                  <c:v>-9.9481000000000002</c:v>
                </c:pt>
                <c:pt idx="91">
                  <c:v>-11.082000000000001</c:v>
                </c:pt>
                <c:pt idx="92">
                  <c:v>-15.885</c:v>
                </c:pt>
                <c:pt idx="93">
                  <c:v>-14.129</c:v>
                </c:pt>
                <c:pt idx="94">
                  <c:v>-12.769</c:v>
                </c:pt>
                <c:pt idx="95">
                  <c:v>-15.882</c:v>
                </c:pt>
                <c:pt idx="96">
                  <c:v>-10.034000000000001</c:v>
                </c:pt>
                <c:pt idx="97">
                  <c:v>-10.529</c:v>
                </c:pt>
                <c:pt idx="98">
                  <c:v>-12.233000000000001</c:v>
                </c:pt>
                <c:pt idx="99">
                  <c:v>-11.747</c:v>
                </c:pt>
                <c:pt idx="100">
                  <c:v>-8.8760999999999992</c:v>
                </c:pt>
                <c:pt idx="101">
                  <c:v>-9.6606000000000005</c:v>
                </c:pt>
                <c:pt idx="102">
                  <c:v>-9.3048000000000002</c:v>
                </c:pt>
                <c:pt idx="103">
                  <c:v>-7.2645</c:v>
                </c:pt>
                <c:pt idx="104">
                  <c:v>-10.118</c:v>
                </c:pt>
                <c:pt idx="105">
                  <c:v>-8.9712999999999994</c:v>
                </c:pt>
                <c:pt idx="106">
                  <c:v>-11.497999999999999</c:v>
                </c:pt>
                <c:pt idx="107">
                  <c:v>-11.122999999999999</c:v>
                </c:pt>
                <c:pt idx="108">
                  <c:v>-9.8505000000000003</c:v>
                </c:pt>
                <c:pt idx="109">
                  <c:v>-5.6367000000000003</c:v>
                </c:pt>
                <c:pt idx="110">
                  <c:v>-4.9699</c:v>
                </c:pt>
                <c:pt idx="111">
                  <c:v>-9.1265999999999998</c:v>
                </c:pt>
                <c:pt idx="112">
                  <c:v>-10.303000000000001</c:v>
                </c:pt>
                <c:pt idx="113">
                  <c:v>-5.1464999999999996</c:v>
                </c:pt>
                <c:pt idx="114">
                  <c:v>-4.8567999999999998</c:v>
                </c:pt>
                <c:pt idx="115">
                  <c:v>-5.3948</c:v>
                </c:pt>
                <c:pt idx="116">
                  <c:v>-7.6159999999999997</c:v>
                </c:pt>
                <c:pt idx="117">
                  <c:v>-8.2309999999999999</c:v>
                </c:pt>
                <c:pt idx="118">
                  <c:v>-6.1193999999999997</c:v>
                </c:pt>
                <c:pt idx="119">
                  <c:v>-6.9246999999999996</c:v>
                </c:pt>
                <c:pt idx="120">
                  <c:v>2.1760000000000002</c:v>
                </c:pt>
                <c:pt idx="121">
                  <c:v>-2.2267999999999999</c:v>
                </c:pt>
                <c:pt idx="122">
                  <c:v>0.67523999999999995</c:v>
                </c:pt>
                <c:pt idx="123">
                  <c:v>-1.7430000000000001</c:v>
                </c:pt>
                <c:pt idx="124">
                  <c:v>-2.2473999999999998</c:v>
                </c:pt>
                <c:pt idx="125">
                  <c:v>2.0211999999999999</c:v>
                </c:pt>
                <c:pt idx="126">
                  <c:v>1.0510999999999999</c:v>
                </c:pt>
                <c:pt idx="127">
                  <c:v>0.81205000000000005</c:v>
                </c:pt>
                <c:pt idx="128">
                  <c:v>-2.2200000000000002E-3</c:v>
                </c:pt>
                <c:pt idx="129">
                  <c:v>2.6455000000000002</c:v>
                </c:pt>
                <c:pt idx="130">
                  <c:v>7.5114999999999998</c:v>
                </c:pt>
                <c:pt idx="131">
                  <c:v>10.615</c:v>
                </c:pt>
                <c:pt idx="132">
                  <c:v>9.5251999999999999</c:v>
                </c:pt>
                <c:pt idx="133">
                  <c:v>7.4889000000000001</c:v>
                </c:pt>
                <c:pt idx="134">
                  <c:v>10.159000000000001</c:v>
                </c:pt>
                <c:pt idx="135">
                  <c:v>8.8193000000000001</c:v>
                </c:pt>
                <c:pt idx="136">
                  <c:v>7.7758000000000003</c:v>
                </c:pt>
                <c:pt idx="137">
                  <c:v>9.3033999999999999</c:v>
                </c:pt>
                <c:pt idx="138">
                  <c:v>8.2779000000000007</c:v>
                </c:pt>
                <c:pt idx="139">
                  <c:v>9.0347000000000008</c:v>
                </c:pt>
                <c:pt idx="140">
                  <c:v>12.063000000000001</c:v>
                </c:pt>
                <c:pt idx="141">
                  <c:v>14.744999999999999</c:v>
                </c:pt>
                <c:pt idx="142">
                  <c:v>16.798999999999999</c:v>
                </c:pt>
                <c:pt idx="143">
                  <c:v>9.6256000000000004</c:v>
                </c:pt>
                <c:pt idx="144">
                  <c:v>16.617999999999999</c:v>
                </c:pt>
                <c:pt idx="145">
                  <c:v>13.629</c:v>
                </c:pt>
                <c:pt idx="146">
                  <c:v>12.936</c:v>
                </c:pt>
                <c:pt idx="147">
                  <c:v>11.159000000000001</c:v>
                </c:pt>
                <c:pt idx="148">
                  <c:v>11.695</c:v>
                </c:pt>
                <c:pt idx="149">
                  <c:v>12.538</c:v>
                </c:pt>
                <c:pt idx="150">
                  <c:v>10.955</c:v>
                </c:pt>
                <c:pt idx="151">
                  <c:v>13.967000000000001</c:v>
                </c:pt>
                <c:pt idx="152">
                  <c:v>10.763</c:v>
                </c:pt>
                <c:pt idx="153">
                  <c:v>9.3795999999999999</c:v>
                </c:pt>
                <c:pt idx="154">
                  <c:v>9.9510000000000005</c:v>
                </c:pt>
                <c:pt idx="155">
                  <c:v>8.3240999999999996</c:v>
                </c:pt>
                <c:pt idx="156">
                  <c:v>13.497</c:v>
                </c:pt>
                <c:pt idx="157">
                  <c:v>9.0390999999999995</c:v>
                </c:pt>
                <c:pt idx="158">
                  <c:v>9.2576999999999998</c:v>
                </c:pt>
                <c:pt idx="159">
                  <c:v>11.66</c:v>
                </c:pt>
              </c:numCache>
            </c:numRef>
          </c:xVal>
          <c:yVal>
            <c:numRef>
              <c:f>Sheet1!$AB$3:$AB$162</c:f>
              <c:numCache>
                <c:formatCode>General</c:formatCode>
                <c:ptCount val="160"/>
                <c:pt idx="0">
                  <c:v>0.44846261874999532</c:v>
                </c:pt>
                <c:pt idx="1">
                  <c:v>1.0557000000000001</c:v>
                </c:pt>
                <c:pt idx="2">
                  <c:v>-1.7199</c:v>
                </c:pt>
                <c:pt idx="3">
                  <c:v>-0.24748000000000001</c:v>
                </c:pt>
                <c:pt idx="4">
                  <c:v>0.21085999999999999</c:v>
                </c:pt>
                <c:pt idx="5">
                  <c:v>-0.88475000000000004</c:v>
                </c:pt>
                <c:pt idx="6">
                  <c:v>-1.0611999999999999</c:v>
                </c:pt>
                <c:pt idx="7">
                  <c:v>-0.67290000000000005</c:v>
                </c:pt>
                <c:pt idx="8">
                  <c:v>0.63414999999999999</c:v>
                </c:pt>
                <c:pt idx="9">
                  <c:v>0.21231</c:v>
                </c:pt>
                <c:pt idx="10">
                  <c:v>4.7096</c:v>
                </c:pt>
                <c:pt idx="11">
                  <c:v>6.4151999999999996</c:v>
                </c:pt>
                <c:pt idx="12">
                  <c:v>3.2808999999999999</c:v>
                </c:pt>
                <c:pt idx="13">
                  <c:v>6.5506000000000002</c:v>
                </c:pt>
                <c:pt idx="14">
                  <c:v>8.3455999999999992</c:v>
                </c:pt>
                <c:pt idx="15">
                  <c:v>4.6067999999999998</c:v>
                </c:pt>
                <c:pt idx="16">
                  <c:v>4.2247000000000003</c:v>
                </c:pt>
                <c:pt idx="17">
                  <c:v>6.9391999999999996</c:v>
                </c:pt>
                <c:pt idx="18">
                  <c:v>3.4306999999999999</c:v>
                </c:pt>
                <c:pt idx="19">
                  <c:v>4.2384000000000004</c:v>
                </c:pt>
                <c:pt idx="20">
                  <c:v>8.2042999999999999</c:v>
                </c:pt>
                <c:pt idx="21">
                  <c:v>8.0790115788459929</c:v>
                </c:pt>
                <c:pt idx="22">
                  <c:v>5.6410999999999998</c:v>
                </c:pt>
                <c:pt idx="23">
                  <c:v>7.4835000000000003</c:v>
                </c:pt>
                <c:pt idx="24">
                  <c:v>10.646000000000001</c:v>
                </c:pt>
                <c:pt idx="25">
                  <c:v>10.432</c:v>
                </c:pt>
                <c:pt idx="26">
                  <c:v>9.4579000000000004</c:v>
                </c:pt>
                <c:pt idx="27">
                  <c:v>9.1628000000000007</c:v>
                </c:pt>
                <c:pt idx="28">
                  <c:v>9.1556999999999995</c:v>
                </c:pt>
                <c:pt idx="29">
                  <c:v>10.484999999999999</c:v>
                </c:pt>
                <c:pt idx="30">
                  <c:v>17.239000000000001</c:v>
                </c:pt>
                <c:pt idx="31">
                  <c:v>17.646999999999998</c:v>
                </c:pt>
                <c:pt idx="32">
                  <c:v>13.462999999999999</c:v>
                </c:pt>
                <c:pt idx="33">
                  <c:v>15.801</c:v>
                </c:pt>
                <c:pt idx="34">
                  <c:v>15.351000000000001</c:v>
                </c:pt>
                <c:pt idx="35">
                  <c:v>14.35</c:v>
                </c:pt>
                <c:pt idx="36">
                  <c:v>13.169</c:v>
                </c:pt>
                <c:pt idx="37">
                  <c:v>18.103999999999999</c:v>
                </c:pt>
                <c:pt idx="38">
                  <c:v>16.792000000000002</c:v>
                </c:pt>
                <c:pt idx="39">
                  <c:v>17.576000000000001</c:v>
                </c:pt>
                <c:pt idx="40">
                  <c:v>23.654</c:v>
                </c:pt>
                <c:pt idx="41">
                  <c:v>20.617000000000001</c:v>
                </c:pt>
                <c:pt idx="42">
                  <c:v>20.285</c:v>
                </c:pt>
                <c:pt idx="43">
                  <c:v>18.189</c:v>
                </c:pt>
                <c:pt idx="44">
                  <c:v>18.707999999999998</c:v>
                </c:pt>
                <c:pt idx="45">
                  <c:v>24.88</c:v>
                </c:pt>
                <c:pt idx="46">
                  <c:v>22.13</c:v>
                </c:pt>
                <c:pt idx="47">
                  <c:v>20.128</c:v>
                </c:pt>
                <c:pt idx="48">
                  <c:v>19.129000000000001</c:v>
                </c:pt>
                <c:pt idx="49">
                  <c:v>23.207999999999998</c:v>
                </c:pt>
                <c:pt idx="50">
                  <c:v>21.376000000000001</c:v>
                </c:pt>
                <c:pt idx="51">
                  <c:v>20.408999999999999</c:v>
                </c:pt>
                <c:pt idx="52">
                  <c:v>23.838999999999999</c:v>
                </c:pt>
                <c:pt idx="53">
                  <c:v>22.018000000000001</c:v>
                </c:pt>
                <c:pt idx="54">
                  <c:v>21.803999999999998</c:v>
                </c:pt>
                <c:pt idx="55">
                  <c:v>19.916</c:v>
                </c:pt>
                <c:pt idx="56">
                  <c:v>21.385999999999999</c:v>
                </c:pt>
                <c:pt idx="57">
                  <c:v>20.038</c:v>
                </c:pt>
                <c:pt idx="58">
                  <c:v>23.927</c:v>
                </c:pt>
                <c:pt idx="59">
                  <c:v>20.94</c:v>
                </c:pt>
                <c:pt idx="60">
                  <c:v>17.004000000000001</c:v>
                </c:pt>
                <c:pt idx="61">
                  <c:v>16.152000000000001</c:v>
                </c:pt>
                <c:pt idx="62">
                  <c:v>19.896999999999998</c:v>
                </c:pt>
                <c:pt idx="63">
                  <c:v>18.649000000000001</c:v>
                </c:pt>
                <c:pt idx="64">
                  <c:v>20.808</c:v>
                </c:pt>
                <c:pt idx="65">
                  <c:v>17.251000000000001</c:v>
                </c:pt>
                <c:pt idx="66">
                  <c:v>27.006</c:v>
                </c:pt>
                <c:pt idx="67">
                  <c:v>28.213999999999999</c:v>
                </c:pt>
                <c:pt idx="68">
                  <c:v>29.431999999999999</c:v>
                </c:pt>
                <c:pt idx="69">
                  <c:v>19.077000000000002</c:v>
                </c:pt>
                <c:pt idx="70">
                  <c:v>11.214</c:v>
                </c:pt>
                <c:pt idx="71">
                  <c:v>10.029999999999999</c:v>
                </c:pt>
                <c:pt idx="72">
                  <c:v>8.5913000000000004</c:v>
                </c:pt>
                <c:pt idx="73">
                  <c:v>9.6578999999999997</c:v>
                </c:pt>
                <c:pt idx="74">
                  <c:v>7.8552999999999997</c:v>
                </c:pt>
                <c:pt idx="75">
                  <c:v>10.986000000000001</c:v>
                </c:pt>
                <c:pt idx="76">
                  <c:v>6.7672999999999996</c:v>
                </c:pt>
                <c:pt idx="77">
                  <c:v>8.0160999999999998</c:v>
                </c:pt>
                <c:pt idx="78">
                  <c:v>11.265000000000001</c:v>
                </c:pt>
                <c:pt idx="79">
                  <c:v>9.8529</c:v>
                </c:pt>
                <c:pt idx="80">
                  <c:v>0.85941999999999996</c:v>
                </c:pt>
                <c:pt idx="81">
                  <c:v>-1.1245000000000001</c:v>
                </c:pt>
                <c:pt idx="82">
                  <c:v>-0.12597</c:v>
                </c:pt>
                <c:pt idx="83">
                  <c:v>-2.2322000000000002</c:v>
                </c:pt>
                <c:pt idx="84">
                  <c:v>-1.9589000000000001</c:v>
                </c:pt>
                <c:pt idx="85">
                  <c:v>1.6900999999999999</c:v>
                </c:pt>
                <c:pt idx="86">
                  <c:v>2.3633000000000002</c:v>
                </c:pt>
                <c:pt idx="87">
                  <c:v>-0.67174999999999996</c:v>
                </c:pt>
                <c:pt idx="88">
                  <c:v>1.0584</c:v>
                </c:pt>
                <c:pt idx="89">
                  <c:v>1.5833999999999999</c:v>
                </c:pt>
                <c:pt idx="90">
                  <c:v>-5.7968000000000002</c:v>
                </c:pt>
                <c:pt idx="91">
                  <c:v>-3.7919</c:v>
                </c:pt>
                <c:pt idx="92">
                  <c:v>-5.9546000000000001</c:v>
                </c:pt>
                <c:pt idx="93">
                  <c:v>-3.8544</c:v>
                </c:pt>
                <c:pt idx="94">
                  <c:v>-3.0083000000000002</c:v>
                </c:pt>
                <c:pt idx="95">
                  <c:v>-3.7791000000000001</c:v>
                </c:pt>
                <c:pt idx="96">
                  <c:v>-4.2622</c:v>
                </c:pt>
                <c:pt idx="97">
                  <c:v>-4.4050000000000002</c:v>
                </c:pt>
                <c:pt idx="98">
                  <c:v>-4.0975999999999999</c:v>
                </c:pt>
                <c:pt idx="99">
                  <c:v>-3.9346000000000001</c:v>
                </c:pt>
                <c:pt idx="100">
                  <c:v>-8.2017000000000007</c:v>
                </c:pt>
                <c:pt idx="101">
                  <c:v>-9.9274000000000004</c:v>
                </c:pt>
                <c:pt idx="102">
                  <c:v>-12.497</c:v>
                </c:pt>
                <c:pt idx="103">
                  <c:v>-10.718999999999999</c:v>
                </c:pt>
                <c:pt idx="104">
                  <c:v>-10.260999999999999</c:v>
                </c:pt>
                <c:pt idx="105">
                  <c:v>-7.2308000000000003</c:v>
                </c:pt>
                <c:pt idx="106">
                  <c:v>-12.18</c:v>
                </c:pt>
                <c:pt idx="107">
                  <c:v>-11.663</c:v>
                </c:pt>
                <c:pt idx="108">
                  <c:v>-10.609</c:v>
                </c:pt>
                <c:pt idx="109">
                  <c:v>-4.8253000000000004</c:v>
                </c:pt>
                <c:pt idx="110">
                  <c:v>-20.655000000000001</c:v>
                </c:pt>
                <c:pt idx="111">
                  <c:v>-21.05</c:v>
                </c:pt>
                <c:pt idx="112">
                  <c:v>-16.202999999999999</c:v>
                </c:pt>
                <c:pt idx="113">
                  <c:v>-20.137</c:v>
                </c:pt>
                <c:pt idx="114">
                  <c:v>-20.51</c:v>
                </c:pt>
                <c:pt idx="115">
                  <c:v>-18.698</c:v>
                </c:pt>
                <c:pt idx="116">
                  <c:v>-23.306999999999999</c:v>
                </c:pt>
                <c:pt idx="117">
                  <c:v>-19.599</c:v>
                </c:pt>
                <c:pt idx="118">
                  <c:v>-22.515000000000001</c:v>
                </c:pt>
                <c:pt idx="119">
                  <c:v>-22.245000000000001</c:v>
                </c:pt>
                <c:pt idx="120">
                  <c:v>-21.096</c:v>
                </c:pt>
                <c:pt idx="121">
                  <c:v>-23.277000000000001</c:v>
                </c:pt>
                <c:pt idx="122">
                  <c:v>-18.297000000000001</c:v>
                </c:pt>
                <c:pt idx="123">
                  <c:v>-22.390999999999998</c:v>
                </c:pt>
                <c:pt idx="124">
                  <c:v>-20.042000000000002</c:v>
                </c:pt>
                <c:pt idx="125">
                  <c:v>-29.78</c:v>
                </c:pt>
                <c:pt idx="126">
                  <c:v>-21.898</c:v>
                </c:pt>
                <c:pt idx="127">
                  <c:v>-20.765000000000001</c:v>
                </c:pt>
                <c:pt idx="128">
                  <c:v>-20.196999999999999</c:v>
                </c:pt>
                <c:pt idx="129">
                  <c:v>-24.204000000000001</c:v>
                </c:pt>
                <c:pt idx="130">
                  <c:v>-19.907</c:v>
                </c:pt>
                <c:pt idx="131">
                  <c:v>-20.693000000000001</c:v>
                </c:pt>
                <c:pt idx="132">
                  <c:v>-21.477</c:v>
                </c:pt>
                <c:pt idx="133">
                  <c:v>-21.367999999999999</c:v>
                </c:pt>
                <c:pt idx="134">
                  <c:v>-25.998999999999999</c:v>
                </c:pt>
                <c:pt idx="135">
                  <c:v>-24.568999999999999</c:v>
                </c:pt>
                <c:pt idx="136">
                  <c:v>-21.960999999999999</c:v>
                </c:pt>
                <c:pt idx="137">
                  <c:v>-23.356000000000002</c:v>
                </c:pt>
                <c:pt idx="138">
                  <c:v>-22.463999999999999</c:v>
                </c:pt>
                <c:pt idx="139">
                  <c:v>-24.241</c:v>
                </c:pt>
                <c:pt idx="140">
                  <c:v>-8.8440999999999992</c:v>
                </c:pt>
                <c:pt idx="141">
                  <c:v>-19.98</c:v>
                </c:pt>
                <c:pt idx="142">
                  <c:v>-22.579000000000001</c:v>
                </c:pt>
                <c:pt idx="143">
                  <c:v>-8.1547999999999998</c:v>
                </c:pt>
                <c:pt idx="144">
                  <c:v>-20.965</c:v>
                </c:pt>
                <c:pt idx="145">
                  <c:v>-18.690000000000001</c:v>
                </c:pt>
                <c:pt idx="146">
                  <c:v>-13.583</c:v>
                </c:pt>
                <c:pt idx="147">
                  <c:v>-13.038</c:v>
                </c:pt>
                <c:pt idx="148">
                  <c:v>-17.187999999999999</c:v>
                </c:pt>
                <c:pt idx="149">
                  <c:v>-11.478999999999999</c:v>
                </c:pt>
                <c:pt idx="150">
                  <c:v>-4.2245999999999997</c:v>
                </c:pt>
                <c:pt idx="151">
                  <c:v>-4.7358000000000002</c:v>
                </c:pt>
                <c:pt idx="152">
                  <c:v>-6.1424000000000003</c:v>
                </c:pt>
                <c:pt idx="153">
                  <c:v>-4.6536</c:v>
                </c:pt>
                <c:pt idx="154">
                  <c:v>-2.6002999999999998</c:v>
                </c:pt>
                <c:pt idx="155">
                  <c:v>-3.9552999999999998</c:v>
                </c:pt>
                <c:pt idx="156">
                  <c:v>-6.7882999999999996</c:v>
                </c:pt>
                <c:pt idx="157">
                  <c:v>-2.661</c:v>
                </c:pt>
                <c:pt idx="158">
                  <c:v>-5.8883000000000001</c:v>
                </c:pt>
                <c:pt idx="159">
                  <c:v>-2.9436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F-4B21-93EC-9E5F7C6EBDC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Sheet1!$B$3:$B$162</c:f>
              <c:numCache>
                <c:formatCode>General</c:formatCode>
                <c:ptCount val="160"/>
                <c:pt idx="0">
                  <c:v>15.238</c:v>
                </c:pt>
                <c:pt idx="1">
                  <c:v>13.678000000000001</c:v>
                </c:pt>
                <c:pt idx="2">
                  <c:v>15.949</c:v>
                </c:pt>
                <c:pt idx="3">
                  <c:v>16.039000000000001</c:v>
                </c:pt>
                <c:pt idx="4">
                  <c:v>16.387</c:v>
                </c:pt>
                <c:pt idx="5">
                  <c:v>15.689</c:v>
                </c:pt>
                <c:pt idx="6">
                  <c:v>15.563000000000001</c:v>
                </c:pt>
                <c:pt idx="7">
                  <c:v>15.474</c:v>
                </c:pt>
                <c:pt idx="8">
                  <c:v>15.09</c:v>
                </c:pt>
                <c:pt idx="9">
                  <c:v>15.54</c:v>
                </c:pt>
                <c:pt idx="10">
                  <c:v>12.302</c:v>
                </c:pt>
                <c:pt idx="11">
                  <c:v>13.238</c:v>
                </c:pt>
                <c:pt idx="12">
                  <c:v>10.315455999999999</c:v>
                </c:pt>
                <c:pt idx="13">
                  <c:v>12.538337</c:v>
                </c:pt>
                <c:pt idx="14">
                  <c:v>12.184512</c:v>
                </c:pt>
                <c:pt idx="15">
                  <c:v>12.47</c:v>
                </c:pt>
                <c:pt idx="16">
                  <c:v>12.185</c:v>
                </c:pt>
                <c:pt idx="17">
                  <c:v>12.347</c:v>
                </c:pt>
                <c:pt idx="18">
                  <c:v>11.57971</c:v>
                </c:pt>
                <c:pt idx="19">
                  <c:v>11.719277</c:v>
                </c:pt>
                <c:pt idx="20">
                  <c:v>12.074071999999999</c:v>
                </c:pt>
                <c:pt idx="21">
                  <c:v>12.565</c:v>
                </c:pt>
                <c:pt idx="22">
                  <c:v>13.991</c:v>
                </c:pt>
                <c:pt idx="23">
                  <c:v>12.789</c:v>
                </c:pt>
                <c:pt idx="24">
                  <c:v>8.8525569999999991</c:v>
                </c:pt>
                <c:pt idx="25">
                  <c:v>13.596</c:v>
                </c:pt>
                <c:pt idx="26">
                  <c:v>13.414999999999999</c:v>
                </c:pt>
                <c:pt idx="27">
                  <c:v>12.941000000000001</c:v>
                </c:pt>
                <c:pt idx="28">
                  <c:v>12.507</c:v>
                </c:pt>
                <c:pt idx="29">
                  <c:v>10.141</c:v>
                </c:pt>
                <c:pt idx="30">
                  <c:v>8.3285090000000004</c:v>
                </c:pt>
                <c:pt idx="31">
                  <c:v>9.5149109999999997</c:v>
                </c:pt>
                <c:pt idx="32">
                  <c:v>9.8546999999999993</c:v>
                </c:pt>
                <c:pt idx="33">
                  <c:v>8.0465</c:v>
                </c:pt>
                <c:pt idx="34">
                  <c:v>8.7903000000000002</c:v>
                </c:pt>
                <c:pt idx="35">
                  <c:v>8.4225999999999992</c:v>
                </c:pt>
                <c:pt idx="36">
                  <c:v>7.8316999999999997</c:v>
                </c:pt>
                <c:pt idx="37">
                  <c:v>9.7833000000000006</c:v>
                </c:pt>
                <c:pt idx="38">
                  <c:v>9.2245000000000008</c:v>
                </c:pt>
                <c:pt idx="39">
                  <c:v>9.4981000000000009</c:v>
                </c:pt>
                <c:pt idx="40">
                  <c:v>-2.2888999999999999</c:v>
                </c:pt>
                <c:pt idx="41">
                  <c:v>-1.262</c:v>
                </c:pt>
                <c:pt idx="42">
                  <c:v>0.12609000000000001</c:v>
                </c:pt>
                <c:pt idx="43">
                  <c:v>-2.2067000000000001</c:v>
                </c:pt>
                <c:pt idx="44">
                  <c:v>-2.4064999999999999</c:v>
                </c:pt>
                <c:pt idx="45">
                  <c:v>-2.1234999999999999</c:v>
                </c:pt>
                <c:pt idx="46">
                  <c:v>-2.9773000000000001</c:v>
                </c:pt>
                <c:pt idx="47">
                  <c:v>-2.0804</c:v>
                </c:pt>
                <c:pt idx="48">
                  <c:v>-1.9543999999999999</c:v>
                </c:pt>
                <c:pt idx="49">
                  <c:v>-1.1800999999999999</c:v>
                </c:pt>
                <c:pt idx="50">
                  <c:v>-6.2081999999999997</c:v>
                </c:pt>
                <c:pt idx="51">
                  <c:v>-5.9635999999999996</c:v>
                </c:pt>
                <c:pt idx="52">
                  <c:v>-8.0532000000000004</c:v>
                </c:pt>
                <c:pt idx="53">
                  <c:v>-7.0232000000000001</c:v>
                </c:pt>
                <c:pt idx="54">
                  <c:v>-7.9218000000000002</c:v>
                </c:pt>
                <c:pt idx="55">
                  <c:v>-6.6692999999999998</c:v>
                </c:pt>
                <c:pt idx="56">
                  <c:v>-6.4177999999999997</c:v>
                </c:pt>
                <c:pt idx="57">
                  <c:v>-9.0350999999999999</c:v>
                </c:pt>
                <c:pt idx="58">
                  <c:v>-9.4091000000000005</c:v>
                </c:pt>
                <c:pt idx="59">
                  <c:v>-6.9937279999999999</c:v>
                </c:pt>
                <c:pt idx="60">
                  <c:v>-13.038</c:v>
                </c:pt>
                <c:pt idx="61">
                  <c:v>-15.798999999999999</c:v>
                </c:pt>
                <c:pt idx="62">
                  <c:v>-15.939</c:v>
                </c:pt>
                <c:pt idx="63">
                  <c:v>-16.265999999999998</c:v>
                </c:pt>
                <c:pt idx="64">
                  <c:v>-15.657</c:v>
                </c:pt>
                <c:pt idx="65">
                  <c:v>-13.443</c:v>
                </c:pt>
                <c:pt idx="66">
                  <c:v>-17.542999999999999</c:v>
                </c:pt>
                <c:pt idx="67">
                  <c:v>-16.446999999999999</c:v>
                </c:pt>
                <c:pt idx="68">
                  <c:v>-15.326000000000001</c:v>
                </c:pt>
                <c:pt idx="69">
                  <c:v>-16.082999999999998</c:v>
                </c:pt>
                <c:pt idx="70">
                  <c:v>-13.173999999999999</c:v>
                </c:pt>
                <c:pt idx="71">
                  <c:v>-12.093491</c:v>
                </c:pt>
                <c:pt idx="72">
                  <c:v>-12.39</c:v>
                </c:pt>
                <c:pt idx="73">
                  <c:v>-12.471</c:v>
                </c:pt>
                <c:pt idx="74">
                  <c:v>-12.464</c:v>
                </c:pt>
                <c:pt idx="75">
                  <c:v>-12.218</c:v>
                </c:pt>
                <c:pt idx="76">
                  <c:v>-11.993558</c:v>
                </c:pt>
                <c:pt idx="77">
                  <c:v>-12.321999999999999</c:v>
                </c:pt>
                <c:pt idx="78">
                  <c:v>-12.606</c:v>
                </c:pt>
                <c:pt idx="79">
                  <c:v>-12.263</c:v>
                </c:pt>
                <c:pt idx="80">
                  <c:v>-11.314</c:v>
                </c:pt>
                <c:pt idx="81">
                  <c:v>-10.223000000000001</c:v>
                </c:pt>
                <c:pt idx="82">
                  <c:v>-10.606999999999999</c:v>
                </c:pt>
                <c:pt idx="83">
                  <c:v>-10.654</c:v>
                </c:pt>
                <c:pt idx="84">
                  <c:v>-10.564</c:v>
                </c:pt>
                <c:pt idx="85">
                  <c:v>-10.683</c:v>
                </c:pt>
                <c:pt idx="86">
                  <c:v>-10.475</c:v>
                </c:pt>
                <c:pt idx="87">
                  <c:v>-10.787000000000001</c:v>
                </c:pt>
                <c:pt idx="88">
                  <c:v>-10.74</c:v>
                </c:pt>
                <c:pt idx="89">
                  <c:v>-10.409000000000001</c:v>
                </c:pt>
                <c:pt idx="90">
                  <c:v>-9.5985800000000001</c:v>
                </c:pt>
                <c:pt idx="91">
                  <c:v>-9.1174660000000003</c:v>
                </c:pt>
                <c:pt idx="92">
                  <c:v>-8.8176419999999993</c:v>
                </c:pt>
                <c:pt idx="93">
                  <c:v>-10.394787000000001</c:v>
                </c:pt>
                <c:pt idx="94">
                  <c:v>-9.2958999999999996</c:v>
                </c:pt>
                <c:pt idx="95">
                  <c:v>-9.0655649999999994</c:v>
                </c:pt>
                <c:pt idx="96">
                  <c:v>-8.6148330000000009</c:v>
                </c:pt>
                <c:pt idx="97">
                  <c:v>-10.133174</c:v>
                </c:pt>
                <c:pt idx="98">
                  <c:v>-8.9358850000000007</c:v>
                </c:pt>
                <c:pt idx="99">
                  <c:v>-9.3148</c:v>
                </c:pt>
                <c:pt idx="100">
                  <c:v>-7.3677000000000001</c:v>
                </c:pt>
                <c:pt idx="101">
                  <c:v>-6.2947660000000001</c:v>
                </c:pt>
                <c:pt idx="102">
                  <c:v>-7.0529999999999999</c:v>
                </c:pt>
                <c:pt idx="103">
                  <c:v>-6.3553319999999998</c:v>
                </c:pt>
                <c:pt idx="104">
                  <c:v>-7.2393999999999998</c:v>
                </c:pt>
                <c:pt idx="105">
                  <c:v>-7.2571279999999998</c:v>
                </c:pt>
                <c:pt idx="106">
                  <c:v>-7.0263030000000004</c:v>
                </c:pt>
                <c:pt idx="107">
                  <c:v>-6.9143999999999997</c:v>
                </c:pt>
                <c:pt idx="108">
                  <c:v>-6.7825569999999997</c:v>
                </c:pt>
                <c:pt idx="109">
                  <c:v>-7.026789</c:v>
                </c:pt>
                <c:pt idx="110">
                  <c:v>-6.6089039999999999</c:v>
                </c:pt>
                <c:pt idx="111">
                  <c:v>-4.2054580000000001</c:v>
                </c:pt>
                <c:pt idx="112">
                  <c:v>-5.1680999999999999</c:v>
                </c:pt>
                <c:pt idx="113">
                  <c:v>-4.9362000000000004</c:v>
                </c:pt>
                <c:pt idx="114">
                  <c:v>-6.1652779999999998</c:v>
                </c:pt>
                <c:pt idx="115">
                  <c:v>-4.9227999999999996</c:v>
                </c:pt>
                <c:pt idx="116">
                  <c:v>-5.7281000000000004</c:v>
                </c:pt>
                <c:pt idx="117">
                  <c:v>-4.6044</c:v>
                </c:pt>
                <c:pt idx="118">
                  <c:v>-5.7400180000000001</c:v>
                </c:pt>
                <c:pt idx="119">
                  <c:v>-4.8285119999999999</c:v>
                </c:pt>
                <c:pt idx="120">
                  <c:v>2.8587349999999998</c:v>
                </c:pt>
                <c:pt idx="121">
                  <c:v>2.2770929999999998</c:v>
                </c:pt>
                <c:pt idx="122">
                  <c:v>0.63475999999999999</c:v>
                </c:pt>
                <c:pt idx="123">
                  <c:v>1.5907</c:v>
                </c:pt>
                <c:pt idx="124">
                  <c:v>0.40797</c:v>
                </c:pt>
                <c:pt idx="125">
                  <c:v>0.36995</c:v>
                </c:pt>
                <c:pt idx="126">
                  <c:v>0.70925000000000005</c:v>
                </c:pt>
                <c:pt idx="127">
                  <c:v>0.59104000000000001</c:v>
                </c:pt>
                <c:pt idx="128">
                  <c:v>0.67686000000000002</c:v>
                </c:pt>
                <c:pt idx="129">
                  <c:v>0.58594000000000002</c:v>
                </c:pt>
                <c:pt idx="130">
                  <c:v>7.5736590000000001</c:v>
                </c:pt>
                <c:pt idx="131">
                  <c:v>4.0378290000000003</c:v>
                </c:pt>
                <c:pt idx="132">
                  <c:v>5.975428</c:v>
                </c:pt>
                <c:pt idx="133">
                  <c:v>7.7053669999999999</c:v>
                </c:pt>
                <c:pt idx="134">
                  <c:v>7.8889779999999998</c:v>
                </c:pt>
                <c:pt idx="135">
                  <c:v>10.731458</c:v>
                </c:pt>
                <c:pt idx="136">
                  <c:v>6.8723619999999999</c:v>
                </c:pt>
                <c:pt idx="137">
                  <c:v>7.6357309999999998</c:v>
                </c:pt>
                <c:pt idx="138">
                  <c:v>8.9912290000000006</c:v>
                </c:pt>
                <c:pt idx="139">
                  <c:v>6.9481570000000001</c:v>
                </c:pt>
                <c:pt idx="140">
                  <c:v>12.965</c:v>
                </c:pt>
                <c:pt idx="141">
                  <c:v>13.337</c:v>
                </c:pt>
                <c:pt idx="142">
                  <c:v>12.596</c:v>
                </c:pt>
                <c:pt idx="143">
                  <c:v>15.44</c:v>
                </c:pt>
                <c:pt idx="144">
                  <c:v>12.526999999999999</c:v>
                </c:pt>
                <c:pt idx="145">
                  <c:v>13.739000000000001</c:v>
                </c:pt>
                <c:pt idx="146">
                  <c:v>13.93</c:v>
                </c:pt>
                <c:pt idx="147">
                  <c:v>14.387</c:v>
                </c:pt>
                <c:pt idx="148">
                  <c:v>12.926</c:v>
                </c:pt>
                <c:pt idx="149">
                  <c:v>15.632</c:v>
                </c:pt>
                <c:pt idx="150">
                  <c:v>17.722000000000001</c:v>
                </c:pt>
                <c:pt idx="151">
                  <c:v>17.754999999999999</c:v>
                </c:pt>
                <c:pt idx="152">
                  <c:v>17.53</c:v>
                </c:pt>
                <c:pt idx="153">
                  <c:v>16.406783999999998</c:v>
                </c:pt>
                <c:pt idx="154">
                  <c:v>14.454611</c:v>
                </c:pt>
                <c:pt idx="155">
                  <c:v>16.058183</c:v>
                </c:pt>
                <c:pt idx="156">
                  <c:v>15.681815</c:v>
                </c:pt>
                <c:pt idx="157">
                  <c:v>18.105</c:v>
                </c:pt>
                <c:pt idx="158">
                  <c:v>13.389227</c:v>
                </c:pt>
                <c:pt idx="159">
                  <c:v>17.505793000000001</c:v>
                </c:pt>
              </c:numCache>
            </c:numRef>
          </c:xVal>
          <c:yVal>
            <c:numRef>
              <c:f>Sheet1!$C$3:$C$162</c:f>
              <c:numCache>
                <c:formatCode>General</c:formatCode>
                <c:ptCount val="160"/>
                <c:pt idx="0">
                  <c:v>-2.3812000000000002</c:v>
                </c:pt>
                <c:pt idx="1">
                  <c:v>-3.0365000000000002</c:v>
                </c:pt>
                <c:pt idx="2">
                  <c:v>2.0217000000000001</c:v>
                </c:pt>
                <c:pt idx="3">
                  <c:v>1.7377</c:v>
                </c:pt>
                <c:pt idx="4">
                  <c:v>-0.34082000000000001</c:v>
                </c:pt>
                <c:pt idx="5">
                  <c:v>1.4615</c:v>
                </c:pt>
                <c:pt idx="6">
                  <c:v>2.7467999999999999</c:v>
                </c:pt>
                <c:pt idx="7">
                  <c:v>1.9424999999999999</c:v>
                </c:pt>
                <c:pt idx="8">
                  <c:v>2.7606000000000002</c:v>
                </c:pt>
                <c:pt idx="9">
                  <c:v>0.90264999999999995</c:v>
                </c:pt>
                <c:pt idx="10">
                  <c:v>4.5570000000000004</c:v>
                </c:pt>
                <c:pt idx="11">
                  <c:v>5.3916000000000004</c:v>
                </c:pt>
                <c:pt idx="12">
                  <c:v>3.9386320000000001</c:v>
                </c:pt>
                <c:pt idx="13">
                  <c:v>5.2394020000000001</c:v>
                </c:pt>
                <c:pt idx="14">
                  <c:v>4.9508010000000002</c:v>
                </c:pt>
                <c:pt idx="15">
                  <c:v>4.5991</c:v>
                </c:pt>
                <c:pt idx="16">
                  <c:v>4.9508000000000001</c:v>
                </c:pt>
                <c:pt idx="17">
                  <c:v>4.6649000000000003</c:v>
                </c:pt>
                <c:pt idx="18">
                  <c:v>4.6889450000000004</c:v>
                </c:pt>
                <c:pt idx="19">
                  <c:v>4.340077</c:v>
                </c:pt>
                <c:pt idx="20">
                  <c:v>14.03449</c:v>
                </c:pt>
                <c:pt idx="21">
                  <c:v>9.7920999999999996</c:v>
                </c:pt>
                <c:pt idx="22">
                  <c:v>9.6182999999999996</c:v>
                </c:pt>
                <c:pt idx="23">
                  <c:v>12.862</c:v>
                </c:pt>
                <c:pt idx="24">
                  <c:v>6.7738180000000003</c:v>
                </c:pt>
                <c:pt idx="25">
                  <c:v>9.1768999999999998</c:v>
                </c:pt>
                <c:pt idx="26">
                  <c:v>9.5709999999999997</c:v>
                </c:pt>
                <c:pt idx="27">
                  <c:v>9.1319999999999997</c:v>
                </c:pt>
                <c:pt idx="28">
                  <c:v>8.8041</c:v>
                </c:pt>
                <c:pt idx="29">
                  <c:v>12.967000000000001</c:v>
                </c:pt>
                <c:pt idx="30">
                  <c:v>16.270403999999999</c:v>
                </c:pt>
                <c:pt idx="31">
                  <c:v>14.908768</c:v>
                </c:pt>
                <c:pt idx="32">
                  <c:v>17.553999999999998</c:v>
                </c:pt>
                <c:pt idx="33">
                  <c:v>17.295000000000002</c:v>
                </c:pt>
                <c:pt idx="34">
                  <c:v>16.623999999999999</c:v>
                </c:pt>
                <c:pt idx="35">
                  <c:v>16.245000000000001</c:v>
                </c:pt>
                <c:pt idx="36">
                  <c:v>16.878</c:v>
                </c:pt>
                <c:pt idx="37">
                  <c:v>15.315</c:v>
                </c:pt>
                <c:pt idx="38">
                  <c:v>16.036999999999999</c:v>
                </c:pt>
                <c:pt idx="39">
                  <c:v>15.952</c:v>
                </c:pt>
                <c:pt idx="40">
                  <c:v>18.175999999999998</c:v>
                </c:pt>
                <c:pt idx="41">
                  <c:v>23.434000000000001</c:v>
                </c:pt>
                <c:pt idx="42">
                  <c:v>16.018000000000001</c:v>
                </c:pt>
                <c:pt idx="43">
                  <c:v>16.867999999999999</c:v>
                </c:pt>
                <c:pt idx="44">
                  <c:v>18.006</c:v>
                </c:pt>
                <c:pt idx="45">
                  <c:v>15.170999999999999</c:v>
                </c:pt>
                <c:pt idx="46">
                  <c:v>20.587</c:v>
                </c:pt>
                <c:pt idx="47">
                  <c:v>15.441000000000001</c:v>
                </c:pt>
                <c:pt idx="48">
                  <c:v>14.952999999999999</c:v>
                </c:pt>
                <c:pt idx="49">
                  <c:v>14.619</c:v>
                </c:pt>
                <c:pt idx="50">
                  <c:v>16.975999999999999</c:v>
                </c:pt>
                <c:pt idx="51">
                  <c:v>17.106000000000002</c:v>
                </c:pt>
                <c:pt idx="52">
                  <c:v>18.096</c:v>
                </c:pt>
                <c:pt idx="53">
                  <c:v>16.710999999999999</c:v>
                </c:pt>
                <c:pt idx="54">
                  <c:v>17.164999999999999</c:v>
                </c:pt>
                <c:pt idx="55">
                  <c:v>18.181999999999999</c:v>
                </c:pt>
                <c:pt idx="56">
                  <c:v>17.375</c:v>
                </c:pt>
                <c:pt idx="57">
                  <c:v>16.638999999999999</c:v>
                </c:pt>
                <c:pt idx="58">
                  <c:v>18.02</c:v>
                </c:pt>
                <c:pt idx="59">
                  <c:v>15.668043000000001</c:v>
                </c:pt>
                <c:pt idx="60">
                  <c:v>12.226000000000001</c:v>
                </c:pt>
                <c:pt idx="61">
                  <c:v>13.853999999999999</c:v>
                </c:pt>
                <c:pt idx="62">
                  <c:v>14.978999999999999</c:v>
                </c:pt>
                <c:pt idx="63">
                  <c:v>14.973000000000001</c:v>
                </c:pt>
                <c:pt idx="64">
                  <c:v>13.032</c:v>
                </c:pt>
                <c:pt idx="65">
                  <c:v>12.223000000000001</c:v>
                </c:pt>
                <c:pt idx="66">
                  <c:v>13.914</c:v>
                </c:pt>
                <c:pt idx="67">
                  <c:v>13.52</c:v>
                </c:pt>
                <c:pt idx="68">
                  <c:v>13.461</c:v>
                </c:pt>
                <c:pt idx="69">
                  <c:v>13.891999999999999</c:v>
                </c:pt>
                <c:pt idx="70">
                  <c:v>6.1047000000000002</c:v>
                </c:pt>
                <c:pt idx="71">
                  <c:v>5.2345179999999996</c:v>
                </c:pt>
                <c:pt idx="72">
                  <c:v>4.7695999999999996</c:v>
                </c:pt>
                <c:pt idx="73">
                  <c:v>5.7198000000000002</c:v>
                </c:pt>
                <c:pt idx="74">
                  <c:v>5.6883999999999997</c:v>
                </c:pt>
                <c:pt idx="75">
                  <c:v>5.9714</c:v>
                </c:pt>
                <c:pt idx="76">
                  <c:v>5.103091</c:v>
                </c:pt>
                <c:pt idx="77">
                  <c:v>5.3495999999999997</c:v>
                </c:pt>
                <c:pt idx="78">
                  <c:v>5.9302999999999999</c:v>
                </c:pt>
                <c:pt idx="79">
                  <c:v>6.0880000000000001</c:v>
                </c:pt>
                <c:pt idx="80">
                  <c:v>0.43182999999999999</c:v>
                </c:pt>
                <c:pt idx="81">
                  <c:v>-2.0232999999999999</c:v>
                </c:pt>
                <c:pt idx="82">
                  <c:v>1.7295</c:v>
                </c:pt>
                <c:pt idx="83">
                  <c:v>0.49767</c:v>
                </c:pt>
                <c:pt idx="84">
                  <c:v>0.11118</c:v>
                </c:pt>
                <c:pt idx="85">
                  <c:v>0.99933000000000005</c:v>
                </c:pt>
                <c:pt idx="86">
                  <c:v>-0.23738000000000001</c:v>
                </c:pt>
                <c:pt idx="87">
                  <c:v>-6.5389999999999997E-3</c:v>
                </c:pt>
                <c:pt idx="88">
                  <c:v>0.92305999999999999</c:v>
                </c:pt>
                <c:pt idx="89">
                  <c:v>-8.2968E-2</c:v>
                </c:pt>
                <c:pt idx="90">
                  <c:v>-3.6274670000000002</c:v>
                </c:pt>
                <c:pt idx="91">
                  <c:v>-2.9875989999999999</c:v>
                </c:pt>
                <c:pt idx="92">
                  <c:v>-3.680596</c:v>
                </c:pt>
                <c:pt idx="93">
                  <c:v>-3.1253989999999998</c:v>
                </c:pt>
                <c:pt idx="94">
                  <c:v>-3.6648000000000001</c:v>
                </c:pt>
                <c:pt idx="95">
                  <c:v>-3.5186959999999998</c:v>
                </c:pt>
                <c:pt idx="96">
                  <c:v>-3.923187</c:v>
                </c:pt>
                <c:pt idx="97">
                  <c:v>-3.2604440000000001</c:v>
                </c:pt>
                <c:pt idx="98">
                  <c:v>-3.3157320000000001</c:v>
                </c:pt>
                <c:pt idx="99">
                  <c:v>-4.5492999999999997</c:v>
                </c:pt>
                <c:pt idx="100">
                  <c:v>-7.6058000000000003</c:v>
                </c:pt>
                <c:pt idx="101">
                  <c:v>-7.2283999999999997</c:v>
                </c:pt>
                <c:pt idx="102">
                  <c:v>-7.7436999999999996</c:v>
                </c:pt>
                <c:pt idx="103">
                  <c:v>-6.8343369999999997</c:v>
                </c:pt>
                <c:pt idx="104">
                  <c:v>-6.7972000000000001</c:v>
                </c:pt>
                <c:pt idx="105">
                  <c:v>-7.440817</c:v>
                </c:pt>
                <c:pt idx="106">
                  <c:v>-6.9820380000000002</c:v>
                </c:pt>
                <c:pt idx="107">
                  <c:v>-8.5739000000000001</c:v>
                </c:pt>
                <c:pt idx="108">
                  <c:v>-6.5646110000000002</c:v>
                </c:pt>
                <c:pt idx="109">
                  <c:v>-7.1677730000000004</c:v>
                </c:pt>
                <c:pt idx="110">
                  <c:v>-12.202862</c:v>
                </c:pt>
                <c:pt idx="111">
                  <c:v>-11.382031</c:v>
                </c:pt>
                <c:pt idx="112">
                  <c:v>-11.414999999999999</c:v>
                </c:pt>
                <c:pt idx="113">
                  <c:v>-12.868</c:v>
                </c:pt>
                <c:pt idx="114">
                  <c:v>-11.960872999999999</c:v>
                </c:pt>
                <c:pt idx="115">
                  <c:v>-13.061</c:v>
                </c:pt>
                <c:pt idx="116">
                  <c:v>-13.198</c:v>
                </c:pt>
                <c:pt idx="117">
                  <c:v>-14.385</c:v>
                </c:pt>
                <c:pt idx="118">
                  <c:v>-10.998676</c:v>
                </c:pt>
                <c:pt idx="119">
                  <c:v>-11.595535999999999</c:v>
                </c:pt>
                <c:pt idx="120">
                  <c:v>-16.775618999999999</c:v>
                </c:pt>
                <c:pt idx="121">
                  <c:v>-22.775631000000001</c:v>
                </c:pt>
                <c:pt idx="122">
                  <c:v>-16.297999999999998</c:v>
                </c:pt>
                <c:pt idx="123">
                  <c:v>-21.213000000000001</c:v>
                </c:pt>
                <c:pt idx="124">
                  <c:v>-16.812999999999999</c:v>
                </c:pt>
                <c:pt idx="125">
                  <c:v>-16.858000000000001</c:v>
                </c:pt>
                <c:pt idx="126">
                  <c:v>-18.353000000000002</c:v>
                </c:pt>
                <c:pt idx="127">
                  <c:v>-17.425000000000001</c:v>
                </c:pt>
                <c:pt idx="128">
                  <c:v>-17.38</c:v>
                </c:pt>
                <c:pt idx="129">
                  <c:v>-17.751000000000001</c:v>
                </c:pt>
                <c:pt idx="130">
                  <c:v>-16.292186999999998</c:v>
                </c:pt>
                <c:pt idx="131">
                  <c:v>-14.223411</c:v>
                </c:pt>
                <c:pt idx="132">
                  <c:v>-16.062041000000001</c:v>
                </c:pt>
                <c:pt idx="133">
                  <c:v>-16.989512999999999</c:v>
                </c:pt>
                <c:pt idx="134">
                  <c:v>-14.03651</c:v>
                </c:pt>
                <c:pt idx="135">
                  <c:v>-19.830750999999999</c:v>
                </c:pt>
                <c:pt idx="136">
                  <c:v>-16.126458</c:v>
                </c:pt>
                <c:pt idx="137">
                  <c:v>-16.192993000000001</c:v>
                </c:pt>
                <c:pt idx="138">
                  <c:v>-17.419225000000001</c:v>
                </c:pt>
                <c:pt idx="139">
                  <c:v>-18.117743999999998</c:v>
                </c:pt>
                <c:pt idx="140">
                  <c:v>-12.160276</c:v>
                </c:pt>
                <c:pt idx="141">
                  <c:v>-17.396999999999998</c:v>
                </c:pt>
                <c:pt idx="142">
                  <c:v>-16.957000000000001</c:v>
                </c:pt>
                <c:pt idx="143">
                  <c:v>-14.651</c:v>
                </c:pt>
                <c:pt idx="144">
                  <c:v>-17.260999999999999</c:v>
                </c:pt>
                <c:pt idx="145">
                  <c:v>-15.738</c:v>
                </c:pt>
                <c:pt idx="146">
                  <c:v>-13.897</c:v>
                </c:pt>
                <c:pt idx="147">
                  <c:v>-14.727</c:v>
                </c:pt>
                <c:pt idx="148">
                  <c:v>-16.297999999999998</c:v>
                </c:pt>
                <c:pt idx="149">
                  <c:v>-12.183</c:v>
                </c:pt>
                <c:pt idx="150">
                  <c:v>-8.3452000000000002</c:v>
                </c:pt>
                <c:pt idx="151">
                  <c:v>-9.0495999999999999</c:v>
                </c:pt>
                <c:pt idx="152">
                  <c:v>-6.7484999999999999</c:v>
                </c:pt>
                <c:pt idx="153">
                  <c:v>-7.1759890000000004</c:v>
                </c:pt>
                <c:pt idx="154">
                  <c:v>-6.3529929999999997</c:v>
                </c:pt>
                <c:pt idx="155">
                  <c:v>-7.7051369999999997</c:v>
                </c:pt>
                <c:pt idx="156">
                  <c:v>-4.0283150000000001</c:v>
                </c:pt>
                <c:pt idx="157">
                  <c:v>-7.53</c:v>
                </c:pt>
                <c:pt idx="158">
                  <c:v>-6.1795330000000002</c:v>
                </c:pt>
                <c:pt idx="159">
                  <c:v>-5.7584530000000003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4F-4B21-93EC-9E5F7C6E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85856"/>
        <c:axId val="2122590016"/>
      </c:scatterChart>
      <c:valAx>
        <c:axId val="2122585856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590016"/>
        <c:crosses val="autoZero"/>
        <c:crossBetween val="midCat"/>
        <c:majorUnit val="10"/>
      </c:valAx>
      <c:valAx>
        <c:axId val="2122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5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554698</xdr:colOff>
      <xdr:row>4</xdr:row>
      <xdr:rowOff>11892</xdr:rowOff>
    </xdr:from>
    <xdr:to>
      <xdr:col>21</xdr:col>
      <xdr:colOff>32799</xdr:colOff>
      <xdr:row>19</xdr:row>
      <xdr:rowOff>25758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</xdr:colOff>
      <xdr:row>3</xdr:row>
      <xdr:rowOff>19878</xdr:rowOff>
    </xdr:from>
    <xdr:to>
      <xdr:col>33</xdr:col>
      <xdr:colOff>237261</xdr:colOff>
      <xdr:row>18</xdr:row>
      <xdr:rowOff>8661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162"/>
  <sheetViews>
    <sheetView tabSelected="1" zoomScale="115" zoomScaleNormal="115" workbookViewId="0">
      <selection activeCell="B3" sqref="B3"/>
    </sheetView>
  </sheetViews>
  <sheetFormatPr defaultRowHeight="18.75" x14ac:dyDescent="0.4"/>
  <sheetData>
    <row r="1" spans="2:37" x14ac:dyDescent="0.4">
      <c r="B1" s="20" t="s">
        <v>0</v>
      </c>
      <c r="C1" s="20"/>
      <c r="D1" s="20"/>
      <c r="F1" s="20" t="s">
        <v>1</v>
      </c>
      <c r="G1" s="20"/>
      <c r="H1" s="20"/>
      <c r="AA1" s="20" t="s">
        <v>1</v>
      </c>
      <c r="AB1" s="20"/>
      <c r="AC1" s="20"/>
    </row>
    <row r="2" spans="2:37" ht="19.5" thickBot="1" x14ac:dyDescent="0.45">
      <c r="B2" t="s">
        <v>2</v>
      </c>
      <c r="C2" t="s">
        <v>3</v>
      </c>
      <c r="F2" t="s">
        <v>2</v>
      </c>
      <c r="G2" t="s">
        <v>3</v>
      </c>
      <c r="Q2" t="s">
        <v>6</v>
      </c>
      <c r="T2" t="s">
        <v>8</v>
      </c>
      <c r="AA2" t="s">
        <v>2</v>
      </c>
      <c r="AB2" t="s">
        <v>3</v>
      </c>
      <c r="AC2" t="s">
        <v>11</v>
      </c>
    </row>
    <row r="3" spans="2:37" x14ac:dyDescent="0.4">
      <c r="B3" s="1">
        <v>15.238</v>
      </c>
      <c r="C3" s="2">
        <v>-2.3812000000000002</v>
      </c>
      <c r="D3" s="21">
        <v>0</v>
      </c>
      <c r="F3" s="13">
        <v>14.047000000000001</v>
      </c>
      <c r="G3" s="14">
        <v>0.32253999999999999</v>
      </c>
      <c r="H3" s="21">
        <v>0</v>
      </c>
      <c r="I3">
        <f>SUM($B3:$B12)/10</f>
        <v>15.464699999999999</v>
      </c>
      <c r="J3">
        <f>SUM($C3:$C12)/10</f>
        <v>0.78149299999999999</v>
      </c>
      <c r="M3">
        <f>SUM($F3:$F12)/10</f>
        <v>14.473399999999998</v>
      </c>
      <c r="N3">
        <f>SUM($G3:$G12)/10</f>
        <v>-0.21506700000000004</v>
      </c>
      <c r="Q3" t="s">
        <v>4</v>
      </c>
      <c r="R3" t="s">
        <v>5</v>
      </c>
      <c r="T3" t="s">
        <v>4</v>
      </c>
      <c r="U3" t="s">
        <v>5</v>
      </c>
      <c r="AA3">
        <f>F3-T4</f>
        <v>15.929591725000002</v>
      </c>
      <c r="AB3">
        <f>G3-U4</f>
        <v>0.44846261874999532</v>
      </c>
      <c r="AI3" t="s">
        <v>12</v>
      </c>
    </row>
    <row r="4" spans="2:37" x14ac:dyDescent="0.4">
      <c r="B4" s="3">
        <v>13.678000000000001</v>
      </c>
      <c r="C4" s="4">
        <v>-3.0365000000000002</v>
      </c>
      <c r="D4" s="22"/>
      <c r="F4" s="15">
        <v>14.598000000000001</v>
      </c>
      <c r="G4" s="16">
        <v>1.0557000000000001</v>
      </c>
      <c r="H4" s="22"/>
      <c r="K4" t="s">
        <v>7</v>
      </c>
      <c r="Q4">
        <v>-5.0176999999999996</v>
      </c>
      <c r="R4">
        <v>0.1772</v>
      </c>
      <c r="T4">
        <f>V21-R21</f>
        <v>-1.8825917250000002</v>
      </c>
      <c r="U4">
        <f>W21-S21</f>
        <v>-0.12592261874999533</v>
      </c>
      <c r="AA4">
        <f t="shared" ref="AA4:AA67" si="0">F4-T5</f>
        <v>14.598000000000001</v>
      </c>
      <c r="AB4">
        <f t="shared" ref="AB4:AB67" si="1">G4-U5</f>
        <v>1.0557000000000001</v>
      </c>
      <c r="AI4" s="19">
        <v>-0.148261</v>
      </c>
      <c r="AJ4" s="19">
        <v>-0.66254900000000005</v>
      </c>
      <c r="AK4" s="19">
        <v>0.165155</v>
      </c>
    </row>
    <row r="5" spans="2:37" x14ac:dyDescent="0.4">
      <c r="B5" s="3">
        <v>15.949</v>
      </c>
      <c r="C5" s="4">
        <v>2.0217000000000001</v>
      </c>
      <c r="D5" s="22"/>
      <c r="F5" s="15">
        <v>18.648</v>
      </c>
      <c r="G5" s="16">
        <v>-1.7199</v>
      </c>
      <c r="H5" s="22"/>
      <c r="K5" t="s">
        <v>4</v>
      </c>
      <c r="L5" t="s">
        <v>5</v>
      </c>
      <c r="AA5">
        <f t="shared" si="0"/>
        <v>18.648</v>
      </c>
      <c r="AB5">
        <f t="shared" si="1"/>
        <v>-1.7199</v>
      </c>
      <c r="AI5" s="19" t="s">
        <v>13</v>
      </c>
      <c r="AJ5" s="19"/>
      <c r="AK5" s="19"/>
    </row>
    <row r="6" spans="2:37" x14ac:dyDescent="0.4">
      <c r="B6" s="3">
        <v>16.039000000000001</v>
      </c>
      <c r="C6" s="4">
        <v>1.7377</v>
      </c>
      <c r="D6" s="22"/>
      <c r="F6" s="15">
        <v>14.505000000000001</v>
      </c>
      <c r="G6" s="16">
        <v>-0.24748000000000001</v>
      </c>
      <c r="H6" s="22"/>
      <c r="K6">
        <f>$M3-$I3</f>
        <v>-0.99130000000000074</v>
      </c>
      <c r="L6">
        <f>$N3-$J3</f>
        <v>-0.99656</v>
      </c>
      <c r="AA6">
        <f t="shared" si="0"/>
        <v>14.505000000000001</v>
      </c>
      <c r="AB6">
        <f t="shared" si="1"/>
        <v>-0.24748000000000001</v>
      </c>
      <c r="AI6" s="19">
        <v>0.51244999999999996</v>
      </c>
      <c r="AJ6" s="19">
        <v>0.82156499999999999</v>
      </c>
      <c r="AK6" s="19">
        <v>0.59135199999999999</v>
      </c>
    </row>
    <row r="7" spans="2:37" x14ac:dyDescent="0.4">
      <c r="B7" s="3">
        <v>16.387</v>
      </c>
      <c r="C7" s="4">
        <v>-0.34082000000000001</v>
      </c>
      <c r="D7" s="22"/>
      <c r="F7" s="15">
        <v>12.108000000000001</v>
      </c>
      <c r="G7" s="16">
        <v>0.21085999999999999</v>
      </c>
      <c r="H7" s="22"/>
      <c r="AA7">
        <f t="shared" si="0"/>
        <v>12.108000000000001</v>
      </c>
      <c r="AB7">
        <f t="shared" si="1"/>
        <v>0.21085999999999999</v>
      </c>
    </row>
    <row r="8" spans="2:37" x14ac:dyDescent="0.4">
      <c r="B8" s="3">
        <v>15.689</v>
      </c>
      <c r="C8" s="4">
        <v>1.4615</v>
      </c>
      <c r="D8" s="22"/>
      <c r="F8" s="15">
        <v>19.952999999999999</v>
      </c>
      <c r="G8" s="16">
        <v>-0.88475000000000004</v>
      </c>
      <c r="H8" s="22"/>
      <c r="AA8">
        <f t="shared" si="0"/>
        <v>19.952999999999999</v>
      </c>
      <c r="AB8">
        <f t="shared" si="1"/>
        <v>-0.88475000000000004</v>
      </c>
    </row>
    <row r="9" spans="2:37" x14ac:dyDescent="0.4">
      <c r="B9" s="3">
        <v>15.563000000000001</v>
      </c>
      <c r="C9" s="4">
        <v>2.7467999999999999</v>
      </c>
      <c r="D9" s="22"/>
      <c r="F9" s="15">
        <v>13.476000000000001</v>
      </c>
      <c r="G9" s="16">
        <v>-1.0611999999999999</v>
      </c>
      <c r="H9" s="22"/>
      <c r="AA9">
        <f t="shared" si="0"/>
        <v>13.476000000000001</v>
      </c>
      <c r="AB9">
        <f t="shared" si="1"/>
        <v>-1.0611999999999999</v>
      </c>
    </row>
    <row r="10" spans="2:37" x14ac:dyDescent="0.4">
      <c r="B10" s="3">
        <v>15.474</v>
      </c>
      <c r="C10" s="4">
        <v>1.9424999999999999</v>
      </c>
      <c r="D10" s="22"/>
      <c r="F10" s="15">
        <v>12.002000000000001</v>
      </c>
      <c r="G10" s="16">
        <v>-0.67290000000000005</v>
      </c>
      <c r="H10" s="22"/>
      <c r="AA10">
        <f t="shared" si="0"/>
        <v>12.002000000000001</v>
      </c>
      <c r="AB10">
        <f t="shared" si="1"/>
        <v>-0.67290000000000005</v>
      </c>
    </row>
    <row r="11" spans="2:37" x14ac:dyDescent="0.4">
      <c r="B11" s="3">
        <v>15.09</v>
      </c>
      <c r="C11" s="4">
        <v>2.7606000000000002</v>
      </c>
      <c r="D11" s="22"/>
      <c r="F11" s="15">
        <v>12.023999999999999</v>
      </c>
      <c r="G11" s="16">
        <v>0.63414999999999999</v>
      </c>
      <c r="H11" s="22"/>
      <c r="AA11">
        <f t="shared" si="0"/>
        <v>12.023999999999999</v>
      </c>
      <c r="AB11">
        <f t="shared" si="1"/>
        <v>0.63414999999999999</v>
      </c>
    </row>
    <row r="12" spans="2:37" ht="19.5" thickBot="1" x14ac:dyDescent="0.45">
      <c r="B12" s="5">
        <v>15.54</v>
      </c>
      <c r="C12" s="6">
        <v>0.90264999999999995</v>
      </c>
      <c r="D12" s="23"/>
      <c r="F12" s="17">
        <v>13.372999999999999</v>
      </c>
      <c r="G12" s="18">
        <v>0.21231</v>
      </c>
      <c r="H12" s="23"/>
      <c r="AA12">
        <f t="shared" si="0"/>
        <v>13.372999999999999</v>
      </c>
      <c r="AB12">
        <f t="shared" si="1"/>
        <v>0.21231</v>
      </c>
    </row>
    <row r="13" spans="2:37" x14ac:dyDescent="0.4">
      <c r="B13" s="3">
        <v>12.302</v>
      </c>
      <c r="C13" s="4">
        <v>4.5570000000000004</v>
      </c>
      <c r="D13" s="21">
        <v>0.39269999999999999</v>
      </c>
      <c r="F13" s="7">
        <v>10.41</v>
      </c>
      <c r="G13" s="8">
        <v>4.7096</v>
      </c>
      <c r="H13" s="21">
        <v>0.39269999999999999</v>
      </c>
      <c r="I13">
        <f>SUM($B13:$B22)/10</f>
        <v>12.087929200000001</v>
      </c>
      <c r="J13">
        <f>SUM($C13:$C22)/10</f>
        <v>4.732125700000001</v>
      </c>
      <c r="M13">
        <f>SUM($F13:$F22)/10</f>
        <v>12.427299999999999</v>
      </c>
      <c r="N13">
        <f>SUM($G13:$G22)/10</f>
        <v>5.2741699999999998</v>
      </c>
      <c r="W13">
        <f>SQRT((Q4)^2+R4^2)</f>
        <v>5.0208279327218532</v>
      </c>
      <c r="AA13">
        <f t="shared" si="0"/>
        <v>10.41</v>
      </c>
      <c r="AB13">
        <f t="shared" si="1"/>
        <v>4.7096</v>
      </c>
    </row>
    <row r="14" spans="2:37" x14ac:dyDescent="0.4">
      <c r="B14" s="3">
        <v>13.238</v>
      </c>
      <c r="C14" s="4">
        <v>5.3916000000000004</v>
      </c>
      <c r="D14" s="22"/>
      <c r="F14" s="9">
        <v>13.026</v>
      </c>
      <c r="G14" s="10">
        <v>6.4151999999999996</v>
      </c>
      <c r="H14" s="22"/>
      <c r="K14" t="s">
        <v>7</v>
      </c>
      <c r="AA14">
        <f t="shared" si="0"/>
        <v>13.026</v>
      </c>
      <c r="AB14">
        <f t="shared" si="1"/>
        <v>6.4151999999999996</v>
      </c>
    </row>
    <row r="15" spans="2:37" x14ac:dyDescent="0.4">
      <c r="B15" s="3">
        <v>10.315455999999999</v>
      </c>
      <c r="C15" s="4">
        <v>3.9386320000000001</v>
      </c>
      <c r="D15" s="22"/>
      <c r="F15" s="9">
        <v>12.839</v>
      </c>
      <c r="G15" s="10">
        <v>3.2808999999999999</v>
      </c>
      <c r="H15" s="22"/>
      <c r="K15" t="s">
        <v>4</v>
      </c>
      <c r="L15" t="s">
        <v>5</v>
      </c>
      <c r="W15">
        <f>SQRT((T4)^2+U4^2)</f>
        <v>1.8867983752779027</v>
      </c>
      <c r="AA15">
        <f t="shared" si="0"/>
        <v>12.839</v>
      </c>
      <c r="AB15">
        <f t="shared" si="1"/>
        <v>3.2808999999999999</v>
      </c>
    </row>
    <row r="16" spans="2:37" x14ac:dyDescent="0.4">
      <c r="B16" s="3">
        <v>12.538337</v>
      </c>
      <c r="C16" s="4">
        <v>5.2394020000000001</v>
      </c>
      <c r="D16" s="22"/>
      <c r="F16" s="9">
        <v>13.337999999999999</v>
      </c>
      <c r="G16" s="10">
        <v>6.5506000000000002</v>
      </c>
      <c r="H16" s="22"/>
      <c r="K16">
        <f>$M13-$I13</f>
        <v>0.33937079999999753</v>
      </c>
      <c r="L16">
        <f>$N13-$J13</f>
        <v>0.54204429999999881</v>
      </c>
      <c r="AA16">
        <f t="shared" si="0"/>
        <v>13.337999999999999</v>
      </c>
      <c r="AB16">
        <f t="shared" si="1"/>
        <v>6.5506000000000002</v>
      </c>
    </row>
    <row r="17" spans="2:28" x14ac:dyDescent="0.4">
      <c r="B17" s="3">
        <v>12.184512</v>
      </c>
      <c r="C17" s="4">
        <v>4.9508010000000002</v>
      </c>
      <c r="D17" s="22"/>
      <c r="F17" s="9">
        <v>13.859</v>
      </c>
      <c r="G17" s="10">
        <v>8.3455999999999992</v>
      </c>
      <c r="H17" s="22"/>
      <c r="AA17">
        <f t="shared" si="0"/>
        <v>13.859</v>
      </c>
      <c r="AB17">
        <f t="shared" si="1"/>
        <v>8.3455999999999992</v>
      </c>
    </row>
    <row r="18" spans="2:28" x14ac:dyDescent="0.4">
      <c r="B18" s="3">
        <v>12.47</v>
      </c>
      <c r="C18" s="4">
        <v>4.5991</v>
      </c>
      <c r="D18" s="22"/>
      <c r="F18" s="9">
        <v>12.555</v>
      </c>
      <c r="G18" s="10">
        <v>4.6067999999999998</v>
      </c>
      <c r="H18" s="22"/>
      <c r="AA18">
        <f t="shared" si="0"/>
        <v>12.555</v>
      </c>
      <c r="AB18">
        <f t="shared" si="1"/>
        <v>4.6067999999999998</v>
      </c>
    </row>
    <row r="19" spans="2:28" x14ac:dyDescent="0.4">
      <c r="B19" s="3">
        <v>12.185</v>
      </c>
      <c r="C19" s="4">
        <v>4.9508000000000001</v>
      </c>
      <c r="D19" s="22"/>
      <c r="F19" s="9">
        <v>10.532</v>
      </c>
      <c r="G19" s="10">
        <v>4.2247000000000003</v>
      </c>
      <c r="H19" s="22"/>
      <c r="AA19">
        <f t="shared" si="0"/>
        <v>10.532</v>
      </c>
      <c r="AB19">
        <f t="shared" si="1"/>
        <v>4.2247000000000003</v>
      </c>
    </row>
    <row r="20" spans="2:28" x14ac:dyDescent="0.4">
      <c r="B20" s="3">
        <v>12.347</v>
      </c>
      <c r="C20" s="4">
        <v>4.6649000000000003</v>
      </c>
      <c r="D20" s="22"/>
      <c r="F20" s="9">
        <v>11.56</v>
      </c>
      <c r="G20" s="10">
        <v>6.9391999999999996</v>
      </c>
      <c r="H20" s="22"/>
      <c r="R20" t="s">
        <v>9</v>
      </c>
      <c r="V20" t="s">
        <v>10</v>
      </c>
      <c r="AA20">
        <f t="shared" si="0"/>
        <v>11.56</v>
      </c>
      <c r="AB20">
        <f t="shared" si="1"/>
        <v>6.9391999999999996</v>
      </c>
    </row>
    <row r="21" spans="2:28" x14ac:dyDescent="0.4">
      <c r="B21" s="3">
        <v>11.57971</v>
      </c>
      <c r="C21" s="4">
        <v>4.6889450000000004</v>
      </c>
      <c r="D21" s="22"/>
      <c r="F21" s="9">
        <v>11.249000000000001</v>
      </c>
      <c r="G21" s="10">
        <v>3.4306999999999999</v>
      </c>
      <c r="H21" s="22"/>
      <c r="R21">
        <f>SUM(B3:B162)/(16*10)</f>
        <v>1.1330524124999992</v>
      </c>
      <c r="S21">
        <f>SUM(C3:C162)/(16*10)</f>
        <v>0.38624405624999747</v>
      </c>
      <c r="V21">
        <f t="shared" ref="V21:W21" si="2">SUM(F3:F162)/(16*10)</f>
        <v>-0.74953931250000105</v>
      </c>
      <c r="W21">
        <f t="shared" si="2"/>
        <v>0.26032143750000214</v>
      </c>
      <c r="AA21">
        <f t="shared" si="0"/>
        <v>11.249000000000001</v>
      </c>
      <c r="AB21">
        <f t="shared" si="1"/>
        <v>3.4306999999999999</v>
      </c>
    </row>
    <row r="22" spans="2:28" ht="19.5" thickBot="1" x14ac:dyDescent="0.45">
      <c r="B22" s="3">
        <v>11.719277</v>
      </c>
      <c r="C22" s="4">
        <v>4.340077</v>
      </c>
      <c r="D22" s="23"/>
      <c r="F22" s="11">
        <v>14.904999999999999</v>
      </c>
      <c r="G22" s="12">
        <v>4.2384000000000004</v>
      </c>
      <c r="H22" s="23"/>
      <c r="AA22">
        <f t="shared" si="0"/>
        <v>14.904999999999999</v>
      </c>
      <c r="AB22">
        <f t="shared" si="1"/>
        <v>4.2384000000000004</v>
      </c>
    </row>
    <row r="23" spans="2:28" x14ac:dyDescent="0.4">
      <c r="B23" s="1">
        <v>12.074071999999999</v>
      </c>
      <c r="C23" s="2">
        <v>14.03449</v>
      </c>
      <c r="D23" s="21">
        <v>0.78539999999999999</v>
      </c>
      <c r="F23" s="7">
        <v>9.7165999999999997</v>
      </c>
      <c r="G23" s="8">
        <v>8.2042999999999999</v>
      </c>
      <c r="H23" s="21">
        <v>0.78539999999999999</v>
      </c>
      <c r="I23">
        <f>SUM($B23:$B32)/10</f>
        <v>12.2871629</v>
      </c>
      <c r="J23">
        <f>SUM($C23:$C32)/10</f>
        <v>10.273170800000001</v>
      </c>
      <c r="M23">
        <f>SUM($F23:$F32)/10</f>
        <v>10.056389999999999</v>
      </c>
      <c r="N23">
        <f>SUM($G23:$G32)/10</f>
        <v>8.8814099999999989</v>
      </c>
      <c r="Q23">
        <v>-5.0176999999999996</v>
      </c>
      <c r="R23">
        <v>0.1772</v>
      </c>
      <c r="AA23">
        <f t="shared" si="0"/>
        <v>9.7165999999999997</v>
      </c>
      <c r="AB23">
        <f t="shared" si="1"/>
        <v>8.2042999999999999</v>
      </c>
    </row>
    <row r="24" spans="2:28" x14ac:dyDescent="0.4">
      <c r="B24" s="3">
        <v>12.565</v>
      </c>
      <c r="C24" s="4">
        <v>9.7920999999999996</v>
      </c>
      <c r="D24" s="22"/>
      <c r="F24" s="9">
        <v>10.896000000000001</v>
      </c>
      <c r="G24" s="10">
        <v>8.1457999999999995</v>
      </c>
      <c r="H24" s="22"/>
      <c r="K24" t="s">
        <v>7</v>
      </c>
      <c r="AA24">
        <f t="shared" si="0"/>
        <v>10.896000000000001</v>
      </c>
      <c r="AB24">
        <f t="shared" si="1"/>
        <v>8.0790115788459929</v>
      </c>
    </row>
    <row r="25" spans="2:28" x14ac:dyDescent="0.4">
      <c r="B25" s="3">
        <v>13.991</v>
      </c>
      <c r="C25" s="4">
        <v>9.6182999999999996</v>
      </c>
      <c r="D25" s="22"/>
      <c r="F25" s="9">
        <v>8.1890999999999998</v>
      </c>
      <c r="G25" s="10">
        <v>5.6410999999999998</v>
      </c>
      <c r="H25" s="22"/>
      <c r="K25" t="s">
        <v>4</v>
      </c>
      <c r="L25" t="s">
        <v>5</v>
      </c>
      <c r="R25">
        <f>ATAN(R23/Q23)</f>
        <v>-3.5300314922927858E-2</v>
      </c>
      <c r="U25">
        <f>ATAN(U4/T4)</f>
        <v>6.6788421154006003E-2</v>
      </c>
      <c r="V25">
        <f>PI()</f>
        <v>3.1415926535897931</v>
      </c>
      <c r="AA25">
        <f t="shared" si="0"/>
        <v>8.1890999999999998</v>
      </c>
      <c r="AB25">
        <f t="shared" si="1"/>
        <v>5.6410999999999998</v>
      </c>
    </row>
    <row r="26" spans="2:28" x14ac:dyDescent="0.4">
      <c r="B26" s="3">
        <v>12.789</v>
      </c>
      <c r="C26" s="4">
        <v>12.862</v>
      </c>
      <c r="D26" s="22"/>
      <c r="F26" s="9">
        <v>8.1798999999999999</v>
      </c>
      <c r="G26" s="10">
        <v>7.4835000000000003</v>
      </c>
      <c r="H26" s="22"/>
      <c r="K26">
        <f>$M23-$I23</f>
        <v>-2.2307729000000016</v>
      </c>
      <c r="L26">
        <f>$N23-$J23</f>
        <v>-1.3917608000000019</v>
      </c>
      <c r="S26">
        <f>V25+R25</f>
        <v>3.106292338666865</v>
      </c>
      <c r="V26">
        <f>U25+V25</f>
        <v>3.2083810747437993</v>
      </c>
      <c r="AA26">
        <f t="shared" si="0"/>
        <v>8.1798999999999999</v>
      </c>
      <c r="AB26">
        <f t="shared" si="1"/>
        <v>7.4835000000000003</v>
      </c>
    </row>
    <row r="27" spans="2:28" x14ac:dyDescent="0.4">
      <c r="B27" s="3">
        <v>8.8525569999999991</v>
      </c>
      <c r="C27" s="4">
        <v>6.7738180000000003</v>
      </c>
      <c r="D27" s="22"/>
      <c r="F27" s="9">
        <v>9.9972999999999992</v>
      </c>
      <c r="G27" s="10">
        <v>10.646000000000001</v>
      </c>
      <c r="H27" s="22"/>
      <c r="S27">
        <f>S26*(180/PI())</f>
        <v>177.97744093943354</v>
      </c>
      <c r="V27">
        <f>V26*(180/PI())</f>
        <v>183.82669465246681</v>
      </c>
      <c r="AA27">
        <f t="shared" si="0"/>
        <v>9.9972999999999992</v>
      </c>
      <c r="AB27">
        <f t="shared" si="1"/>
        <v>10.646000000000001</v>
      </c>
    </row>
    <row r="28" spans="2:28" x14ac:dyDescent="0.4">
      <c r="B28" s="3">
        <v>13.596</v>
      </c>
      <c r="C28" s="4">
        <v>9.1768999999999998</v>
      </c>
      <c r="D28" s="22"/>
      <c r="F28" s="9">
        <v>13.266999999999999</v>
      </c>
      <c r="G28" s="10">
        <v>10.432</v>
      </c>
      <c r="H28" s="22"/>
      <c r="AA28">
        <f t="shared" si="0"/>
        <v>13.266999999999999</v>
      </c>
      <c r="AB28">
        <f t="shared" si="1"/>
        <v>10.432</v>
      </c>
    </row>
    <row r="29" spans="2:28" x14ac:dyDescent="0.4">
      <c r="B29" s="3">
        <v>13.414999999999999</v>
      </c>
      <c r="C29" s="4">
        <v>9.5709999999999997</v>
      </c>
      <c r="D29" s="22"/>
      <c r="F29" s="9">
        <v>8.9170999999999996</v>
      </c>
      <c r="G29" s="10">
        <v>9.4579000000000004</v>
      </c>
      <c r="H29" s="22"/>
      <c r="AA29">
        <f t="shared" si="0"/>
        <v>8.9170999999999996</v>
      </c>
      <c r="AB29">
        <f t="shared" si="1"/>
        <v>9.4579000000000004</v>
      </c>
    </row>
    <row r="30" spans="2:28" x14ac:dyDescent="0.4">
      <c r="B30" s="3">
        <v>12.941000000000001</v>
      </c>
      <c r="C30" s="4">
        <v>9.1319999999999997</v>
      </c>
      <c r="D30" s="22"/>
      <c r="F30" s="9">
        <v>7.5879000000000003</v>
      </c>
      <c r="G30" s="10">
        <v>9.1628000000000007</v>
      </c>
      <c r="H30" s="22"/>
      <c r="AA30">
        <f t="shared" si="0"/>
        <v>7.5879000000000003</v>
      </c>
      <c r="AB30">
        <f t="shared" si="1"/>
        <v>9.1628000000000007</v>
      </c>
    </row>
    <row r="31" spans="2:28" x14ac:dyDescent="0.4">
      <c r="B31" s="3">
        <v>12.507</v>
      </c>
      <c r="C31" s="4">
        <v>8.8041</v>
      </c>
      <c r="D31" s="22"/>
      <c r="F31" s="9">
        <v>13.121</v>
      </c>
      <c r="G31" s="10">
        <v>9.1556999999999995</v>
      </c>
      <c r="H31" s="22"/>
      <c r="AA31">
        <f t="shared" si="0"/>
        <v>13.121</v>
      </c>
      <c r="AB31">
        <f t="shared" si="1"/>
        <v>9.1556999999999995</v>
      </c>
    </row>
    <row r="32" spans="2:28" ht="19.5" thickBot="1" x14ac:dyDescent="0.45">
      <c r="B32" s="5">
        <v>10.141</v>
      </c>
      <c r="C32" s="6">
        <v>12.967000000000001</v>
      </c>
      <c r="D32" s="23"/>
      <c r="F32" s="11">
        <v>10.692</v>
      </c>
      <c r="G32" s="12">
        <v>10.484999999999999</v>
      </c>
      <c r="H32" s="23"/>
      <c r="AA32">
        <f t="shared" si="0"/>
        <v>10.692</v>
      </c>
      <c r="AB32">
        <f t="shared" si="1"/>
        <v>10.484999999999999</v>
      </c>
    </row>
    <row r="33" spans="2:28" x14ac:dyDescent="0.4">
      <c r="B33" s="3">
        <v>8.3285090000000004</v>
      </c>
      <c r="C33" s="4">
        <v>16.270403999999999</v>
      </c>
      <c r="D33" s="21">
        <v>1.1780999999999999</v>
      </c>
      <c r="F33" s="7">
        <v>4.0361000000000002</v>
      </c>
      <c r="G33" s="8">
        <v>17.239000000000001</v>
      </c>
      <c r="H33" s="21">
        <v>1.1780999999999999</v>
      </c>
      <c r="I33">
        <f>SUM($B33:$B42)/10</f>
        <v>8.929511999999999</v>
      </c>
      <c r="J33">
        <f>SUM($C33:$C42)/10</f>
        <v>16.307917199999999</v>
      </c>
      <c r="M33">
        <f>SUM($F33:$F42)/10</f>
        <v>5.1755500000000003</v>
      </c>
      <c r="N33">
        <f>SUM($G33:$G42)/10</f>
        <v>15.949199999999999</v>
      </c>
      <c r="AA33">
        <f t="shared" si="0"/>
        <v>4.0361000000000002</v>
      </c>
      <c r="AB33">
        <f t="shared" si="1"/>
        <v>17.239000000000001</v>
      </c>
    </row>
    <row r="34" spans="2:28" x14ac:dyDescent="0.4">
      <c r="B34" s="3">
        <v>9.5149109999999997</v>
      </c>
      <c r="C34" s="4">
        <v>14.908768</v>
      </c>
      <c r="D34" s="22"/>
      <c r="F34" s="9">
        <v>4.9934000000000003</v>
      </c>
      <c r="G34" s="10">
        <v>17.646999999999998</v>
      </c>
      <c r="H34" s="22"/>
      <c r="K34" t="s">
        <v>7</v>
      </c>
      <c r="AA34">
        <f t="shared" si="0"/>
        <v>4.9934000000000003</v>
      </c>
      <c r="AB34">
        <f t="shared" si="1"/>
        <v>17.646999999999998</v>
      </c>
    </row>
    <row r="35" spans="2:28" x14ac:dyDescent="0.4">
      <c r="B35" s="3">
        <v>9.8546999999999993</v>
      </c>
      <c r="C35" s="4">
        <v>17.553999999999998</v>
      </c>
      <c r="D35" s="22"/>
      <c r="F35" s="9">
        <v>7.0587</v>
      </c>
      <c r="G35" s="10">
        <v>13.462999999999999</v>
      </c>
      <c r="H35" s="22"/>
      <c r="K35" t="s">
        <v>4</v>
      </c>
      <c r="L35" t="s">
        <v>5</v>
      </c>
      <c r="AA35">
        <f t="shared" si="0"/>
        <v>7.0587</v>
      </c>
      <c r="AB35">
        <f t="shared" si="1"/>
        <v>13.462999999999999</v>
      </c>
    </row>
    <row r="36" spans="2:28" x14ac:dyDescent="0.4">
      <c r="B36" s="3">
        <v>8.0465</v>
      </c>
      <c r="C36" s="4">
        <v>17.295000000000002</v>
      </c>
      <c r="D36" s="22"/>
      <c r="F36" s="9">
        <v>3.3450000000000002</v>
      </c>
      <c r="G36" s="10">
        <v>15.801</v>
      </c>
      <c r="H36" s="22"/>
      <c r="K36">
        <f>$M33-$I33</f>
        <v>-3.7539619999999987</v>
      </c>
      <c r="L36">
        <f>$N33-$J33</f>
        <v>-0.35871719999999918</v>
      </c>
      <c r="AA36">
        <f t="shared" si="0"/>
        <v>3.3450000000000002</v>
      </c>
      <c r="AB36">
        <f t="shared" si="1"/>
        <v>15.801</v>
      </c>
    </row>
    <row r="37" spans="2:28" x14ac:dyDescent="0.4">
      <c r="B37" s="3">
        <v>8.7903000000000002</v>
      </c>
      <c r="C37" s="4">
        <v>16.623999999999999</v>
      </c>
      <c r="D37" s="22"/>
      <c r="F37" s="9">
        <v>3.77</v>
      </c>
      <c r="G37" s="10">
        <v>15.351000000000001</v>
      </c>
      <c r="H37" s="22"/>
      <c r="AA37">
        <f t="shared" si="0"/>
        <v>3.77</v>
      </c>
      <c r="AB37">
        <f t="shared" si="1"/>
        <v>15.351000000000001</v>
      </c>
    </row>
    <row r="38" spans="2:28" x14ac:dyDescent="0.4">
      <c r="B38" s="3">
        <v>8.4225999999999992</v>
      </c>
      <c r="C38" s="4">
        <v>16.245000000000001</v>
      </c>
      <c r="D38" s="22"/>
      <c r="F38" s="9">
        <v>4.2779999999999996</v>
      </c>
      <c r="G38" s="10">
        <v>14.35</v>
      </c>
      <c r="H38" s="22"/>
      <c r="AA38">
        <f t="shared" si="0"/>
        <v>4.2779999999999996</v>
      </c>
      <c r="AB38">
        <f t="shared" si="1"/>
        <v>14.35</v>
      </c>
    </row>
    <row r="39" spans="2:28" x14ac:dyDescent="0.4">
      <c r="B39" s="3">
        <v>7.8316999999999997</v>
      </c>
      <c r="C39" s="4">
        <v>16.878</v>
      </c>
      <c r="D39" s="22"/>
      <c r="F39" s="9">
        <v>6.6714000000000002</v>
      </c>
      <c r="G39" s="10">
        <v>13.169</v>
      </c>
      <c r="H39" s="22"/>
      <c r="AA39">
        <f t="shared" si="0"/>
        <v>6.6714000000000002</v>
      </c>
      <c r="AB39">
        <f t="shared" si="1"/>
        <v>13.169</v>
      </c>
    </row>
    <row r="40" spans="2:28" x14ac:dyDescent="0.4">
      <c r="B40" s="3">
        <v>9.7833000000000006</v>
      </c>
      <c r="C40" s="4">
        <v>15.315</v>
      </c>
      <c r="D40" s="22"/>
      <c r="F40" s="9">
        <v>3.8210999999999999</v>
      </c>
      <c r="G40" s="10">
        <v>18.103999999999999</v>
      </c>
      <c r="H40" s="22"/>
      <c r="AA40">
        <f t="shared" si="0"/>
        <v>3.8210999999999999</v>
      </c>
      <c r="AB40">
        <f t="shared" si="1"/>
        <v>18.103999999999999</v>
      </c>
    </row>
    <row r="41" spans="2:28" x14ac:dyDescent="0.4">
      <c r="B41" s="3">
        <v>9.2245000000000008</v>
      </c>
      <c r="C41" s="4">
        <v>16.036999999999999</v>
      </c>
      <c r="D41" s="22"/>
      <c r="F41" s="9">
        <v>6.7929000000000004</v>
      </c>
      <c r="G41" s="10">
        <v>16.792000000000002</v>
      </c>
      <c r="H41" s="22"/>
      <c r="AA41">
        <f t="shared" si="0"/>
        <v>6.7929000000000004</v>
      </c>
      <c r="AB41">
        <f t="shared" si="1"/>
        <v>16.792000000000002</v>
      </c>
    </row>
    <row r="42" spans="2:28" ht="19.5" thickBot="1" x14ac:dyDescent="0.45">
      <c r="B42" s="3">
        <v>9.4981000000000009</v>
      </c>
      <c r="C42" s="4">
        <v>15.952</v>
      </c>
      <c r="D42" s="23"/>
      <c r="F42" s="11">
        <v>6.9889000000000001</v>
      </c>
      <c r="G42" s="12">
        <v>17.576000000000001</v>
      </c>
      <c r="H42" s="23"/>
      <c r="AA42">
        <f t="shared" si="0"/>
        <v>6.9889000000000001</v>
      </c>
      <c r="AB42">
        <f t="shared" si="1"/>
        <v>17.576000000000001</v>
      </c>
    </row>
    <row r="43" spans="2:28" x14ac:dyDescent="0.4">
      <c r="B43" s="7">
        <v>-2.2888999999999999</v>
      </c>
      <c r="C43" s="8">
        <v>18.175999999999998</v>
      </c>
      <c r="D43" s="21">
        <v>1.5708</v>
      </c>
      <c r="F43" s="7">
        <v>-0.63985000000000003</v>
      </c>
      <c r="G43" s="8">
        <v>23.654</v>
      </c>
      <c r="H43" s="21">
        <v>1.5708</v>
      </c>
      <c r="I43">
        <f>SUM($B43:$B52)/10</f>
        <v>-1.8353709999999999</v>
      </c>
      <c r="J43">
        <f>SUM($C43:$C52)/10</f>
        <v>17.327300000000001</v>
      </c>
      <c r="M43">
        <f>SUM($F43:$F52)/10</f>
        <v>-0.74251599999999995</v>
      </c>
      <c r="N43">
        <f>SUM($G43:$G52)/10</f>
        <v>21.0928</v>
      </c>
      <c r="AA43">
        <f t="shared" si="0"/>
        <v>-0.63985000000000003</v>
      </c>
      <c r="AB43">
        <f t="shared" si="1"/>
        <v>23.654</v>
      </c>
    </row>
    <row r="44" spans="2:28" x14ac:dyDescent="0.4">
      <c r="B44" s="9">
        <v>-1.262</v>
      </c>
      <c r="C44" s="10">
        <v>23.434000000000001</v>
      </c>
      <c r="D44" s="22"/>
      <c r="F44" s="9">
        <v>2.8732000000000002</v>
      </c>
      <c r="G44" s="10">
        <v>20.617000000000001</v>
      </c>
      <c r="H44" s="22"/>
      <c r="K44" t="s">
        <v>7</v>
      </c>
      <c r="AA44">
        <f t="shared" si="0"/>
        <v>2.8732000000000002</v>
      </c>
      <c r="AB44">
        <f t="shared" si="1"/>
        <v>20.617000000000001</v>
      </c>
    </row>
    <row r="45" spans="2:28" x14ac:dyDescent="0.4">
      <c r="B45" s="9">
        <v>0.12609000000000001</v>
      </c>
      <c r="C45" s="10">
        <v>16.018000000000001</v>
      </c>
      <c r="D45" s="22"/>
      <c r="F45" s="9">
        <v>0.35787000000000002</v>
      </c>
      <c r="G45" s="10">
        <v>20.285</v>
      </c>
      <c r="H45" s="22"/>
      <c r="K45" t="s">
        <v>4</v>
      </c>
      <c r="L45" t="s">
        <v>5</v>
      </c>
      <c r="AA45">
        <f t="shared" si="0"/>
        <v>0.35787000000000002</v>
      </c>
      <c r="AB45">
        <f t="shared" si="1"/>
        <v>20.285</v>
      </c>
    </row>
    <row r="46" spans="2:28" x14ac:dyDescent="0.4">
      <c r="B46" s="9">
        <v>-2.2067000000000001</v>
      </c>
      <c r="C46" s="10">
        <v>16.867999999999999</v>
      </c>
      <c r="D46" s="22"/>
      <c r="F46" s="9">
        <v>2.1232000000000002</v>
      </c>
      <c r="G46" s="10">
        <v>18.189</v>
      </c>
      <c r="H46" s="22"/>
      <c r="K46">
        <f>$M43-$I43</f>
        <v>1.0928549999999999</v>
      </c>
      <c r="L46">
        <f>$N43-$J43</f>
        <v>3.7654999999999994</v>
      </c>
      <c r="AA46">
        <f t="shared" si="0"/>
        <v>2.1232000000000002</v>
      </c>
      <c r="AB46">
        <f t="shared" si="1"/>
        <v>18.189</v>
      </c>
    </row>
    <row r="47" spans="2:28" x14ac:dyDescent="0.4">
      <c r="B47" s="9">
        <v>-2.4064999999999999</v>
      </c>
      <c r="C47" s="10">
        <v>18.006</v>
      </c>
      <c r="D47" s="22"/>
      <c r="F47" s="9">
        <v>-1.7524999999999999</v>
      </c>
      <c r="G47" s="10">
        <v>18.707999999999998</v>
      </c>
      <c r="H47" s="22"/>
      <c r="AA47">
        <f t="shared" si="0"/>
        <v>-1.7524999999999999</v>
      </c>
      <c r="AB47">
        <f t="shared" si="1"/>
        <v>18.707999999999998</v>
      </c>
    </row>
    <row r="48" spans="2:28" x14ac:dyDescent="0.4">
      <c r="B48" s="9">
        <v>-2.1234999999999999</v>
      </c>
      <c r="C48" s="10">
        <v>15.170999999999999</v>
      </c>
      <c r="D48" s="22"/>
      <c r="F48" s="9">
        <v>-2.1288</v>
      </c>
      <c r="G48" s="10">
        <v>24.88</v>
      </c>
      <c r="H48" s="22"/>
      <c r="AA48">
        <f t="shared" si="0"/>
        <v>-2.1288</v>
      </c>
      <c r="AB48">
        <f t="shared" si="1"/>
        <v>24.88</v>
      </c>
    </row>
    <row r="49" spans="2:28" x14ac:dyDescent="0.4">
      <c r="B49" s="9">
        <v>-2.9773000000000001</v>
      </c>
      <c r="C49" s="10">
        <v>20.587</v>
      </c>
      <c r="D49" s="22"/>
      <c r="F49" s="9">
        <v>-3.6301000000000001</v>
      </c>
      <c r="G49" s="10">
        <v>22.13</v>
      </c>
      <c r="H49" s="22"/>
      <c r="AA49">
        <f t="shared" si="0"/>
        <v>-3.6301000000000001</v>
      </c>
      <c r="AB49">
        <f t="shared" si="1"/>
        <v>22.13</v>
      </c>
    </row>
    <row r="50" spans="2:28" x14ac:dyDescent="0.4">
      <c r="B50" s="9">
        <v>-2.0804</v>
      </c>
      <c r="C50" s="10">
        <v>15.441000000000001</v>
      </c>
      <c r="D50" s="22"/>
      <c r="F50" s="9">
        <v>-1.8446</v>
      </c>
      <c r="G50" s="10">
        <v>20.128</v>
      </c>
      <c r="H50" s="22"/>
      <c r="AA50">
        <f t="shared" si="0"/>
        <v>-1.8446</v>
      </c>
      <c r="AB50">
        <f t="shared" si="1"/>
        <v>20.128</v>
      </c>
    </row>
    <row r="51" spans="2:28" x14ac:dyDescent="0.4">
      <c r="B51" s="9">
        <v>-1.9543999999999999</v>
      </c>
      <c r="C51" s="10">
        <v>14.952999999999999</v>
      </c>
      <c r="D51" s="22"/>
      <c r="F51" s="9">
        <v>-2.6735000000000002</v>
      </c>
      <c r="G51" s="10">
        <v>19.129000000000001</v>
      </c>
      <c r="H51" s="22"/>
      <c r="AA51">
        <f t="shared" si="0"/>
        <v>-2.6735000000000002</v>
      </c>
      <c r="AB51">
        <f t="shared" si="1"/>
        <v>19.129000000000001</v>
      </c>
    </row>
    <row r="52" spans="2:28" ht="19.5" thickBot="1" x14ac:dyDescent="0.45">
      <c r="B52" s="11">
        <v>-1.1800999999999999</v>
      </c>
      <c r="C52" s="12">
        <v>14.619</v>
      </c>
      <c r="D52" s="23"/>
      <c r="F52" s="11">
        <v>-0.11008</v>
      </c>
      <c r="G52" s="12">
        <v>23.207999999999998</v>
      </c>
      <c r="H52" s="23"/>
      <c r="AA52">
        <f t="shared" si="0"/>
        <v>-0.11008</v>
      </c>
      <c r="AB52">
        <f t="shared" si="1"/>
        <v>23.207999999999998</v>
      </c>
    </row>
    <row r="53" spans="2:28" x14ac:dyDescent="0.4">
      <c r="B53" s="7">
        <v>-6.2081999999999997</v>
      </c>
      <c r="C53" s="8">
        <v>16.975999999999999</v>
      </c>
      <c r="D53" s="21">
        <v>1.9635</v>
      </c>
      <c r="F53" s="7">
        <v>-6.5533999999999999</v>
      </c>
      <c r="G53" s="8">
        <v>21.376000000000001</v>
      </c>
      <c r="H53" s="21">
        <v>1.9635</v>
      </c>
      <c r="I53">
        <f>SUM($B53:$B62)/10</f>
        <v>-7.3695028000000011</v>
      </c>
      <c r="J53">
        <f>SUM($C53:$C62)/10</f>
        <v>17.193804300000004</v>
      </c>
      <c r="M53">
        <f>SUM($F53:$F62)/10</f>
        <v>-7.5405700000000007</v>
      </c>
      <c r="N53">
        <f>SUM($G53:$G62)/10</f>
        <v>21.565300000000001</v>
      </c>
      <c r="AA53">
        <f t="shared" si="0"/>
        <v>-6.5533999999999999</v>
      </c>
      <c r="AB53">
        <f t="shared" si="1"/>
        <v>21.376000000000001</v>
      </c>
    </row>
    <row r="54" spans="2:28" x14ac:dyDescent="0.4">
      <c r="B54" s="9">
        <v>-5.9635999999999996</v>
      </c>
      <c r="C54" s="10">
        <v>17.106000000000002</v>
      </c>
      <c r="D54" s="22"/>
      <c r="F54" s="9">
        <v>-7.1307</v>
      </c>
      <c r="G54" s="10">
        <v>20.408999999999999</v>
      </c>
      <c r="H54" s="22"/>
      <c r="K54" t="s">
        <v>7</v>
      </c>
      <c r="AA54">
        <f t="shared" si="0"/>
        <v>-7.1307</v>
      </c>
      <c r="AB54">
        <f t="shared" si="1"/>
        <v>20.408999999999999</v>
      </c>
    </row>
    <row r="55" spans="2:28" x14ac:dyDescent="0.4">
      <c r="B55" s="9">
        <v>-8.0532000000000004</v>
      </c>
      <c r="C55" s="10">
        <v>18.096</v>
      </c>
      <c r="D55" s="22"/>
      <c r="F55" s="9">
        <v>-11.832000000000001</v>
      </c>
      <c r="G55" s="10">
        <v>23.838999999999999</v>
      </c>
      <c r="H55" s="22"/>
      <c r="K55" t="s">
        <v>4</v>
      </c>
      <c r="L55" t="s">
        <v>5</v>
      </c>
      <c r="AA55">
        <f t="shared" si="0"/>
        <v>-11.832000000000001</v>
      </c>
      <c r="AB55">
        <f t="shared" si="1"/>
        <v>23.838999999999999</v>
      </c>
    </row>
    <row r="56" spans="2:28" x14ac:dyDescent="0.4">
      <c r="B56" s="9">
        <v>-7.0232000000000001</v>
      </c>
      <c r="C56" s="10">
        <v>16.710999999999999</v>
      </c>
      <c r="D56" s="22"/>
      <c r="F56" s="9">
        <v>-5.7857000000000003</v>
      </c>
      <c r="G56" s="10">
        <v>22.018000000000001</v>
      </c>
      <c r="H56" s="22"/>
      <c r="K56">
        <f>$M53-$I53</f>
        <v>-0.17106719999999953</v>
      </c>
      <c r="L56">
        <f>$N53-$J53</f>
        <v>4.371495699999997</v>
      </c>
      <c r="AA56">
        <f t="shared" si="0"/>
        <v>-5.7857000000000003</v>
      </c>
      <c r="AB56">
        <f t="shared" si="1"/>
        <v>22.018000000000001</v>
      </c>
    </row>
    <row r="57" spans="2:28" x14ac:dyDescent="0.4">
      <c r="B57" s="9">
        <v>-7.9218000000000002</v>
      </c>
      <c r="C57" s="10">
        <v>17.164999999999999</v>
      </c>
      <c r="D57" s="22"/>
      <c r="F57" s="9">
        <v>-6.1528</v>
      </c>
      <c r="G57" s="10">
        <v>21.803999999999998</v>
      </c>
      <c r="H57" s="22"/>
      <c r="AA57">
        <f t="shared" si="0"/>
        <v>-6.1528</v>
      </c>
      <c r="AB57">
        <f t="shared" si="1"/>
        <v>21.803999999999998</v>
      </c>
    </row>
    <row r="58" spans="2:28" x14ac:dyDescent="0.4">
      <c r="B58" s="9">
        <v>-6.6692999999999998</v>
      </c>
      <c r="C58" s="10">
        <v>18.181999999999999</v>
      </c>
      <c r="D58" s="22"/>
      <c r="F58" s="9">
        <v>-10.378</v>
      </c>
      <c r="G58" s="10">
        <v>19.916</v>
      </c>
      <c r="H58" s="22"/>
      <c r="AA58">
        <f t="shared" si="0"/>
        <v>-10.378</v>
      </c>
      <c r="AB58">
        <f t="shared" si="1"/>
        <v>19.916</v>
      </c>
    </row>
    <row r="59" spans="2:28" x14ac:dyDescent="0.4">
      <c r="B59" s="9">
        <v>-6.4177999999999997</v>
      </c>
      <c r="C59" s="10">
        <v>17.375</v>
      </c>
      <c r="D59" s="22"/>
      <c r="F59" s="9">
        <v>-4.6958000000000002</v>
      </c>
      <c r="G59" s="10">
        <v>21.385999999999999</v>
      </c>
      <c r="H59" s="22"/>
      <c r="AA59">
        <f t="shared" si="0"/>
        <v>-4.6958000000000002</v>
      </c>
      <c r="AB59">
        <f t="shared" si="1"/>
        <v>21.385999999999999</v>
      </c>
    </row>
    <row r="60" spans="2:28" x14ac:dyDescent="0.4">
      <c r="B60" s="9">
        <v>-9.0350999999999999</v>
      </c>
      <c r="C60" s="10">
        <v>16.638999999999999</v>
      </c>
      <c r="D60" s="22"/>
      <c r="F60" s="9">
        <v>-6.9427000000000003</v>
      </c>
      <c r="G60" s="10">
        <v>20.038</v>
      </c>
      <c r="H60" s="22"/>
      <c r="AA60">
        <f t="shared" si="0"/>
        <v>-6.9427000000000003</v>
      </c>
      <c r="AB60">
        <f t="shared" si="1"/>
        <v>20.038</v>
      </c>
    </row>
    <row r="61" spans="2:28" x14ac:dyDescent="0.4">
      <c r="B61" s="9">
        <v>-9.4091000000000005</v>
      </c>
      <c r="C61" s="10">
        <v>18.02</v>
      </c>
      <c r="D61" s="22"/>
      <c r="F61" s="9">
        <v>-9.4555000000000007</v>
      </c>
      <c r="G61" s="10">
        <v>23.927</v>
      </c>
      <c r="H61" s="22"/>
      <c r="AA61">
        <f t="shared" si="0"/>
        <v>-9.4555000000000007</v>
      </c>
      <c r="AB61">
        <f t="shared" si="1"/>
        <v>23.927</v>
      </c>
    </row>
    <row r="62" spans="2:28" ht="19.5" thickBot="1" x14ac:dyDescent="0.45">
      <c r="B62" s="11">
        <v>-6.9937279999999999</v>
      </c>
      <c r="C62" s="12">
        <v>15.668043000000001</v>
      </c>
      <c r="D62" s="23"/>
      <c r="F62" s="11">
        <v>-6.4790999999999999</v>
      </c>
      <c r="G62" s="12">
        <v>20.94</v>
      </c>
      <c r="H62" s="23"/>
      <c r="AA62">
        <f t="shared" si="0"/>
        <v>-6.4790999999999999</v>
      </c>
      <c r="AB62">
        <f t="shared" si="1"/>
        <v>20.94</v>
      </c>
    </row>
    <row r="63" spans="2:28" x14ac:dyDescent="0.4">
      <c r="B63" s="7">
        <v>-13.038</v>
      </c>
      <c r="C63" s="8">
        <v>12.226000000000001</v>
      </c>
      <c r="D63" s="21">
        <v>2.3561999999999999</v>
      </c>
      <c r="F63" s="7">
        <v>-21.408000000000001</v>
      </c>
      <c r="G63" s="8">
        <v>17.004000000000001</v>
      </c>
      <c r="H63" s="21">
        <v>2.3561999999999999</v>
      </c>
      <c r="I63">
        <f>SUM($B63:$B72)/10</f>
        <v>-15.5541</v>
      </c>
      <c r="J63">
        <f>SUM($C63:$C72)/10</f>
        <v>13.607399999999998</v>
      </c>
      <c r="M63">
        <f>SUM($F63:$F72)/10</f>
        <v>-20.762800000000002</v>
      </c>
      <c r="N63">
        <f>SUM($G63:$G72)/10</f>
        <v>21.348999999999997</v>
      </c>
      <c r="AA63">
        <f t="shared" si="0"/>
        <v>-21.408000000000001</v>
      </c>
      <c r="AB63">
        <f t="shared" si="1"/>
        <v>17.004000000000001</v>
      </c>
    </row>
    <row r="64" spans="2:28" x14ac:dyDescent="0.4">
      <c r="B64" s="9">
        <v>-15.798999999999999</v>
      </c>
      <c r="C64" s="10">
        <v>13.853999999999999</v>
      </c>
      <c r="D64" s="22"/>
      <c r="F64" s="9">
        <v>-20.459</v>
      </c>
      <c r="G64" s="10">
        <v>16.152000000000001</v>
      </c>
      <c r="H64" s="22"/>
      <c r="K64" t="s">
        <v>7</v>
      </c>
      <c r="AA64">
        <f t="shared" si="0"/>
        <v>-20.459</v>
      </c>
      <c r="AB64">
        <f t="shared" si="1"/>
        <v>16.152000000000001</v>
      </c>
    </row>
    <row r="65" spans="2:28" x14ac:dyDescent="0.4">
      <c r="B65" s="9">
        <v>-15.939</v>
      </c>
      <c r="C65" s="10">
        <v>14.978999999999999</v>
      </c>
      <c r="D65" s="22"/>
      <c r="F65" s="9">
        <v>-19.192</v>
      </c>
      <c r="G65" s="10">
        <v>19.896999999999998</v>
      </c>
      <c r="H65" s="22"/>
      <c r="K65" t="s">
        <v>4</v>
      </c>
      <c r="L65" t="s">
        <v>5</v>
      </c>
      <c r="AA65">
        <f t="shared" si="0"/>
        <v>-19.192</v>
      </c>
      <c r="AB65">
        <f t="shared" si="1"/>
        <v>19.896999999999998</v>
      </c>
    </row>
    <row r="66" spans="2:28" x14ac:dyDescent="0.4">
      <c r="B66" s="9">
        <v>-16.265999999999998</v>
      </c>
      <c r="C66" s="10">
        <v>14.973000000000001</v>
      </c>
      <c r="D66" s="22"/>
      <c r="F66" s="9">
        <v>-19.831</v>
      </c>
      <c r="G66" s="10">
        <v>18.649000000000001</v>
      </c>
      <c r="H66" s="22"/>
      <c r="K66">
        <f>$M63-$I63</f>
        <v>-5.2087000000000021</v>
      </c>
      <c r="L66">
        <f>$N63-$J63</f>
        <v>7.7415999999999983</v>
      </c>
      <c r="AA66">
        <f t="shared" si="0"/>
        <v>-19.831</v>
      </c>
      <c r="AB66">
        <f t="shared" si="1"/>
        <v>18.649000000000001</v>
      </c>
    </row>
    <row r="67" spans="2:28" x14ac:dyDescent="0.4">
      <c r="B67" s="9">
        <v>-15.657</v>
      </c>
      <c r="C67" s="10">
        <v>13.032</v>
      </c>
      <c r="D67" s="22"/>
      <c r="F67" s="9">
        <v>-20.917999999999999</v>
      </c>
      <c r="G67" s="10">
        <v>20.808</v>
      </c>
      <c r="H67" s="22"/>
      <c r="AA67">
        <f t="shared" si="0"/>
        <v>-20.917999999999999</v>
      </c>
      <c r="AB67">
        <f t="shared" si="1"/>
        <v>20.808</v>
      </c>
    </row>
    <row r="68" spans="2:28" x14ac:dyDescent="0.4">
      <c r="B68" s="9">
        <v>-13.443</v>
      </c>
      <c r="C68" s="10">
        <v>12.223000000000001</v>
      </c>
      <c r="D68" s="22"/>
      <c r="F68" s="9">
        <v>-19.23</v>
      </c>
      <c r="G68" s="10">
        <v>17.251000000000001</v>
      </c>
      <c r="H68" s="22"/>
      <c r="AA68">
        <f t="shared" ref="AA68:AA131" si="3">F68-T69</f>
        <v>-19.23</v>
      </c>
      <c r="AB68">
        <f t="shared" ref="AB68:AB131" si="4">G68-U69</f>
        <v>17.251000000000001</v>
      </c>
    </row>
    <row r="69" spans="2:28" x14ac:dyDescent="0.4">
      <c r="B69" s="9">
        <v>-17.542999999999999</v>
      </c>
      <c r="C69" s="10">
        <v>13.914</v>
      </c>
      <c r="D69" s="22"/>
      <c r="F69" s="9">
        <v>-21.059000000000001</v>
      </c>
      <c r="G69" s="10">
        <v>27.006</v>
      </c>
      <c r="H69" s="22"/>
      <c r="AA69">
        <f t="shared" si="3"/>
        <v>-21.059000000000001</v>
      </c>
      <c r="AB69">
        <f t="shared" si="4"/>
        <v>27.006</v>
      </c>
    </row>
    <row r="70" spans="2:28" x14ac:dyDescent="0.4">
      <c r="B70" s="9">
        <v>-16.446999999999999</v>
      </c>
      <c r="C70" s="10">
        <v>13.52</v>
      </c>
      <c r="D70" s="22"/>
      <c r="F70" s="9">
        <v>-21.423999999999999</v>
      </c>
      <c r="G70" s="10">
        <v>28.213999999999999</v>
      </c>
      <c r="H70" s="22"/>
      <c r="AA70">
        <f t="shared" si="3"/>
        <v>-21.423999999999999</v>
      </c>
      <c r="AB70">
        <f t="shared" si="4"/>
        <v>28.213999999999999</v>
      </c>
    </row>
    <row r="71" spans="2:28" x14ac:dyDescent="0.4">
      <c r="B71" s="9">
        <v>-15.326000000000001</v>
      </c>
      <c r="C71" s="10">
        <v>13.461</v>
      </c>
      <c r="D71" s="22"/>
      <c r="F71" s="9">
        <v>-23.029</v>
      </c>
      <c r="G71" s="10">
        <v>29.431999999999999</v>
      </c>
      <c r="H71" s="22"/>
      <c r="AA71">
        <f t="shared" si="3"/>
        <v>-23.029</v>
      </c>
      <c r="AB71">
        <f t="shared" si="4"/>
        <v>29.431999999999999</v>
      </c>
    </row>
    <row r="72" spans="2:28" ht="19.5" thickBot="1" x14ac:dyDescent="0.45">
      <c r="B72" s="11">
        <v>-16.082999999999998</v>
      </c>
      <c r="C72" s="12">
        <v>13.891999999999999</v>
      </c>
      <c r="D72" s="23"/>
      <c r="F72" s="11">
        <v>-21.077999999999999</v>
      </c>
      <c r="G72" s="12">
        <v>19.077000000000002</v>
      </c>
      <c r="H72" s="23"/>
      <c r="AA72">
        <f t="shared" si="3"/>
        <v>-21.077999999999999</v>
      </c>
      <c r="AB72">
        <f t="shared" si="4"/>
        <v>19.077000000000002</v>
      </c>
    </row>
    <row r="73" spans="2:28" x14ac:dyDescent="0.4">
      <c r="B73" s="7">
        <v>-13.173999999999999</v>
      </c>
      <c r="C73" s="8">
        <v>6.1047000000000002</v>
      </c>
      <c r="D73" s="21">
        <v>2.7488999999999999</v>
      </c>
      <c r="F73" s="7">
        <v>-17.763999999999999</v>
      </c>
      <c r="G73" s="8">
        <v>11.214</v>
      </c>
      <c r="H73" s="21">
        <v>2.7488999999999999</v>
      </c>
      <c r="I73">
        <f>SUM($B73:$B82)/10</f>
        <v>-12.3995049</v>
      </c>
      <c r="J73">
        <f>SUM($C73:$C82)/10</f>
        <v>5.5959409000000004</v>
      </c>
      <c r="M73">
        <f>SUM($F73:$F82)/10</f>
        <v>-16.1279</v>
      </c>
      <c r="N73">
        <f>SUM($G73:$G82)/10</f>
        <v>9.4235800000000012</v>
      </c>
      <c r="AA73">
        <f t="shared" si="3"/>
        <v>-17.763999999999999</v>
      </c>
      <c r="AB73">
        <f t="shared" si="4"/>
        <v>11.214</v>
      </c>
    </row>
    <row r="74" spans="2:28" x14ac:dyDescent="0.4">
      <c r="B74" s="9">
        <v>-12.093491</v>
      </c>
      <c r="C74" s="10">
        <v>5.2345179999999996</v>
      </c>
      <c r="D74" s="22"/>
      <c r="F74" s="9">
        <v>-16.698</v>
      </c>
      <c r="G74" s="10">
        <v>10.029999999999999</v>
      </c>
      <c r="H74" s="22"/>
      <c r="K74" t="s">
        <v>7</v>
      </c>
      <c r="AA74">
        <f t="shared" si="3"/>
        <v>-16.698</v>
      </c>
      <c r="AB74">
        <f t="shared" si="4"/>
        <v>10.029999999999999</v>
      </c>
    </row>
    <row r="75" spans="2:28" x14ac:dyDescent="0.4">
      <c r="B75" s="9">
        <v>-12.39</v>
      </c>
      <c r="C75" s="10">
        <v>4.7695999999999996</v>
      </c>
      <c r="D75" s="22"/>
      <c r="F75" s="9">
        <v>-15.608000000000001</v>
      </c>
      <c r="G75" s="10">
        <v>8.5913000000000004</v>
      </c>
      <c r="H75" s="22"/>
      <c r="K75" t="s">
        <v>4</v>
      </c>
      <c r="L75" t="s">
        <v>5</v>
      </c>
      <c r="AA75">
        <f t="shared" si="3"/>
        <v>-15.608000000000001</v>
      </c>
      <c r="AB75">
        <f t="shared" si="4"/>
        <v>8.5913000000000004</v>
      </c>
    </row>
    <row r="76" spans="2:28" x14ac:dyDescent="0.4">
      <c r="B76" s="9">
        <v>-12.471</v>
      </c>
      <c r="C76" s="10">
        <v>5.7198000000000002</v>
      </c>
      <c r="D76" s="22"/>
      <c r="F76" s="9">
        <v>-15.885999999999999</v>
      </c>
      <c r="G76" s="10">
        <v>9.6578999999999997</v>
      </c>
      <c r="H76" s="22"/>
      <c r="K76">
        <f>$M73-$I73</f>
        <v>-3.7283951000000002</v>
      </c>
      <c r="L76">
        <f>$N73-$J73</f>
        <v>3.8276391000000007</v>
      </c>
      <c r="AA76">
        <f t="shared" si="3"/>
        <v>-15.885999999999999</v>
      </c>
      <c r="AB76">
        <f t="shared" si="4"/>
        <v>9.6578999999999997</v>
      </c>
    </row>
    <row r="77" spans="2:28" x14ac:dyDescent="0.4">
      <c r="B77" s="9">
        <v>-12.464</v>
      </c>
      <c r="C77" s="10">
        <v>5.6883999999999997</v>
      </c>
      <c r="D77" s="22"/>
      <c r="F77" s="9">
        <v>-17.556999999999999</v>
      </c>
      <c r="G77" s="10">
        <v>7.8552999999999997</v>
      </c>
      <c r="H77" s="22"/>
      <c r="AA77">
        <f t="shared" si="3"/>
        <v>-17.556999999999999</v>
      </c>
      <c r="AB77">
        <f t="shared" si="4"/>
        <v>7.8552999999999997</v>
      </c>
    </row>
    <row r="78" spans="2:28" x14ac:dyDescent="0.4">
      <c r="B78" s="9">
        <v>-12.218</v>
      </c>
      <c r="C78" s="10">
        <v>5.9714</v>
      </c>
      <c r="D78" s="22"/>
      <c r="F78" s="9">
        <v>-17.164999999999999</v>
      </c>
      <c r="G78" s="10">
        <v>10.986000000000001</v>
      </c>
      <c r="H78" s="22"/>
      <c r="AA78">
        <f t="shared" si="3"/>
        <v>-17.164999999999999</v>
      </c>
      <c r="AB78">
        <f t="shared" si="4"/>
        <v>10.986000000000001</v>
      </c>
    </row>
    <row r="79" spans="2:28" x14ac:dyDescent="0.4">
      <c r="B79" s="9">
        <v>-11.993558</v>
      </c>
      <c r="C79" s="10">
        <v>5.103091</v>
      </c>
      <c r="D79" s="22"/>
      <c r="F79" s="9">
        <v>-13.113</v>
      </c>
      <c r="G79" s="10">
        <v>6.7672999999999996</v>
      </c>
      <c r="H79" s="22"/>
      <c r="AA79">
        <f t="shared" si="3"/>
        <v>-13.113</v>
      </c>
      <c r="AB79">
        <f t="shared" si="4"/>
        <v>6.7672999999999996</v>
      </c>
    </row>
    <row r="80" spans="2:28" x14ac:dyDescent="0.4">
      <c r="B80" s="9">
        <v>-12.321999999999999</v>
      </c>
      <c r="C80" s="10">
        <v>5.3495999999999997</v>
      </c>
      <c r="D80" s="22"/>
      <c r="F80" s="9">
        <v>-13.157999999999999</v>
      </c>
      <c r="G80" s="10">
        <v>8.0160999999999998</v>
      </c>
      <c r="H80" s="22"/>
      <c r="AA80">
        <f t="shared" si="3"/>
        <v>-13.157999999999999</v>
      </c>
      <c r="AB80">
        <f t="shared" si="4"/>
        <v>8.0160999999999998</v>
      </c>
    </row>
    <row r="81" spans="2:28" x14ac:dyDescent="0.4">
      <c r="B81" s="9">
        <v>-12.606</v>
      </c>
      <c r="C81" s="10">
        <v>5.9302999999999999</v>
      </c>
      <c r="D81" s="22"/>
      <c r="F81" s="9">
        <v>-18.754000000000001</v>
      </c>
      <c r="G81" s="10">
        <v>11.265000000000001</v>
      </c>
      <c r="H81" s="22"/>
      <c r="AA81">
        <f t="shared" si="3"/>
        <v>-18.754000000000001</v>
      </c>
      <c r="AB81">
        <f t="shared" si="4"/>
        <v>11.265000000000001</v>
      </c>
    </row>
    <row r="82" spans="2:28" ht="19.5" thickBot="1" x14ac:dyDescent="0.45">
      <c r="B82" s="11">
        <v>-12.263</v>
      </c>
      <c r="C82" s="12">
        <v>6.0880000000000001</v>
      </c>
      <c r="D82" s="23"/>
      <c r="F82" s="11">
        <v>-15.576000000000001</v>
      </c>
      <c r="G82" s="12">
        <v>9.8529</v>
      </c>
      <c r="H82" s="23"/>
      <c r="AA82">
        <f t="shared" si="3"/>
        <v>-15.576000000000001</v>
      </c>
      <c r="AB82">
        <f t="shared" si="4"/>
        <v>9.8529</v>
      </c>
    </row>
    <row r="83" spans="2:28" x14ac:dyDescent="0.4">
      <c r="B83" s="7">
        <v>-11.314</v>
      </c>
      <c r="C83" s="8">
        <v>0.43182999999999999</v>
      </c>
      <c r="D83" s="21">
        <v>3.1415999999999999</v>
      </c>
      <c r="F83" s="7">
        <v>-11.913</v>
      </c>
      <c r="G83" s="8">
        <v>0.85941999999999996</v>
      </c>
      <c r="H83" s="21">
        <v>3.1415999999999999</v>
      </c>
      <c r="I83">
        <f>SUM($B83:$B92)/10</f>
        <v>-10.6456</v>
      </c>
      <c r="J83">
        <f>SUM($C83:$C92)/10</f>
        <v>0.23423829999999998</v>
      </c>
      <c r="M83">
        <f>SUM($F83:$F92)/10</f>
        <v>-13.4558</v>
      </c>
      <c r="N83">
        <f>SUM($G83:$G92)/10</f>
        <v>0.14413000000000001</v>
      </c>
      <c r="AA83">
        <f t="shared" si="3"/>
        <v>-11.913</v>
      </c>
      <c r="AB83">
        <f t="shared" si="4"/>
        <v>0.85941999999999996</v>
      </c>
    </row>
    <row r="84" spans="2:28" x14ac:dyDescent="0.4">
      <c r="B84" s="9">
        <v>-10.223000000000001</v>
      </c>
      <c r="C84" s="10">
        <v>-2.0232999999999999</v>
      </c>
      <c r="D84" s="22"/>
      <c r="F84" s="9">
        <v>-11.907999999999999</v>
      </c>
      <c r="G84" s="10">
        <v>-1.1245000000000001</v>
      </c>
      <c r="H84" s="22"/>
      <c r="K84" t="s">
        <v>7</v>
      </c>
      <c r="AA84">
        <f t="shared" si="3"/>
        <v>-11.907999999999999</v>
      </c>
      <c r="AB84">
        <f t="shared" si="4"/>
        <v>-1.1245000000000001</v>
      </c>
    </row>
    <row r="85" spans="2:28" x14ac:dyDescent="0.4">
      <c r="B85" s="9">
        <v>-10.606999999999999</v>
      </c>
      <c r="C85" s="10">
        <v>1.7295</v>
      </c>
      <c r="D85" s="22"/>
      <c r="F85" s="9">
        <v>-15.653</v>
      </c>
      <c r="G85" s="10">
        <v>-0.12597</v>
      </c>
      <c r="H85" s="22"/>
      <c r="K85" t="s">
        <v>4</v>
      </c>
      <c r="L85" t="s">
        <v>5</v>
      </c>
      <c r="AA85">
        <f t="shared" si="3"/>
        <v>-15.653</v>
      </c>
      <c r="AB85">
        <f t="shared" si="4"/>
        <v>-0.12597</v>
      </c>
    </row>
    <row r="86" spans="2:28" x14ac:dyDescent="0.4">
      <c r="B86" s="9">
        <v>-10.654</v>
      </c>
      <c r="C86" s="10">
        <v>0.49767</v>
      </c>
      <c r="D86" s="22"/>
      <c r="F86" s="9">
        <v>-12.662000000000001</v>
      </c>
      <c r="G86" s="10">
        <v>-2.2322000000000002</v>
      </c>
      <c r="H86" s="22"/>
      <c r="K86">
        <f>$M83-$I83</f>
        <v>-2.8102</v>
      </c>
      <c r="L86">
        <f>$N83-$J83</f>
        <v>-9.0108299999999975E-2</v>
      </c>
      <c r="AA86">
        <f t="shared" si="3"/>
        <v>-12.662000000000001</v>
      </c>
      <c r="AB86">
        <f t="shared" si="4"/>
        <v>-2.2322000000000002</v>
      </c>
    </row>
    <row r="87" spans="2:28" x14ac:dyDescent="0.4">
      <c r="B87" s="9">
        <v>-10.564</v>
      </c>
      <c r="C87" s="10">
        <v>0.11118</v>
      </c>
      <c r="D87" s="22"/>
      <c r="F87" s="9">
        <v>-13.202</v>
      </c>
      <c r="G87" s="10">
        <v>-1.9589000000000001</v>
      </c>
      <c r="H87" s="22"/>
      <c r="AA87">
        <f t="shared" si="3"/>
        <v>-13.202</v>
      </c>
      <c r="AB87">
        <f t="shared" si="4"/>
        <v>-1.9589000000000001</v>
      </c>
    </row>
    <row r="88" spans="2:28" x14ac:dyDescent="0.4">
      <c r="B88" s="9">
        <v>-10.683</v>
      </c>
      <c r="C88" s="10">
        <v>0.99933000000000005</v>
      </c>
      <c r="D88" s="22"/>
      <c r="F88" s="9">
        <v>-13.839</v>
      </c>
      <c r="G88" s="10">
        <v>1.6900999999999999</v>
      </c>
      <c r="H88" s="22"/>
      <c r="AA88">
        <f t="shared" si="3"/>
        <v>-13.839</v>
      </c>
      <c r="AB88">
        <f t="shared" si="4"/>
        <v>1.6900999999999999</v>
      </c>
    </row>
    <row r="89" spans="2:28" x14ac:dyDescent="0.4">
      <c r="B89" s="9">
        <v>-10.475</v>
      </c>
      <c r="C89" s="10">
        <v>-0.23738000000000001</v>
      </c>
      <c r="D89" s="22"/>
      <c r="F89" s="9">
        <v>-14.891999999999999</v>
      </c>
      <c r="G89" s="10">
        <v>2.3633000000000002</v>
      </c>
      <c r="H89" s="22"/>
      <c r="AA89">
        <f t="shared" si="3"/>
        <v>-14.891999999999999</v>
      </c>
      <c r="AB89">
        <f t="shared" si="4"/>
        <v>2.3633000000000002</v>
      </c>
    </row>
    <row r="90" spans="2:28" x14ac:dyDescent="0.4">
      <c r="B90" s="9">
        <v>-10.787000000000001</v>
      </c>
      <c r="C90" s="10">
        <v>-6.5389999999999997E-3</v>
      </c>
      <c r="D90" s="22"/>
      <c r="F90" s="9">
        <v>-13.565</v>
      </c>
      <c r="G90" s="10">
        <v>-0.67174999999999996</v>
      </c>
      <c r="H90" s="22"/>
      <c r="AA90">
        <f t="shared" si="3"/>
        <v>-13.565</v>
      </c>
      <c r="AB90">
        <f t="shared" si="4"/>
        <v>-0.67174999999999996</v>
      </c>
    </row>
    <row r="91" spans="2:28" x14ac:dyDescent="0.4">
      <c r="B91" s="9">
        <v>-10.74</v>
      </c>
      <c r="C91" s="10">
        <v>0.92305999999999999</v>
      </c>
      <c r="D91" s="22"/>
      <c r="F91" s="9">
        <v>-13.32</v>
      </c>
      <c r="G91" s="10">
        <v>1.0584</v>
      </c>
      <c r="H91" s="22"/>
      <c r="AA91">
        <f t="shared" si="3"/>
        <v>-13.32</v>
      </c>
      <c r="AB91">
        <f t="shared" si="4"/>
        <v>1.0584</v>
      </c>
    </row>
    <row r="92" spans="2:28" ht="19.5" thickBot="1" x14ac:dyDescent="0.45">
      <c r="B92" s="11">
        <v>-10.409000000000001</v>
      </c>
      <c r="C92" s="12">
        <v>-8.2968E-2</v>
      </c>
      <c r="D92" s="23"/>
      <c r="F92" s="11">
        <v>-13.603999999999999</v>
      </c>
      <c r="G92" s="12">
        <v>1.5833999999999999</v>
      </c>
      <c r="H92" s="23"/>
      <c r="AA92">
        <f t="shared" si="3"/>
        <v>-13.603999999999999</v>
      </c>
      <c r="AB92">
        <f t="shared" si="4"/>
        <v>1.5833999999999999</v>
      </c>
    </row>
    <row r="93" spans="2:28" x14ac:dyDescent="0.4">
      <c r="B93" s="9">
        <v>-9.5985800000000001</v>
      </c>
      <c r="C93" s="10">
        <v>-3.6274670000000002</v>
      </c>
      <c r="D93" s="21">
        <v>3.5343</v>
      </c>
      <c r="F93" s="7">
        <v>-9.9481000000000002</v>
      </c>
      <c r="G93" s="8">
        <v>-5.7968000000000002</v>
      </c>
      <c r="H93" s="21">
        <v>3.5343</v>
      </c>
      <c r="I93">
        <f>SUM($B93:$B102)/10</f>
        <v>-9.3288631999999989</v>
      </c>
      <c r="J93">
        <f>SUM($C93:$C102)/10</f>
        <v>-3.5653219999999997</v>
      </c>
      <c r="M93">
        <f>SUM($F93:$F102)/10</f>
        <v>-12.42381</v>
      </c>
      <c r="N93">
        <f>SUM($G93:$G102)/10</f>
        <v>-4.2884500000000001</v>
      </c>
      <c r="AA93">
        <f t="shared" si="3"/>
        <v>-9.9481000000000002</v>
      </c>
      <c r="AB93">
        <f t="shared" si="4"/>
        <v>-5.7968000000000002</v>
      </c>
    </row>
    <row r="94" spans="2:28" x14ac:dyDescent="0.4">
      <c r="B94" s="9">
        <v>-9.1174660000000003</v>
      </c>
      <c r="C94" s="10">
        <v>-2.9875989999999999</v>
      </c>
      <c r="D94" s="22"/>
      <c r="F94" s="9">
        <v>-11.082000000000001</v>
      </c>
      <c r="G94" s="10">
        <v>-3.7919</v>
      </c>
      <c r="H94" s="22"/>
      <c r="K94" t="s">
        <v>7</v>
      </c>
      <c r="AA94">
        <f t="shared" si="3"/>
        <v>-11.082000000000001</v>
      </c>
      <c r="AB94">
        <f t="shared" si="4"/>
        <v>-3.7919</v>
      </c>
    </row>
    <row r="95" spans="2:28" x14ac:dyDescent="0.4">
      <c r="B95" s="9">
        <v>-8.8176419999999993</v>
      </c>
      <c r="C95" s="10">
        <v>-3.680596</v>
      </c>
      <c r="D95" s="22"/>
      <c r="F95" s="9">
        <v>-15.885</v>
      </c>
      <c r="G95" s="10">
        <v>-5.9546000000000001</v>
      </c>
      <c r="H95" s="22"/>
      <c r="K95" t="s">
        <v>4</v>
      </c>
      <c r="L95" t="s">
        <v>5</v>
      </c>
      <c r="AA95">
        <f t="shared" si="3"/>
        <v>-15.885</v>
      </c>
      <c r="AB95">
        <f t="shared" si="4"/>
        <v>-5.9546000000000001</v>
      </c>
    </row>
    <row r="96" spans="2:28" x14ac:dyDescent="0.4">
      <c r="B96" s="9">
        <v>-10.394787000000001</v>
      </c>
      <c r="C96" s="10">
        <v>-3.1253989999999998</v>
      </c>
      <c r="D96" s="22"/>
      <c r="F96" s="9">
        <v>-14.129</v>
      </c>
      <c r="G96" s="10">
        <v>-3.8544</v>
      </c>
      <c r="H96" s="22"/>
      <c r="K96">
        <f>$M93-$I93</f>
        <v>-3.0949468000000007</v>
      </c>
      <c r="L96">
        <f>$N93-$J93</f>
        <v>-0.72312800000000044</v>
      </c>
      <c r="AA96">
        <f t="shared" si="3"/>
        <v>-14.129</v>
      </c>
      <c r="AB96">
        <f t="shared" si="4"/>
        <v>-3.8544</v>
      </c>
    </row>
    <row r="97" spans="2:28" x14ac:dyDescent="0.4">
      <c r="B97" s="9">
        <v>-9.2958999999999996</v>
      </c>
      <c r="C97" s="10">
        <v>-3.6648000000000001</v>
      </c>
      <c r="D97" s="22"/>
      <c r="F97" s="9">
        <v>-12.769</v>
      </c>
      <c r="G97" s="10">
        <v>-3.0083000000000002</v>
      </c>
      <c r="H97" s="22"/>
      <c r="AA97">
        <f t="shared" si="3"/>
        <v>-12.769</v>
      </c>
      <c r="AB97">
        <f t="shared" si="4"/>
        <v>-3.0083000000000002</v>
      </c>
    </row>
    <row r="98" spans="2:28" x14ac:dyDescent="0.4">
      <c r="B98" s="9">
        <v>-9.0655649999999994</v>
      </c>
      <c r="C98" s="10">
        <v>-3.5186959999999998</v>
      </c>
      <c r="D98" s="22"/>
      <c r="F98" s="9">
        <v>-15.882</v>
      </c>
      <c r="G98" s="10">
        <v>-3.7791000000000001</v>
      </c>
      <c r="H98" s="22"/>
      <c r="AA98">
        <f t="shared" si="3"/>
        <v>-15.882</v>
      </c>
      <c r="AB98">
        <f t="shared" si="4"/>
        <v>-3.7791000000000001</v>
      </c>
    </row>
    <row r="99" spans="2:28" x14ac:dyDescent="0.4">
      <c r="B99" s="9">
        <v>-8.6148330000000009</v>
      </c>
      <c r="C99" s="10">
        <v>-3.923187</v>
      </c>
      <c r="D99" s="22"/>
      <c r="F99" s="9">
        <v>-10.034000000000001</v>
      </c>
      <c r="G99" s="10">
        <v>-4.2622</v>
      </c>
      <c r="H99" s="22"/>
      <c r="AA99">
        <f t="shared" si="3"/>
        <v>-10.034000000000001</v>
      </c>
      <c r="AB99">
        <f t="shared" si="4"/>
        <v>-4.2622</v>
      </c>
    </row>
    <row r="100" spans="2:28" x14ac:dyDescent="0.4">
      <c r="B100" s="9">
        <v>-10.133174</v>
      </c>
      <c r="C100" s="10">
        <v>-3.2604440000000001</v>
      </c>
      <c r="D100" s="22"/>
      <c r="F100" s="9">
        <v>-10.529</v>
      </c>
      <c r="G100" s="10">
        <v>-4.4050000000000002</v>
      </c>
      <c r="H100" s="22"/>
      <c r="AA100">
        <f t="shared" si="3"/>
        <v>-10.529</v>
      </c>
      <c r="AB100">
        <f t="shared" si="4"/>
        <v>-4.4050000000000002</v>
      </c>
    </row>
    <row r="101" spans="2:28" x14ac:dyDescent="0.4">
      <c r="B101" s="9">
        <v>-8.9358850000000007</v>
      </c>
      <c r="C101" s="10">
        <v>-3.3157320000000001</v>
      </c>
      <c r="D101" s="22"/>
      <c r="F101" s="9">
        <v>-12.233000000000001</v>
      </c>
      <c r="G101" s="10">
        <v>-4.0975999999999999</v>
      </c>
      <c r="H101" s="22"/>
      <c r="AA101">
        <f t="shared" si="3"/>
        <v>-12.233000000000001</v>
      </c>
      <c r="AB101">
        <f t="shared" si="4"/>
        <v>-4.0975999999999999</v>
      </c>
    </row>
    <row r="102" spans="2:28" ht="19.5" thickBot="1" x14ac:dyDescent="0.45">
      <c r="B102" s="9">
        <v>-9.3148</v>
      </c>
      <c r="C102" s="10">
        <v>-4.5492999999999997</v>
      </c>
      <c r="D102" s="23"/>
      <c r="F102" s="11">
        <v>-11.747</v>
      </c>
      <c r="G102" s="12">
        <v>-3.9346000000000001</v>
      </c>
      <c r="H102" s="23"/>
      <c r="AA102">
        <f t="shared" si="3"/>
        <v>-11.747</v>
      </c>
      <c r="AB102">
        <f t="shared" si="4"/>
        <v>-3.9346000000000001</v>
      </c>
    </row>
    <row r="103" spans="2:28" x14ac:dyDescent="0.4">
      <c r="B103" s="7">
        <v>-7.3677000000000001</v>
      </c>
      <c r="C103" s="8">
        <v>-7.6058000000000003</v>
      </c>
      <c r="D103" s="21">
        <v>3.927</v>
      </c>
      <c r="F103" s="7">
        <v>-8.8760999999999992</v>
      </c>
      <c r="G103" s="8">
        <v>-8.2017000000000007</v>
      </c>
      <c r="H103" s="21">
        <v>3.927</v>
      </c>
      <c r="I103">
        <f>SUM($B103:$B112)/10</f>
        <v>-6.9317374999999997</v>
      </c>
      <c r="J103">
        <f>SUM($C103:$C112)/10</f>
        <v>-7.2938575999999999</v>
      </c>
      <c r="M103">
        <f>SUM($F103:$F112)/10</f>
        <v>-9.2303500000000014</v>
      </c>
      <c r="N103">
        <f>SUM($G103:$G112)/10</f>
        <v>-9.8114199999999983</v>
      </c>
      <c r="AA103">
        <f t="shared" si="3"/>
        <v>-8.8760999999999992</v>
      </c>
      <c r="AB103">
        <f t="shared" si="4"/>
        <v>-8.2017000000000007</v>
      </c>
    </row>
    <row r="104" spans="2:28" x14ac:dyDescent="0.4">
      <c r="B104" s="9">
        <v>-6.2947660000000001</v>
      </c>
      <c r="C104" s="10">
        <v>-7.2283999999999997</v>
      </c>
      <c r="D104" s="22"/>
      <c r="F104" s="9">
        <v>-9.6606000000000005</v>
      </c>
      <c r="G104" s="10">
        <v>-9.9274000000000004</v>
      </c>
      <c r="H104" s="22"/>
      <c r="K104" t="s">
        <v>7</v>
      </c>
      <c r="AA104">
        <f t="shared" si="3"/>
        <v>-9.6606000000000005</v>
      </c>
      <c r="AB104">
        <f t="shared" si="4"/>
        <v>-9.9274000000000004</v>
      </c>
    </row>
    <row r="105" spans="2:28" x14ac:dyDescent="0.4">
      <c r="B105" s="9">
        <v>-7.0529999999999999</v>
      </c>
      <c r="C105" s="10">
        <v>-7.7436999999999996</v>
      </c>
      <c r="D105" s="22"/>
      <c r="F105" s="9">
        <v>-9.3048000000000002</v>
      </c>
      <c r="G105" s="10">
        <v>-12.497</v>
      </c>
      <c r="H105" s="22"/>
      <c r="K105" t="s">
        <v>4</v>
      </c>
      <c r="L105" t="s">
        <v>5</v>
      </c>
      <c r="AA105">
        <f t="shared" si="3"/>
        <v>-9.3048000000000002</v>
      </c>
      <c r="AB105">
        <f t="shared" si="4"/>
        <v>-12.497</v>
      </c>
    </row>
    <row r="106" spans="2:28" x14ac:dyDescent="0.4">
      <c r="B106" s="9">
        <v>-6.3553319999999998</v>
      </c>
      <c r="C106" s="10">
        <v>-6.8343369999999997</v>
      </c>
      <c r="D106" s="22"/>
      <c r="F106" s="9">
        <v>-7.2645</v>
      </c>
      <c r="G106" s="10">
        <v>-10.718999999999999</v>
      </c>
      <c r="H106" s="22"/>
      <c r="K106">
        <f>$M103-$I103</f>
        <v>-2.2986125000000017</v>
      </c>
      <c r="L106">
        <f>$N103-$J103</f>
        <v>-2.5175623999999983</v>
      </c>
      <c r="AA106">
        <f t="shared" si="3"/>
        <v>-7.2645</v>
      </c>
      <c r="AB106">
        <f t="shared" si="4"/>
        <v>-10.718999999999999</v>
      </c>
    </row>
    <row r="107" spans="2:28" x14ac:dyDescent="0.4">
      <c r="B107" s="9">
        <v>-7.2393999999999998</v>
      </c>
      <c r="C107" s="10">
        <v>-6.7972000000000001</v>
      </c>
      <c r="D107" s="22"/>
      <c r="F107" s="9">
        <v>-10.118</v>
      </c>
      <c r="G107" s="10">
        <v>-10.260999999999999</v>
      </c>
      <c r="H107" s="22"/>
      <c r="AA107">
        <f t="shared" si="3"/>
        <v>-10.118</v>
      </c>
      <c r="AB107">
        <f t="shared" si="4"/>
        <v>-10.260999999999999</v>
      </c>
    </row>
    <row r="108" spans="2:28" x14ac:dyDescent="0.4">
      <c r="B108" s="9">
        <v>-7.2571279999999998</v>
      </c>
      <c r="C108" s="10">
        <v>-7.440817</v>
      </c>
      <c r="D108" s="22"/>
      <c r="F108" s="9">
        <v>-8.9712999999999994</v>
      </c>
      <c r="G108" s="10">
        <v>-7.2308000000000003</v>
      </c>
      <c r="H108" s="22"/>
      <c r="AA108">
        <f t="shared" si="3"/>
        <v>-8.9712999999999994</v>
      </c>
      <c r="AB108">
        <f t="shared" si="4"/>
        <v>-7.2308000000000003</v>
      </c>
    </row>
    <row r="109" spans="2:28" x14ac:dyDescent="0.4">
      <c r="B109" s="9">
        <v>-7.0263030000000004</v>
      </c>
      <c r="C109" s="10">
        <v>-6.9820380000000002</v>
      </c>
      <c r="D109" s="22"/>
      <c r="F109" s="9">
        <v>-11.497999999999999</v>
      </c>
      <c r="G109" s="10">
        <v>-12.18</v>
      </c>
      <c r="H109" s="22"/>
      <c r="AA109">
        <f t="shared" si="3"/>
        <v>-11.497999999999999</v>
      </c>
      <c r="AB109">
        <f t="shared" si="4"/>
        <v>-12.18</v>
      </c>
    </row>
    <row r="110" spans="2:28" x14ac:dyDescent="0.4">
      <c r="B110" s="9">
        <v>-6.9143999999999997</v>
      </c>
      <c r="C110" s="10">
        <v>-8.5739000000000001</v>
      </c>
      <c r="D110" s="22"/>
      <c r="F110" s="9">
        <v>-11.122999999999999</v>
      </c>
      <c r="G110" s="10">
        <v>-11.663</v>
      </c>
      <c r="H110" s="22"/>
      <c r="AA110">
        <f t="shared" si="3"/>
        <v>-11.122999999999999</v>
      </c>
      <c r="AB110">
        <f t="shared" si="4"/>
        <v>-11.663</v>
      </c>
    </row>
    <row r="111" spans="2:28" x14ac:dyDescent="0.4">
      <c r="B111" s="9">
        <v>-6.7825569999999997</v>
      </c>
      <c r="C111" s="10">
        <v>-6.5646110000000002</v>
      </c>
      <c r="D111" s="22"/>
      <c r="F111" s="9">
        <v>-9.8505000000000003</v>
      </c>
      <c r="G111" s="10">
        <v>-10.609</v>
      </c>
      <c r="H111" s="22"/>
      <c r="AA111">
        <f t="shared" si="3"/>
        <v>-9.8505000000000003</v>
      </c>
      <c r="AB111">
        <f t="shared" si="4"/>
        <v>-10.609</v>
      </c>
    </row>
    <row r="112" spans="2:28" ht="19.5" thickBot="1" x14ac:dyDescent="0.45">
      <c r="B112" s="11">
        <v>-7.026789</v>
      </c>
      <c r="C112" s="12">
        <v>-7.1677730000000004</v>
      </c>
      <c r="D112" s="23"/>
      <c r="F112" s="11">
        <v>-5.6367000000000003</v>
      </c>
      <c r="G112" s="12">
        <v>-4.8253000000000004</v>
      </c>
      <c r="H112" s="23"/>
      <c r="AA112">
        <f t="shared" si="3"/>
        <v>-5.6367000000000003</v>
      </c>
      <c r="AB112">
        <f t="shared" si="4"/>
        <v>-4.8253000000000004</v>
      </c>
    </row>
    <row r="113" spans="2:28" x14ac:dyDescent="0.4">
      <c r="B113" s="1">
        <v>-6.6089039999999999</v>
      </c>
      <c r="C113" s="2">
        <v>-12.202862</v>
      </c>
      <c r="D113" s="21">
        <v>4.3197000000000001</v>
      </c>
      <c r="F113" s="7">
        <v>-4.9699</v>
      </c>
      <c r="G113" s="8">
        <v>-20.655000000000001</v>
      </c>
      <c r="H113" s="21">
        <v>4.3197000000000001</v>
      </c>
      <c r="I113">
        <f>SUM($B113:$B122)/10</f>
        <v>-5.2907770000000003</v>
      </c>
      <c r="J113">
        <f>SUM($C113:$C122)/10</f>
        <v>-12.306697800000002</v>
      </c>
      <c r="M113">
        <f>SUM($F113:$F122)/10</f>
        <v>-6.8688699999999994</v>
      </c>
      <c r="N113">
        <f>SUM($G113:$G122)/10</f>
        <v>-20.491899999999998</v>
      </c>
      <c r="AA113">
        <f t="shared" si="3"/>
        <v>-4.9699</v>
      </c>
      <c r="AB113">
        <f t="shared" si="4"/>
        <v>-20.655000000000001</v>
      </c>
    </row>
    <row r="114" spans="2:28" x14ac:dyDescent="0.4">
      <c r="B114" s="3">
        <v>-4.2054580000000001</v>
      </c>
      <c r="C114" s="4">
        <v>-11.382031</v>
      </c>
      <c r="D114" s="22"/>
      <c r="F114" s="9">
        <v>-9.1265999999999998</v>
      </c>
      <c r="G114" s="10">
        <v>-21.05</v>
      </c>
      <c r="H114" s="22"/>
      <c r="K114" t="s">
        <v>7</v>
      </c>
      <c r="AA114">
        <f t="shared" si="3"/>
        <v>-9.1265999999999998</v>
      </c>
      <c r="AB114">
        <f t="shared" si="4"/>
        <v>-21.05</v>
      </c>
    </row>
    <row r="115" spans="2:28" x14ac:dyDescent="0.4">
      <c r="B115" s="3">
        <v>-5.1680999999999999</v>
      </c>
      <c r="C115" s="4">
        <v>-11.414999999999999</v>
      </c>
      <c r="D115" s="22"/>
      <c r="F115" s="9">
        <v>-10.303000000000001</v>
      </c>
      <c r="G115" s="10">
        <v>-16.202999999999999</v>
      </c>
      <c r="H115" s="22"/>
      <c r="K115" t="s">
        <v>4</v>
      </c>
      <c r="L115" t="s">
        <v>5</v>
      </c>
      <c r="AA115">
        <f t="shared" si="3"/>
        <v>-10.303000000000001</v>
      </c>
      <c r="AB115">
        <f t="shared" si="4"/>
        <v>-16.202999999999999</v>
      </c>
    </row>
    <row r="116" spans="2:28" x14ac:dyDescent="0.4">
      <c r="B116" s="3">
        <v>-4.9362000000000004</v>
      </c>
      <c r="C116" s="4">
        <v>-12.868</v>
      </c>
      <c r="D116" s="22"/>
      <c r="F116" s="9">
        <v>-5.1464999999999996</v>
      </c>
      <c r="G116" s="10">
        <v>-20.137</v>
      </c>
      <c r="H116" s="22"/>
      <c r="K116">
        <f>$M113-$I113</f>
        <v>-1.5780929999999991</v>
      </c>
      <c r="L116">
        <f>$N113-$J113</f>
        <v>-8.1852021999999955</v>
      </c>
      <c r="AA116">
        <f t="shared" si="3"/>
        <v>-5.1464999999999996</v>
      </c>
      <c r="AB116">
        <f t="shared" si="4"/>
        <v>-20.137</v>
      </c>
    </row>
    <row r="117" spans="2:28" x14ac:dyDescent="0.4">
      <c r="B117" s="3">
        <v>-6.1652779999999998</v>
      </c>
      <c r="C117" s="4">
        <v>-11.960872999999999</v>
      </c>
      <c r="D117" s="22"/>
      <c r="F117" s="9">
        <v>-4.8567999999999998</v>
      </c>
      <c r="G117" s="10">
        <v>-20.51</v>
      </c>
      <c r="H117" s="22"/>
      <c r="AA117">
        <f t="shared" si="3"/>
        <v>-4.8567999999999998</v>
      </c>
      <c r="AB117">
        <f t="shared" si="4"/>
        <v>-20.51</v>
      </c>
    </row>
    <row r="118" spans="2:28" x14ac:dyDescent="0.4">
      <c r="B118" s="3">
        <v>-4.9227999999999996</v>
      </c>
      <c r="C118" s="4">
        <v>-13.061</v>
      </c>
      <c r="D118" s="22"/>
      <c r="F118" s="9">
        <v>-5.3948</v>
      </c>
      <c r="G118" s="10">
        <v>-18.698</v>
      </c>
      <c r="H118" s="22"/>
      <c r="AA118">
        <f t="shared" si="3"/>
        <v>-5.3948</v>
      </c>
      <c r="AB118">
        <f t="shared" si="4"/>
        <v>-18.698</v>
      </c>
    </row>
    <row r="119" spans="2:28" x14ac:dyDescent="0.4">
      <c r="B119" s="3">
        <v>-5.7281000000000004</v>
      </c>
      <c r="C119" s="4">
        <v>-13.198</v>
      </c>
      <c r="D119" s="22"/>
      <c r="F119" s="9">
        <v>-7.6159999999999997</v>
      </c>
      <c r="G119" s="10">
        <v>-23.306999999999999</v>
      </c>
      <c r="H119" s="22"/>
      <c r="AA119">
        <f t="shared" si="3"/>
        <v>-7.6159999999999997</v>
      </c>
      <c r="AB119">
        <f t="shared" si="4"/>
        <v>-23.306999999999999</v>
      </c>
    </row>
    <row r="120" spans="2:28" x14ac:dyDescent="0.4">
      <c r="B120" s="3">
        <v>-4.6044</v>
      </c>
      <c r="C120" s="4">
        <v>-14.385</v>
      </c>
      <c r="D120" s="22"/>
      <c r="F120" s="9">
        <v>-8.2309999999999999</v>
      </c>
      <c r="G120" s="10">
        <v>-19.599</v>
      </c>
      <c r="H120" s="22"/>
      <c r="AA120">
        <f t="shared" si="3"/>
        <v>-8.2309999999999999</v>
      </c>
      <c r="AB120">
        <f t="shared" si="4"/>
        <v>-19.599</v>
      </c>
    </row>
    <row r="121" spans="2:28" x14ac:dyDescent="0.4">
      <c r="B121" s="3">
        <v>-5.7400180000000001</v>
      </c>
      <c r="C121" s="4">
        <v>-10.998676</v>
      </c>
      <c r="D121" s="22"/>
      <c r="F121" s="9">
        <v>-6.1193999999999997</v>
      </c>
      <c r="G121" s="10">
        <v>-22.515000000000001</v>
      </c>
      <c r="H121" s="22"/>
      <c r="AA121">
        <f t="shared" si="3"/>
        <v>-6.1193999999999997</v>
      </c>
      <c r="AB121">
        <f t="shared" si="4"/>
        <v>-22.515000000000001</v>
      </c>
    </row>
    <row r="122" spans="2:28" ht="19.5" thickBot="1" x14ac:dyDescent="0.45">
      <c r="B122" s="5">
        <v>-4.8285119999999999</v>
      </c>
      <c r="C122" s="6">
        <v>-11.595535999999999</v>
      </c>
      <c r="D122" s="23"/>
      <c r="F122" s="11">
        <v>-6.9246999999999996</v>
      </c>
      <c r="G122" s="12">
        <v>-22.245000000000001</v>
      </c>
      <c r="H122" s="23"/>
      <c r="AA122">
        <f t="shared" si="3"/>
        <v>-6.9246999999999996</v>
      </c>
      <c r="AB122">
        <f t="shared" si="4"/>
        <v>-22.245000000000001</v>
      </c>
    </row>
    <row r="123" spans="2:28" x14ac:dyDescent="0.4">
      <c r="B123" s="7">
        <v>2.8587349999999998</v>
      </c>
      <c r="C123" s="8">
        <v>-16.775618999999999</v>
      </c>
      <c r="D123" s="21">
        <v>4.7123999999999997</v>
      </c>
      <c r="F123" s="7">
        <v>2.1760000000000002</v>
      </c>
      <c r="G123" s="8">
        <v>-21.096</v>
      </c>
      <c r="H123" s="21">
        <v>4.7123999999999997</v>
      </c>
      <c r="I123">
        <f>SUM($B123:$B132)/10</f>
        <v>1.0702298000000001</v>
      </c>
      <c r="J123">
        <f>SUM($C123:$C132)/10</f>
        <v>-18.164225000000002</v>
      </c>
      <c r="M123">
        <f>SUM($F123:$F132)/10</f>
        <v>0.31616699999999998</v>
      </c>
      <c r="N123">
        <f>SUM($G123:$G132)/10</f>
        <v>-22.194700000000001</v>
      </c>
      <c r="AA123">
        <f t="shared" si="3"/>
        <v>2.1760000000000002</v>
      </c>
      <c r="AB123">
        <f t="shared" si="4"/>
        <v>-21.096</v>
      </c>
    </row>
    <row r="124" spans="2:28" x14ac:dyDescent="0.4">
      <c r="B124" s="9">
        <v>2.2770929999999998</v>
      </c>
      <c r="C124" s="10">
        <v>-22.775631000000001</v>
      </c>
      <c r="D124" s="22"/>
      <c r="F124" s="9">
        <v>-2.2267999999999999</v>
      </c>
      <c r="G124" s="10">
        <v>-23.277000000000001</v>
      </c>
      <c r="H124" s="22"/>
      <c r="K124" t="s">
        <v>7</v>
      </c>
      <c r="AA124">
        <f t="shared" si="3"/>
        <v>-2.2267999999999999</v>
      </c>
      <c r="AB124">
        <f t="shared" si="4"/>
        <v>-23.277000000000001</v>
      </c>
    </row>
    <row r="125" spans="2:28" x14ac:dyDescent="0.4">
      <c r="B125" s="9">
        <v>0.63475999999999999</v>
      </c>
      <c r="C125" s="10">
        <v>-16.297999999999998</v>
      </c>
      <c r="D125" s="22"/>
      <c r="F125" s="9">
        <v>0.67523999999999995</v>
      </c>
      <c r="G125" s="10">
        <v>-18.297000000000001</v>
      </c>
      <c r="H125" s="22"/>
      <c r="K125" t="s">
        <v>4</v>
      </c>
      <c r="L125" t="s">
        <v>5</v>
      </c>
      <c r="AA125">
        <f t="shared" si="3"/>
        <v>0.67523999999999995</v>
      </c>
      <c r="AB125">
        <f t="shared" si="4"/>
        <v>-18.297000000000001</v>
      </c>
    </row>
    <row r="126" spans="2:28" x14ac:dyDescent="0.4">
      <c r="B126" s="9">
        <v>1.5907</v>
      </c>
      <c r="C126" s="10">
        <v>-21.213000000000001</v>
      </c>
      <c r="D126" s="22"/>
      <c r="F126" s="9">
        <v>-1.7430000000000001</v>
      </c>
      <c r="G126" s="10">
        <v>-22.390999999999998</v>
      </c>
      <c r="H126" s="22"/>
      <c r="K126">
        <f>$M123-$I123</f>
        <v>-0.75406280000000014</v>
      </c>
      <c r="L126">
        <f>$N123-$J123</f>
        <v>-4.0304749999999991</v>
      </c>
      <c r="AA126">
        <f t="shared" si="3"/>
        <v>-1.7430000000000001</v>
      </c>
      <c r="AB126">
        <f t="shared" si="4"/>
        <v>-22.390999999999998</v>
      </c>
    </row>
    <row r="127" spans="2:28" x14ac:dyDescent="0.4">
      <c r="B127" s="9">
        <v>0.40797</v>
      </c>
      <c r="C127" s="10">
        <v>-16.812999999999999</v>
      </c>
      <c r="D127" s="22"/>
      <c r="F127" s="9">
        <v>-2.2473999999999998</v>
      </c>
      <c r="G127" s="10">
        <v>-20.042000000000002</v>
      </c>
      <c r="H127" s="22"/>
      <c r="AA127">
        <f t="shared" si="3"/>
        <v>-2.2473999999999998</v>
      </c>
      <c r="AB127">
        <f t="shared" si="4"/>
        <v>-20.042000000000002</v>
      </c>
    </row>
    <row r="128" spans="2:28" x14ac:dyDescent="0.4">
      <c r="B128" s="9">
        <v>0.36995</v>
      </c>
      <c r="C128" s="10">
        <v>-16.858000000000001</v>
      </c>
      <c r="D128" s="22"/>
      <c r="F128" s="9">
        <v>2.0211999999999999</v>
      </c>
      <c r="G128" s="10">
        <v>-29.78</v>
      </c>
      <c r="H128" s="22"/>
      <c r="AA128">
        <f t="shared" si="3"/>
        <v>2.0211999999999999</v>
      </c>
      <c r="AB128">
        <f t="shared" si="4"/>
        <v>-29.78</v>
      </c>
    </row>
    <row r="129" spans="2:28" x14ac:dyDescent="0.4">
      <c r="B129" s="9">
        <v>0.70925000000000005</v>
      </c>
      <c r="C129" s="10">
        <v>-18.353000000000002</v>
      </c>
      <c r="D129" s="22"/>
      <c r="F129" s="9">
        <v>1.0510999999999999</v>
      </c>
      <c r="G129" s="10">
        <v>-21.898</v>
      </c>
      <c r="H129" s="22"/>
      <c r="AA129">
        <f t="shared" si="3"/>
        <v>1.0510999999999999</v>
      </c>
      <c r="AB129">
        <f t="shared" si="4"/>
        <v>-21.898</v>
      </c>
    </row>
    <row r="130" spans="2:28" x14ac:dyDescent="0.4">
      <c r="B130" s="9">
        <v>0.59104000000000001</v>
      </c>
      <c r="C130" s="10">
        <v>-17.425000000000001</v>
      </c>
      <c r="D130" s="22"/>
      <c r="F130" s="9">
        <v>0.81205000000000005</v>
      </c>
      <c r="G130" s="10">
        <v>-20.765000000000001</v>
      </c>
      <c r="H130" s="22"/>
      <c r="AA130">
        <f t="shared" si="3"/>
        <v>0.81205000000000005</v>
      </c>
      <c r="AB130">
        <f t="shared" si="4"/>
        <v>-20.765000000000001</v>
      </c>
    </row>
    <row r="131" spans="2:28" x14ac:dyDescent="0.4">
      <c r="B131" s="9">
        <v>0.67686000000000002</v>
      </c>
      <c r="C131" s="10">
        <v>-17.38</v>
      </c>
      <c r="D131" s="22"/>
      <c r="F131" s="9">
        <v>-2.2200000000000002E-3</v>
      </c>
      <c r="G131" s="10">
        <v>-20.196999999999999</v>
      </c>
      <c r="H131" s="22"/>
      <c r="AA131">
        <f t="shared" si="3"/>
        <v>-2.2200000000000002E-3</v>
      </c>
      <c r="AB131">
        <f t="shared" si="4"/>
        <v>-20.196999999999999</v>
      </c>
    </row>
    <row r="132" spans="2:28" ht="19.5" thickBot="1" x14ac:dyDescent="0.45">
      <c r="B132" s="11">
        <v>0.58594000000000002</v>
      </c>
      <c r="C132" s="12">
        <v>-17.751000000000001</v>
      </c>
      <c r="D132" s="23"/>
      <c r="F132" s="11">
        <v>2.6455000000000002</v>
      </c>
      <c r="G132" s="12">
        <v>-24.204000000000001</v>
      </c>
      <c r="H132" s="23"/>
      <c r="AA132">
        <f t="shared" ref="AA132:AA162" si="5">F132-T133</f>
        <v>2.6455000000000002</v>
      </c>
      <c r="AB132">
        <f t="shared" ref="AB132:AB162" si="6">G132-U133</f>
        <v>-24.204000000000001</v>
      </c>
    </row>
    <row r="133" spans="2:28" x14ac:dyDescent="0.4">
      <c r="B133" s="9">
        <v>7.5736590000000001</v>
      </c>
      <c r="C133" s="10">
        <v>-16.292186999999998</v>
      </c>
      <c r="D133" s="21">
        <v>5.1051000000000002</v>
      </c>
      <c r="F133" s="7">
        <v>7.5114999999999998</v>
      </c>
      <c r="G133" s="8">
        <v>-19.907</v>
      </c>
      <c r="H133" s="21">
        <v>5.1051000000000002</v>
      </c>
      <c r="I133">
        <f>SUM($B133:$B142)/10</f>
        <v>7.4360197999999995</v>
      </c>
      <c r="J133">
        <f>SUM($C133:$C142)/10</f>
        <v>-16.529083299999996</v>
      </c>
      <c r="M133">
        <f>SUM($F133:$F142)/10</f>
        <v>8.85107</v>
      </c>
      <c r="N133">
        <f>SUM($G133:$G142)/10</f>
        <v>-22.603499999999997</v>
      </c>
      <c r="AA133">
        <f t="shared" si="5"/>
        <v>7.5114999999999998</v>
      </c>
      <c r="AB133">
        <f t="shared" si="6"/>
        <v>-19.907</v>
      </c>
    </row>
    <row r="134" spans="2:28" x14ac:dyDescent="0.4">
      <c r="B134" s="9">
        <v>4.0378290000000003</v>
      </c>
      <c r="C134" s="10">
        <v>-14.223411</v>
      </c>
      <c r="D134" s="22"/>
      <c r="F134" s="9">
        <v>10.615</v>
      </c>
      <c r="G134" s="10">
        <v>-20.693000000000001</v>
      </c>
      <c r="H134" s="22"/>
      <c r="K134" t="s">
        <v>7</v>
      </c>
      <c r="AA134">
        <f t="shared" si="5"/>
        <v>10.615</v>
      </c>
      <c r="AB134">
        <f t="shared" si="6"/>
        <v>-20.693000000000001</v>
      </c>
    </row>
    <row r="135" spans="2:28" x14ac:dyDescent="0.4">
      <c r="B135" s="9">
        <v>5.975428</v>
      </c>
      <c r="C135" s="10">
        <v>-16.062041000000001</v>
      </c>
      <c r="D135" s="22"/>
      <c r="F135" s="9">
        <v>9.5251999999999999</v>
      </c>
      <c r="G135" s="10">
        <v>-21.477</v>
      </c>
      <c r="H135" s="22"/>
      <c r="K135" t="s">
        <v>4</v>
      </c>
      <c r="L135" t="s">
        <v>5</v>
      </c>
      <c r="AA135">
        <f t="shared" si="5"/>
        <v>9.5251999999999999</v>
      </c>
      <c r="AB135">
        <f t="shared" si="6"/>
        <v>-21.477</v>
      </c>
    </row>
    <row r="136" spans="2:28" x14ac:dyDescent="0.4">
      <c r="B136" s="9">
        <v>7.7053669999999999</v>
      </c>
      <c r="C136" s="10">
        <v>-16.989512999999999</v>
      </c>
      <c r="D136" s="22"/>
      <c r="F136" s="9">
        <v>7.4889000000000001</v>
      </c>
      <c r="G136" s="10">
        <v>-21.367999999999999</v>
      </c>
      <c r="H136" s="22"/>
      <c r="K136">
        <f>$M133-$I133</f>
        <v>1.4150502000000005</v>
      </c>
      <c r="L136">
        <f>$N133-$J133</f>
        <v>-6.0744167000000004</v>
      </c>
      <c r="AA136">
        <f t="shared" si="5"/>
        <v>7.4889000000000001</v>
      </c>
      <c r="AB136">
        <f t="shared" si="6"/>
        <v>-21.367999999999999</v>
      </c>
    </row>
    <row r="137" spans="2:28" x14ac:dyDescent="0.4">
      <c r="B137" s="9">
        <v>7.8889779999999998</v>
      </c>
      <c r="C137" s="10">
        <v>-14.03651</v>
      </c>
      <c r="D137" s="22"/>
      <c r="F137" s="9">
        <v>10.159000000000001</v>
      </c>
      <c r="G137" s="10">
        <v>-25.998999999999999</v>
      </c>
      <c r="H137" s="22"/>
      <c r="AA137">
        <f t="shared" si="5"/>
        <v>10.159000000000001</v>
      </c>
      <c r="AB137">
        <f t="shared" si="6"/>
        <v>-25.998999999999999</v>
      </c>
    </row>
    <row r="138" spans="2:28" x14ac:dyDescent="0.4">
      <c r="B138" s="9">
        <v>10.731458</v>
      </c>
      <c r="C138" s="10">
        <v>-19.830750999999999</v>
      </c>
      <c r="D138" s="22"/>
      <c r="F138" s="9">
        <v>8.8193000000000001</v>
      </c>
      <c r="G138" s="10">
        <v>-24.568999999999999</v>
      </c>
      <c r="H138" s="22"/>
      <c r="AA138">
        <f t="shared" si="5"/>
        <v>8.8193000000000001</v>
      </c>
      <c r="AB138">
        <f t="shared" si="6"/>
        <v>-24.568999999999999</v>
      </c>
    </row>
    <row r="139" spans="2:28" x14ac:dyDescent="0.4">
      <c r="B139" s="9">
        <v>6.8723619999999999</v>
      </c>
      <c r="C139" s="10">
        <v>-16.126458</v>
      </c>
      <c r="D139" s="22"/>
      <c r="F139" s="9">
        <v>7.7758000000000003</v>
      </c>
      <c r="G139" s="10">
        <v>-21.960999999999999</v>
      </c>
      <c r="H139" s="22"/>
      <c r="AA139">
        <f t="shared" si="5"/>
        <v>7.7758000000000003</v>
      </c>
      <c r="AB139">
        <f t="shared" si="6"/>
        <v>-21.960999999999999</v>
      </c>
    </row>
    <row r="140" spans="2:28" x14ac:dyDescent="0.4">
      <c r="B140" s="9">
        <v>7.6357309999999998</v>
      </c>
      <c r="C140" s="10">
        <v>-16.192993000000001</v>
      </c>
      <c r="D140" s="22"/>
      <c r="F140" s="9">
        <v>9.3033999999999999</v>
      </c>
      <c r="G140" s="10">
        <v>-23.356000000000002</v>
      </c>
      <c r="H140" s="22"/>
      <c r="AA140">
        <f t="shared" si="5"/>
        <v>9.3033999999999999</v>
      </c>
      <c r="AB140">
        <f t="shared" si="6"/>
        <v>-23.356000000000002</v>
      </c>
    </row>
    <row r="141" spans="2:28" x14ac:dyDescent="0.4">
      <c r="B141" s="9">
        <v>8.9912290000000006</v>
      </c>
      <c r="C141" s="10">
        <v>-17.419225000000001</v>
      </c>
      <c r="D141" s="22"/>
      <c r="F141" s="9">
        <v>8.2779000000000007</v>
      </c>
      <c r="G141" s="10">
        <v>-22.463999999999999</v>
      </c>
      <c r="H141" s="22"/>
      <c r="AA141">
        <f t="shared" si="5"/>
        <v>8.2779000000000007</v>
      </c>
      <c r="AB141">
        <f t="shared" si="6"/>
        <v>-22.463999999999999</v>
      </c>
    </row>
    <row r="142" spans="2:28" ht="19.5" thickBot="1" x14ac:dyDescent="0.45">
      <c r="B142" s="9">
        <v>6.9481570000000001</v>
      </c>
      <c r="C142" s="10">
        <v>-18.117743999999998</v>
      </c>
      <c r="D142" s="23"/>
      <c r="F142" s="11">
        <v>9.0347000000000008</v>
      </c>
      <c r="G142" s="12">
        <v>-24.241</v>
      </c>
      <c r="H142" s="23"/>
      <c r="AA142">
        <f t="shared" si="5"/>
        <v>9.0347000000000008</v>
      </c>
      <c r="AB142">
        <f t="shared" si="6"/>
        <v>-24.241</v>
      </c>
    </row>
    <row r="143" spans="2:28" x14ac:dyDescent="0.4">
      <c r="B143" s="7">
        <v>12.965</v>
      </c>
      <c r="C143" s="8">
        <v>-12.160276</v>
      </c>
      <c r="D143" s="21">
        <v>5.4977999999999998</v>
      </c>
      <c r="F143" s="7">
        <v>12.063000000000001</v>
      </c>
      <c r="G143" s="8">
        <v>-8.8440999999999992</v>
      </c>
      <c r="H143" s="21">
        <v>5.4977999999999998</v>
      </c>
      <c r="I143">
        <f>SUM($B143:$B152)/10</f>
        <v>13.747899999999998</v>
      </c>
      <c r="J143">
        <f>SUM($C143:$C152)/10</f>
        <v>-15.126927599999998</v>
      </c>
      <c r="M143">
        <f>SUM($F143:$F152)/10</f>
        <v>13.180760000000003</v>
      </c>
      <c r="N143">
        <f>SUM($G143:$G152)/10</f>
        <v>-15.450089999999999</v>
      </c>
      <c r="AA143">
        <f t="shared" si="5"/>
        <v>12.063000000000001</v>
      </c>
      <c r="AB143">
        <f t="shared" si="6"/>
        <v>-8.8440999999999992</v>
      </c>
    </row>
    <row r="144" spans="2:28" x14ac:dyDescent="0.4">
      <c r="B144" s="9">
        <v>13.337</v>
      </c>
      <c r="C144" s="10">
        <v>-17.396999999999998</v>
      </c>
      <c r="D144" s="22"/>
      <c r="F144" s="9">
        <v>14.744999999999999</v>
      </c>
      <c r="G144" s="10">
        <v>-19.98</v>
      </c>
      <c r="H144" s="22"/>
      <c r="K144" t="s">
        <v>7</v>
      </c>
      <c r="AA144">
        <f t="shared" si="5"/>
        <v>14.744999999999999</v>
      </c>
      <c r="AB144">
        <f t="shared" si="6"/>
        <v>-19.98</v>
      </c>
    </row>
    <row r="145" spans="2:28" x14ac:dyDescent="0.4">
      <c r="B145" s="9">
        <v>12.596</v>
      </c>
      <c r="C145" s="10">
        <v>-16.957000000000001</v>
      </c>
      <c r="D145" s="22"/>
      <c r="F145" s="9">
        <v>16.798999999999999</v>
      </c>
      <c r="G145" s="10">
        <v>-22.579000000000001</v>
      </c>
      <c r="H145" s="22"/>
      <c r="K145" t="s">
        <v>4</v>
      </c>
      <c r="L145" t="s">
        <v>5</v>
      </c>
      <c r="AA145">
        <f t="shared" si="5"/>
        <v>16.798999999999999</v>
      </c>
      <c r="AB145">
        <f t="shared" si="6"/>
        <v>-22.579000000000001</v>
      </c>
    </row>
    <row r="146" spans="2:28" x14ac:dyDescent="0.4">
      <c r="B146" s="9">
        <v>15.44</v>
      </c>
      <c r="C146" s="10">
        <v>-14.651</v>
      </c>
      <c r="D146" s="22"/>
      <c r="F146" s="9">
        <v>9.6256000000000004</v>
      </c>
      <c r="G146" s="10">
        <v>-8.1547999999999998</v>
      </c>
      <c r="H146" s="22"/>
      <c r="K146">
        <f>$M143-$I143</f>
        <v>-0.56713999999999487</v>
      </c>
      <c r="L146">
        <f>$N143-$J143</f>
        <v>-0.32316240000000107</v>
      </c>
      <c r="AA146">
        <f t="shared" si="5"/>
        <v>9.6256000000000004</v>
      </c>
      <c r="AB146">
        <f t="shared" si="6"/>
        <v>-8.1547999999999998</v>
      </c>
    </row>
    <row r="147" spans="2:28" x14ac:dyDescent="0.4">
      <c r="B147" s="9">
        <v>12.526999999999999</v>
      </c>
      <c r="C147" s="10">
        <v>-17.260999999999999</v>
      </c>
      <c r="D147" s="22"/>
      <c r="F147" s="9">
        <v>16.617999999999999</v>
      </c>
      <c r="G147" s="10">
        <v>-20.965</v>
      </c>
      <c r="H147" s="22"/>
      <c r="AA147">
        <f t="shared" si="5"/>
        <v>16.617999999999999</v>
      </c>
      <c r="AB147">
        <f t="shared" si="6"/>
        <v>-20.965</v>
      </c>
    </row>
    <row r="148" spans="2:28" x14ac:dyDescent="0.4">
      <c r="B148" s="9">
        <v>13.739000000000001</v>
      </c>
      <c r="C148" s="10">
        <v>-15.738</v>
      </c>
      <c r="D148" s="22"/>
      <c r="F148" s="9">
        <v>13.629</v>
      </c>
      <c r="G148" s="10">
        <v>-18.690000000000001</v>
      </c>
      <c r="H148" s="22"/>
      <c r="AA148">
        <f t="shared" si="5"/>
        <v>13.629</v>
      </c>
      <c r="AB148">
        <f t="shared" si="6"/>
        <v>-18.690000000000001</v>
      </c>
    </row>
    <row r="149" spans="2:28" x14ac:dyDescent="0.4">
      <c r="B149" s="9">
        <v>13.93</v>
      </c>
      <c r="C149" s="10">
        <v>-13.897</v>
      </c>
      <c r="D149" s="22"/>
      <c r="F149" s="9">
        <v>12.936</v>
      </c>
      <c r="G149" s="10">
        <v>-13.583</v>
      </c>
      <c r="H149" s="22"/>
      <c r="AA149">
        <f t="shared" si="5"/>
        <v>12.936</v>
      </c>
      <c r="AB149">
        <f t="shared" si="6"/>
        <v>-13.583</v>
      </c>
    </row>
    <row r="150" spans="2:28" x14ac:dyDescent="0.4">
      <c r="B150" s="9">
        <v>14.387</v>
      </c>
      <c r="C150" s="10">
        <v>-14.727</v>
      </c>
      <c r="D150" s="22"/>
      <c r="F150" s="9">
        <v>11.159000000000001</v>
      </c>
      <c r="G150" s="10">
        <v>-13.038</v>
      </c>
      <c r="H150" s="22"/>
      <c r="AA150">
        <f t="shared" si="5"/>
        <v>11.159000000000001</v>
      </c>
      <c r="AB150">
        <f t="shared" si="6"/>
        <v>-13.038</v>
      </c>
    </row>
    <row r="151" spans="2:28" x14ac:dyDescent="0.4">
      <c r="B151" s="9">
        <v>12.926</v>
      </c>
      <c r="C151" s="10">
        <v>-16.297999999999998</v>
      </c>
      <c r="D151" s="22"/>
      <c r="F151" s="9">
        <v>11.695</v>
      </c>
      <c r="G151" s="10">
        <v>-17.187999999999999</v>
      </c>
      <c r="H151" s="22"/>
      <c r="AA151">
        <f t="shared" si="5"/>
        <v>11.695</v>
      </c>
      <c r="AB151">
        <f t="shared" si="6"/>
        <v>-17.187999999999999</v>
      </c>
    </row>
    <row r="152" spans="2:28" ht="19.5" thickBot="1" x14ac:dyDescent="0.45">
      <c r="B152" s="11">
        <v>15.632</v>
      </c>
      <c r="C152" s="12">
        <v>-12.183</v>
      </c>
      <c r="D152" s="23"/>
      <c r="F152" s="11">
        <v>12.538</v>
      </c>
      <c r="G152" s="12">
        <v>-11.478999999999999</v>
      </c>
      <c r="H152" s="23"/>
      <c r="AA152">
        <f t="shared" si="5"/>
        <v>12.538</v>
      </c>
      <c r="AB152">
        <f t="shared" si="6"/>
        <v>-11.478999999999999</v>
      </c>
    </row>
    <row r="153" spans="2:28" x14ac:dyDescent="0.4">
      <c r="B153" s="7">
        <v>17.722000000000001</v>
      </c>
      <c r="C153" s="8">
        <v>-8.3452000000000002</v>
      </c>
      <c r="D153" s="21">
        <v>5.8905000000000003</v>
      </c>
      <c r="F153" s="7">
        <v>10.955</v>
      </c>
      <c r="G153" s="8">
        <v>-4.2245999999999997</v>
      </c>
      <c r="H153" s="21">
        <v>5.8905000000000003</v>
      </c>
      <c r="I153">
        <f>SUM($B153:$B162)/10</f>
        <v>16.460841300000002</v>
      </c>
      <c r="J153">
        <f>SUM($C153:$C162)/10</f>
        <v>-6.8873720000000009</v>
      </c>
      <c r="M153">
        <f>SUM($F153:$F162)/10</f>
        <v>10.679350000000001</v>
      </c>
      <c r="N153">
        <f>SUM($G153:$G162)/10</f>
        <v>-4.4593200000000008</v>
      </c>
      <c r="AA153">
        <f t="shared" si="5"/>
        <v>10.955</v>
      </c>
      <c r="AB153">
        <f t="shared" si="6"/>
        <v>-4.2245999999999997</v>
      </c>
    </row>
    <row r="154" spans="2:28" x14ac:dyDescent="0.4">
      <c r="B154" s="9">
        <v>17.754999999999999</v>
      </c>
      <c r="C154" s="10">
        <v>-9.0495999999999999</v>
      </c>
      <c r="D154" s="22"/>
      <c r="F154" s="9">
        <v>13.967000000000001</v>
      </c>
      <c r="G154" s="10">
        <v>-4.7358000000000002</v>
      </c>
      <c r="H154" s="22"/>
      <c r="K154" t="s">
        <v>7</v>
      </c>
      <c r="AA154">
        <f t="shared" si="5"/>
        <v>13.967000000000001</v>
      </c>
      <c r="AB154">
        <f t="shared" si="6"/>
        <v>-4.7358000000000002</v>
      </c>
    </row>
    <row r="155" spans="2:28" x14ac:dyDescent="0.4">
      <c r="B155" s="9">
        <v>17.53</v>
      </c>
      <c r="C155" s="10">
        <v>-6.7484999999999999</v>
      </c>
      <c r="D155" s="22"/>
      <c r="F155" s="9">
        <v>10.763</v>
      </c>
      <c r="G155" s="10">
        <v>-6.1424000000000003</v>
      </c>
      <c r="H155" s="22"/>
      <c r="K155" t="s">
        <v>4</v>
      </c>
      <c r="L155" t="s">
        <v>5</v>
      </c>
      <c r="AA155">
        <f t="shared" si="5"/>
        <v>10.763</v>
      </c>
      <c r="AB155">
        <f t="shared" si="6"/>
        <v>-6.1424000000000003</v>
      </c>
    </row>
    <row r="156" spans="2:28" x14ac:dyDescent="0.4">
      <c r="B156" s="9">
        <v>16.406783999999998</v>
      </c>
      <c r="C156" s="10">
        <v>-7.1759890000000004</v>
      </c>
      <c r="D156" s="22"/>
      <c r="F156" s="9">
        <v>9.3795999999999999</v>
      </c>
      <c r="G156" s="10">
        <v>-4.6536</v>
      </c>
      <c r="H156" s="22"/>
      <c r="K156">
        <f>$M153-$I153</f>
        <v>-5.7814913000000008</v>
      </c>
      <c r="L156">
        <f>$N153-$J153</f>
        <v>2.4280520000000001</v>
      </c>
      <c r="AA156">
        <f t="shared" si="5"/>
        <v>9.3795999999999999</v>
      </c>
      <c r="AB156">
        <f t="shared" si="6"/>
        <v>-4.6536</v>
      </c>
    </row>
    <row r="157" spans="2:28" x14ac:dyDescent="0.4">
      <c r="B157" s="9">
        <v>14.454611</v>
      </c>
      <c r="C157" s="10">
        <v>-6.3529929999999997</v>
      </c>
      <c r="D157" s="22"/>
      <c r="F157" s="9">
        <v>9.9510000000000005</v>
      </c>
      <c r="G157" s="10">
        <v>-2.6002999999999998</v>
      </c>
      <c r="H157" s="22"/>
      <c r="AA157">
        <f t="shared" si="5"/>
        <v>9.9510000000000005</v>
      </c>
      <c r="AB157">
        <f t="shared" si="6"/>
        <v>-2.6002999999999998</v>
      </c>
    </row>
    <row r="158" spans="2:28" x14ac:dyDescent="0.4">
      <c r="B158" s="9">
        <v>16.058183</v>
      </c>
      <c r="C158" s="10">
        <v>-7.7051369999999997</v>
      </c>
      <c r="D158" s="22"/>
      <c r="F158" s="9">
        <v>8.3240999999999996</v>
      </c>
      <c r="G158" s="10">
        <v>-3.9552999999999998</v>
      </c>
      <c r="H158" s="22"/>
      <c r="AA158">
        <f t="shared" si="5"/>
        <v>8.3240999999999996</v>
      </c>
      <c r="AB158">
        <f t="shared" si="6"/>
        <v>-3.9552999999999998</v>
      </c>
    </row>
    <row r="159" spans="2:28" x14ac:dyDescent="0.4">
      <c r="B159" s="9">
        <v>15.681815</v>
      </c>
      <c r="C159" s="10">
        <v>-4.0283150000000001</v>
      </c>
      <c r="D159" s="22"/>
      <c r="F159" s="9">
        <v>13.497</v>
      </c>
      <c r="G159" s="10">
        <v>-6.7882999999999996</v>
      </c>
      <c r="H159" s="22"/>
      <c r="AA159">
        <f t="shared" si="5"/>
        <v>13.497</v>
      </c>
      <c r="AB159">
        <f t="shared" si="6"/>
        <v>-6.7882999999999996</v>
      </c>
    </row>
    <row r="160" spans="2:28" x14ac:dyDescent="0.4">
      <c r="B160" s="9">
        <v>18.105</v>
      </c>
      <c r="C160" s="10">
        <v>-7.53</v>
      </c>
      <c r="D160" s="22"/>
      <c r="F160" s="9">
        <v>9.0390999999999995</v>
      </c>
      <c r="G160" s="10">
        <v>-2.661</v>
      </c>
      <c r="H160" s="22"/>
      <c r="AA160">
        <f t="shared" si="5"/>
        <v>9.0390999999999995</v>
      </c>
      <c r="AB160">
        <f t="shared" si="6"/>
        <v>-2.661</v>
      </c>
    </row>
    <row r="161" spans="2:28" x14ac:dyDescent="0.4">
      <c r="B161" s="9">
        <v>13.389227</v>
      </c>
      <c r="C161" s="10">
        <v>-6.1795330000000002</v>
      </c>
      <c r="D161" s="22"/>
      <c r="F161" s="9">
        <v>9.2576999999999998</v>
      </c>
      <c r="G161" s="10">
        <v>-5.8883000000000001</v>
      </c>
      <c r="H161" s="22"/>
      <c r="AA161">
        <f t="shared" si="5"/>
        <v>9.2576999999999998</v>
      </c>
      <c r="AB161">
        <f t="shared" si="6"/>
        <v>-5.8883000000000001</v>
      </c>
    </row>
    <row r="162" spans="2:28" ht="19.5" thickBot="1" x14ac:dyDescent="0.45">
      <c r="B162" s="11">
        <v>17.505793000000001</v>
      </c>
      <c r="C162" s="12">
        <v>-5.7584530000000003</v>
      </c>
      <c r="D162" s="23"/>
      <c r="F162" s="11">
        <v>11.66</v>
      </c>
      <c r="G162" s="12">
        <v>-2.9436</v>
      </c>
      <c r="H162" s="23"/>
      <c r="AA162">
        <f t="shared" si="5"/>
        <v>11.66</v>
      </c>
      <c r="AB162">
        <f t="shared" si="6"/>
        <v>-2.9436</v>
      </c>
    </row>
  </sheetData>
  <mergeCells count="35">
    <mergeCell ref="D33:D42"/>
    <mergeCell ref="H3:H12"/>
    <mergeCell ref="H13:H22"/>
    <mergeCell ref="H23:H32"/>
    <mergeCell ref="H33:H42"/>
    <mergeCell ref="B1:D1"/>
    <mergeCell ref="F1:H1"/>
    <mergeCell ref="D3:D12"/>
    <mergeCell ref="D13:D22"/>
    <mergeCell ref="D23:D32"/>
    <mergeCell ref="D153:D162"/>
    <mergeCell ref="D43:D52"/>
    <mergeCell ref="D53:D62"/>
    <mergeCell ref="D63:D72"/>
    <mergeCell ref="D73:D82"/>
    <mergeCell ref="D83:D92"/>
    <mergeCell ref="D93:D102"/>
    <mergeCell ref="D103:D112"/>
    <mergeCell ref="D113:D122"/>
    <mergeCell ref="D123:D132"/>
    <mergeCell ref="D133:D142"/>
    <mergeCell ref="D143:D152"/>
    <mergeCell ref="AA1:AC1"/>
    <mergeCell ref="H153:H162"/>
    <mergeCell ref="H43:H52"/>
    <mergeCell ref="H53:H62"/>
    <mergeCell ref="H63:H72"/>
    <mergeCell ref="H73:H82"/>
    <mergeCell ref="H83:H92"/>
    <mergeCell ref="H93:H102"/>
    <mergeCell ref="H103:H112"/>
    <mergeCell ref="H113:H122"/>
    <mergeCell ref="H123:H132"/>
    <mergeCell ref="H133:H142"/>
    <mergeCell ref="H143:H152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2020-03-02T06:16:05Z</dcterms:modified>
</cp:coreProperties>
</file>