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ynstump/Desktop/ER-Stress-Paper-Figures-PDFs/Figure 2/Figure2-RawFiles/"/>
    </mc:Choice>
  </mc:AlternateContent>
  <xr:revisionPtr revIDLastSave="0" documentId="13_ncr:1_{770A04E6-5D04-744C-B898-5620DE16D052}" xr6:coauthVersionLast="47" xr6:coauthVersionMax="47" xr10:uidLastSave="{00000000-0000-0000-0000-000000000000}"/>
  <bookViews>
    <workbookView xWindow="1960" yWindow="540" windowWidth="24920" windowHeight="15440" activeTab="1" xr2:uid="{1B7050C9-8BF5-4AFF-AA8B-705E27209218}"/>
  </bookViews>
  <sheets>
    <sheet name="Raw-CtValues" sheetId="1" r:id="rId1"/>
    <sheet name="Analysi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E41" i="3" l="1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8" i="3"/>
  <c r="F18" i="3" s="1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2" i="3" l="1"/>
  <c r="F16" i="3"/>
  <c r="F22" i="3"/>
  <c r="F28" i="3"/>
  <c r="F34" i="3"/>
  <c r="G34" i="3" s="1"/>
  <c r="F4" i="3"/>
  <c r="G4" i="3" s="1"/>
  <c r="F10" i="3"/>
  <c r="F24" i="3"/>
  <c r="F30" i="3"/>
  <c r="F36" i="3"/>
  <c r="G2" i="3"/>
  <c r="F8" i="3"/>
  <c r="F14" i="3"/>
  <c r="F20" i="3"/>
  <c r="F26" i="3"/>
  <c r="F40" i="3"/>
  <c r="F6" i="3"/>
  <c r="F12" i="3"/>
  <c r="F32" i="3"/>
  <c r="F38" i="3"/>
  <c r="G12" i="3" l="1"/>
  <c r="G28" i="3"/>
  <c r="G36" i="3"/>
  <c r="G20" i="3"/>
  <c r="G18" i="3"/>
  <c r="G8" i="3"/>
  <c r="G16" i="3"/>
  <c r="G40" i="3"/>
  <c r="G32" i="3"/>
  <c r="G24" i="3"/>
  <c r="G26" i="3"/>
  <c r="G6" i="3"/>
  <c r="G38" i="3"/>
  <c r="G22" i="3"/>
  <c r="G14" i="3"/>
  <c r="G30" i="3"/>
</calcChain>
</file>

<file path=xl/sharedStrings.xml><?xml version="1.0" encoding="utf-8"?>
<sst xmlns="http://schemas.openxmlformats.org/spreadsheetml/2006/main" count="804" uniqueCount="131">
  <si>
    <t>Position</t>
  </si>
  <si>
    <t xml:space="preserve">Sample Name      </t>
  </si>
  <si>
    <t>Gene Name</t>
  </si>
  <si>
    <t xml:space="preserve">Cq   </t>
  </si>
  <si>
    <t>Dye</t>
  </si>
  <si>
    <t xml:space="preserve">A1      </t>
  </si>
  <si>
    <t xml:space="preserve">No cDNA          </t>
  </si>
  <si>
    <t xml:space="preserve">DDIT3    </t>
  </si>
  <si>
    <t xml:space="preserve">-    </t>
  </si>
  <si>
    <t>FAM</t>
  </si>
  <si>
    <t xml:space="preserve">TBP      </t>
  </si>
  <si>
    <t>VIC</t>
  </si>
  <si>
    <t xml:space="preserve">A2      </t>
  </si>
  <si>
    <t xml:space="preserve">A3      </t>
  </si>
  <si>
    <t xml:space="preserve">XBP1s    </t>
  </si>
  <si>
    <t xml:space="preserve">A4      </t>
  </si>
  <si>
    <t xml:space="preserve">A5      </t>
  </si>
  <si>
    <t xml:space="preserve">ATF3     </t>
  </si>
  <si>
    <t xml:space="preserve">A6      </t>
  </si>
  <si>
    <t xml:space="preserve">A7      </t>
  </si>
  <si>
    <t xml:space="preserve">HSPA5    </t>
  </si>
  <si>
    <t xml:space="preserve">A8      </t>
  </si>
  <si>
    <t xml:space="preserve">A9      </t>
  </si>
  <si>
    <t xml:space="preserve">TNF      </t>
  </si>
  <si>
    <t xml:space="preserve">A10     </t>
  </si>
  <si>
    <t xml:space="preserve">A11     </t>
  </si>
  <si>
    <t>TG 24h N/TERT n=1</t>
  </si>
  <si>
    <t xml:space="preserve">A12     </t>
  </si>
  <si>
    <t xml:space="preserve">B1      </t>
  </si>
  <si>
    <t xml:space="preserve">NH-061A No RT    </t>
  </si>
  <si>
    <t xml:space="preserve">B2      </t>
  </si>
  <si>
    <t xml:space="preserve">B3      </t>
  </si>
  <si>
    <t xml:space="preserve">B4      </t>
  </si>
  <si>
    <t xml:space="preserve">B5      </t>
  </si>
  <si>
    <t xml:space="preserve">B6      </t>
  </si>
  <si>
    <t xml:space="preserve">B7      </t>
  </si>
  <si>
    <t xml:space="preserve">B8      </t>
  </si>
  <si>
    <t xml:space="preserve">B9      </t>
  </si>
  <si>
    <t xml:space="preserve">B10     </t>
  </si>
  <si>
    <t xml:space="preserve">B11     </t>
  </si>
  <si>
    <t xml:space="preserve">B12     </t>
  </si>
  <si>
    <t xml:space="preserve">C1      </t>
  </si>
  <si>
    <t xml:space="preserve">NH-061A          </t>
  </si>
  <si>
    <t xml:space="preserve">C2      </t>
  </si>
  <si>
    <t xml:space="preserve">C3      </t>
  </si>
  <si>
    <t xml:space="preserve">C4      </t>
  </si>
  <si>
    <t xml:space="preserve">C5      </t>
  </si>
  <si>
    <t xml:space="preserve">C6      </t>
  </si>
  <si>
    <t xml:space="preserve">C7      </t>
  </si>
  <si>
    <t xml:space="preserve">C8      </t>
  </si>
  <si>
    <t xml:space="preserve">C9      </t>
  </si>
  <si>
    <t xml:space="preserve">C10     </t>
  </si>
  <si>
    <t xml:space="preserve">C11     </t>
  </si>
  <si>
    <t xml:space="preserve">C12     </t>
  </si>
  <si>
    <t xml:space="preserve">D1      </t>
  </si>
  <si>
    <t xml:space="preserve">NH-233           </t>
  </si>
  <si>
    <t xml:space="preserve">D2      </t>
  </si>
  <si>
    <t xml:space="preserve">D3      </t>
  </si>
  <si>
    <t xml:space="preserve">D4      </t>
  </si>
  <si>
    <t xml:space="preserve">D5      </t>
  </si>
  <si>
    <t xml:space="preserve">D6      </t>
  </si>
  <si>
    <t xml:space="preserve">D7      </t>
  </si>
  <si>
    <t xml:space="preserve">D8      </t>
  </si>
  <si>
    <t xml:space="preserve">D9      </t>
  </si>
  <si>
    <t xml:space="preserve">D10     </t>
  </si>
  <si>
    <t xml:space="preserve">D11     </t>
  </si>
  <si>
    <t xml:space="preserve">D12     </t>
  </si>
  <si>
    <t xml:space="preserve">E1      </t>
  </si>
  <si>
    <t xml:space="preserve">PV-48            </t>
  </si>
  <si>
    <t xml:space="preserve">E2      </t>
  </si>
  <si>
    <t xml:space="preserve">E3      </t>
  </si>
  <si>
    <t xml:space="preserve">E4      </t>
  </si>
  <si>
    <t xml:space="preserve">E5      </t>
  </si>
  <si>
    <t xml:space="preserve">E6      </t>
  </si>
  <si>
    <t xml:space="preserve">E7      </t>
  </si>
  <si>
    <t xml:space="preserve">E8      </t>
  </si>
  <si>
    <t xml:space="preserve">E9      </t>
  </si>
  <si>
    <t xml:space="preserve">E10     </t>
  </si>
  <si>
    <t xml:space="preserve">E11     </t>
  </si>
  <si>
    <t xml:space="preserve">E12     </t>
  </si>
  <si>
    <t xml:space="preserve">F1      </t>
  </si>
  <si>
    <t xml:space="preserve">PV-398           </t>
  </si>
  <si>
    <t xml:space="preserve">F2      </t>
  </si>
  <si>
    <t xml:space="preserve">F3      </t>
  </si>
  <si>
    <t xml:space="preserve">F4      </t>
  </si>
  <si>
    <t xml:space="preserve">F5      </t>
  </si>
  <si>
    <t xml:space="preserve">F6      </t>
  </si>
  <si>
    <t xml:space="preserve">F7      </t>
  </si>
  <si>
    <t xml:space="preserve">F8      </t>
  </si>
  <si>
    <t xml:space="preserve">F9      </t>
  </si>
  <si>
    <t xml:space="preserve">F10     </t>
  </si>
  <si>
    <t xml:space="preserve">G1      </t>
  </si>
  <si>
    <t xml:space="preserve">PV-559           </t>
  </si>
  <si>
    <t xml:space="preserve">G2      </t>
  </si>
  <si>
    <t xml:space="preserve">G3      </t>
  </si>
  <si>
    <t xml:space="preserve">G4      </t>
  </si>
  <si>
    <t xml:space="preserve">G5      </t>
  </si>
  <si>
    <t xml:space="preserve">G6      </t>
  </si>
  <si>
    <t xml:space="preserve">G7      </t>
  </si>
  <si>
    <t xml:space="preserve">G8      </t>
  </si>
  <si>
    <t xml:space="preserve">G9      </t>
  </si>
  <si>
    <t xml:space="preserve">G10     </t>
  </si>
  <si>
    <t xml:space="preserve">H1      </t>
  </si>
  <si>
    <t xml:space="preserve">PV-172           </t>
  </si>
  <si>
    <t xml:space="preserve">H2      </t>
  </si>
  <si>
    <t xml:space="preserve">H3      </t>
  </si>
  <si>
    <t xml:space="preserve">H4      </t>
  </si>
  <si>
    <t xml:space="preserve">H5      </t>
  </si>
  <si>
    <t xml:space="preserve">H6      </t>
  </si>
  <si>
    <t xml:space="preserve">H7      </t>
  </si>
  <si>
    <t xml:space="preserve">H8      </t>
  </si>
  <si>
    <t xml:space="preserve">H9      </t>
  </si>
  <si>
    <t xml:space="preserve">H10     </t>
  </si>
  <si>
    <t>XBP1s</t>
  </si>
  <si>
    <t>ATF3</t>
  </si>
  <si>
    <t>Gene</t>
  </si>
  <si>
    <t>Target (Ct)</t>
  </si>
  <si>
    <t>Mean of technical replicates</t>
  </si>
  <si>
    <t>TBP (Ct)</t>
  </si>
  <si>
    <t>CT sample - CT mean of housekeeping gene</t>
  </si>
  <si>
    <t>2^(corrected control CT - corrected sample CT)</t>
  </si>
  <si>
    <t>DDIT3 (CHOP)</t>
  </si>
  <si>
    <t>HSPA5 (BiP)</t>
  </si>
  <si>
    <t>NH-233</t>
  </si>
  <si>
    <t>PV-48</t>
  </si>
  <si>
    <t>PV-398</t>
  </si>
  <si>
    <t>PV-559</t>
  </si>
  <si>
    <t>PV-172</t>
  </si>
  <si>
    <t>CHOP</t>
  </si>
  <si>
    <t>BiP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</si>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</sst>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</font>
    <font>
      <b/>
      <sz val="12"/>
      <color theme="1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2"/>
      <color theme="1"/>
      <name val="Calibri (Body)"/>
    </font>
    <font>
      <sz val="11"/>
      <color theme="1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4" fontId="8" fillId="0" borderId="5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Analysis!$I$3</c:f>
              <c:strCache>
                <c:ptCount val="1"/>
                <c:pt idx="0">
                  <c:v>CHOP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Analysis!$J$2:$N$2</c:f>
              <c:strCache>
                <c:ptCount val="5"/>
                <c:pt idx="0">
                  <c:v>NH-233</c:v>
                </c:pt>
                <c:pt idx="1">
                  <c:v>PV-398</c:v>
                </c:pt>
                <c:pt idx="2">
                  <c:v>PV-559</c:v>
                </c:pt>
                <c:pt idx="3">
                  <c:v>PV-172</c:v>
                </c:pt>
                <c:pt idx="4">
                  <c:v>PV-48</c:v>
                </c:pt>
              </c:strCache>
            </c:strRef>
          </c:cat>
          <c:val>
            <c:numRef>
              <c:f>Analysis!$J$3:$N$3</c:f>
              <c:numCache>
                <c:formatCode>0.000</c:formatCode>
                <c:ptCount val="5"/>
                <c:pt idx="0">
                  <c:v>1</c:v>
                </c:pt>
                <c:pt idx="1">
                  <c:v>2.7320805135087864</c:v>
                </c:pt>
                <c:pt idx="2">
                  <c:v>0.75785828325520266</c:v>
                </c:pt>
                <c:pt idx="3">
                  <c:v>12.640660989814064</c:v>
                </c:pt>
                <c:pt idx="4">
                  <c:v>1.0606877413682163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8-E841-AF19-CEC91ED86F19}"/>
            </c:ext>
          </c:extLst>
        </c:ser>
        <c:ser>
          <c:idx val="1"/>
          <c:order val="1"/>
          <c:tx>
            <c:strRef>
              <c:f>Analysis!$I$4</c:f>
              <c:strCache>
                <c:ptCount val="1"/>
                <c:pt idx="0">
                  <c:v>XBP1s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Analysis!$J$2:$N$2</c:f>
              <c:strCache>
                <c:ptCount val="5"/>
                <c:pt idx="0">
                  <c:v>NH-233</c:v>
                </c:pt>
                <c:pt idx="1">
                  <c:v>PV-398</c:v>
                </c:pt>
                <c:pt idx="2">
                  <c:v>PV-559</c:v>
                </c:pt>
                <c:pt idx="3">
                  <c:v>PV-172</c:v>
                </c:pt>
                <c:pt idx="4">
                  <c:v>PV-48</c:v>
                </c:pt>
              </c:strCache>
            </c:strRef>
          </c:cat>
          <c:val>
            <c:numRef>
              <c:f>Analysis!$J$4:$N$4</c:f>
              <c:numCache>
                <c:formatCode>0.000</c:formatCode>
                <c:ptCount val="5"/>
                <c:pt idx="0">
                  <c:v>1</c:v>
                </c:pt>
                <c:pt idx="1">
                  <c:v>1.5422108254079427</c:v>
                </c:pt>
                <c:pt idx="2">
                  <c:v>28.640802269695072</c:v>
                </c:pt>
                <c:pt idx="3">
                  <c:v>14.370117966142919</c:v>
                </c:pt>
                <c:pt idx="4">
                  <c:v>2.0994333672461325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8-E841-AF19-CEC91ED86F19}"/>
            </c:ext>
          </c:extLst>
        </c:ser>
        <c:ser>
          <c:idx val="2"/>
          <c:order val="2"/>
          <c:tx>
            <c:strRef>
              <c:f>Analysis!$I$5</c:f>
              <c:strCache>
                <c:ptCount val="1"/>
                <c:pt idx="0">
                  <c:v>ATF3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Analysis!$J$2:$N$2</c:f>
              <c:strCache>
                <c:ptCount val="5"/>
                <c:pt idx="0">
                  <c:v>NH-233</c:v>
                </c:pt>
                <c:pt idx="1">
                  <c:v>PV-398</c:v>
                </c:pt>
                <c:pt idx="2">
                  <c:v>PV-559</c:v>
                </c:pt>
                <c:pt idx="3">
                  <c:v>PV-172</c:v>
                </c:pt>
                <c:pt idx="4">
                  <c:v>PV-48</c:v>
                </c:pt>
              </c:strCache>
            </c:strRef>
          </c:cat>
          <c:val>
            <c:numRef>
              <c:f>Analysis!$J$5:$N$5</c:f>
              <c:numCache>
                <c:formatCode>0.000</c:formatCode>
                <c:ptCount val="5"/>
                <c:pt idx="0">
                  <c:v>1</c:v>
                </c:pt>
                <c:pt idx="1">
                  <c:v>0.39365398828460152</c:v>
                </c:pt>
                <c:pt idx="2">
                  <c:v>0.15604131861270093</c:v>
                </c:pt>
                <c:pt idx="3">
                  <c:v>2.3133763678105708</c:v>
                </c:pt>
                <c:pt idx="4">
                  <c:v>0.16266773193024178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58-E841-AF19-CEC91ED86F19}"/>
            </c:ext>
          </c:extLst>
        </c:ser>
        <c:ser>
          <c:idx val="3"/>
          <c:order val="3"/>
          <c:tx>
            <c:strRef>
              <c:f>Analysis!$I$6</c:f>
              <c:strCache>
                <c:ptCount val="1"/>
                <c:pt idx="0">
                  <c:v>BiP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Analysis!$J$2:$N$2</c:f>
              <c:strCache>
                <c:ptCount val="5"/>
                <c:pt idx="0">
                  <c:v>NH-233</c:v>
                </c:pt>
                <c:pt idx="1">
                  <c:v>PV-398</c:v>
                </c:pt>
                <c:pt idx="2">
                  <c:v>PV-559</c:v>
                </c:pt>
                <c:pt idx="3">
                  <c:v>PV-172</c:v>
                </c:pt>
                <c:pt idx="4">
                  <c:v>PV-48</c:v>
                </c:pt>
              </c:strCache>
            </c:strRef>
          </c:cat>
          <c:val>
            <c:numRef>
              <c:f>Analysis!$J$6:$N$6</c:f>
              <c:numCache>
                <c:formatCode>0.000</c:formatCode>
                <c:ptCount val="5"/>
                <c:pt idx="0">
                  <c:v>1</c:v>
                </c:pt>
                <c:pt idx="1">
                  <c:v>4.3169129460177125</c:v>
                </c:pt>
                <c:pt idx="2">
                  <c:v>2.034959384205373</c:v>
                </c:pt>
                <c:pt idx="3">
                  <c:v>6.3863870908532023</c:v>
                </c:pt>
                <c:pt idx="4">
                  <c:v>0.69737183317520302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C-A749-B950-8ADBC2900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949488"/>
        <c:axId val="1369937712"/>
      </c:barChart>
      <c:catAx>
        <c:axId val="13699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37712"/>
        <c:crosses val="autoZero"/>
        <c:auto val="1"/>
        <c:lblAlgn val="ctr"/>
        <c:lblOffset val="100"/>
        <c:noMultiLvlLbl val="0"/>
      </c:catAx>
      <c:valAx>
        <c:axId val="1369937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change relative to NH</a:t>
                </a:r>
                <a:r>
                  <a:rPr lang="en-US" baseline="0"/>
                  <a:t> control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33902977421448"/>
          <c:y val="0.88243684044968995"/>
          <c:w val="0.51953607972594662"/>
          <c:h val="8.39531475673001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352516</xdr:colOff>
      <xdr:row>6</xdr:row>
      <xdr:rowOff>177527</xdr:rowOff>
    </xdr:from>
    <xdr:to>
      <xdr:col>13</xdr:col>
      <xdr:colOff>723763</xdr:colOff>
      <xdr:row>18</xdr:row>
      <xdr:rowOff>27311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93EAB-0D4E-7596-C4AE-A40C64CDD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09DD-9F12-42CB-9E12-663B68539BA6}">
  <dimension ref="A1:E181"/>
  <sheetViews>
    <sheetView zoomScale="94" workbookViewId="0">
      <selection activeCell="D162" sqref="D162:D181"/>
    </sheetView>
  </sheetViews>
  <sheetFormatPr baseColWidth="10" defaultColWidth="8.83203125" defaultRowHeight="15" x14ac:dyDescent="0.2"/>
  <cols>
    <col min="1" max="1" width="9.1640625" style="1"/>
    <col min="2" max="2" width="17.5" style="1" bestFit="1" customWidth="1"/>
    <col min="3" max="3" width="11.5" style="1" bestFit="1" customWidth="1"/>
    <col min="4" max="5" width="9.1640625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">
      <c r="A3" s="1" t="s">
        <v>5</v>
      </c>
      <c r="B3" s="1" t="s">
        <v>6</v>
      </c>
      <c r="C3" s="1" t="s">
        <v>10</v>
      </c>
      <c r="D3" s="1" t="s">
        <v>8</v>
      </c>
      <c r="E3" s="1" t="s">
        <v>11</v>
      </c>
    </row>
    <row r="4" spans="1:5" x14ac:dyDescent="0.2">
      <c r="A4" s="1" t="s">
        <v>12</v>
      </c>
      <c r="B4" s="1" t="s">
        <v>6</v>
      </c>
      <c r="C4" s="1" t="s">
        <v>7</v>
      </c>
      <c r="D4" s="1" t="s">
        <v>8</v>
      </c>
      <c r="E4" s="1" t="s">
        <v>9</v>
      </c>
    </row>
    <row r="5" spans="1:5" x14ac:dyDescent="0.2">
      <c r="A5" s="1" t="s">
        <v>12</v>
      </c>
      <c r="B5" s="1" t="s">
        <v>6</v>
      </c>
      <c r="C5" s="1" t="s">
        <v>10</v>
      </c>
      <c r="D5" s="1">
        <v>31.7</v>
      </c>
      <c r="E5" s="1" t="s">
        <v>11</v>
      </c>
    </row>
    <row r="6" spans="1:5" x14ac:dyDescent="0.2">
      <c r="A6" s="1" t="s">
        <v>13</v>
      </c>
      <c r="B6" s="1" t="s">
        <v>6</v>
      </c>
      <c r="C6" s="1" t="s">
        <v>14</v>
      </c>
      <c r="D6" s="1" t="s">
        <v>8</v>
      </c>
      <c r="E6" s="1" t="s">
        <v>9</v>
      </c>
    </row>
    <row r="7" spans="1:5" x14ac:dyDescent="0.2">
      <c r="A7" s="1" t="s">
        <v>13</v>
      </c>
      <c r="B7" s="1" t="s">
        <v>6</v>
      </c>
      <c r="C7" s="1" t="s">
        <v>10</v>
      </c>
      <c r="D7" s="1" t="s">
        <v>8</v>
      </c>
      <c r="E7" s="1" t="s">
        <v>11</v>
      </c>
    </row>
    <row r="8" spans="1:5" x14ac:dyDescent="0.2">
      <c r="A8" s="1" t="s">
        <v>15</v>
      </c>
      <c r="B8" s="1" t="s">
        <v>6</v>
      </c>
      <c r="C8" s="1" t="s">
        <v>14</v>
      </c>
      <c r="D8" s="1" t="s">
        <v>8</v>
      </c>
      <c r="E8" s="1" t="s">
        <v>9</v>
      </c>
    </row>
    <row r="9" spans="1:5" x14ac:dyDescent="0.2">
      <c r="A9" s="1" t="s">
        <v>15</v>
      </c>
      <c r="B9" s="1" t="s">
        <v>6</v>
      </c>
      <c r="C9" s="1" t="s">
        <v>10</v>
      </c>
      <c r="D9" s="1">
        <v>34.58</v>
      </c>
      <c r="E9" s="1" t="s">
        <v>11</v>
      </c>
    </row>
    <row r="10" spans="1:5" x14ac:dyDescent="0.2">
      <c r="A10" s="1" t="s">
        <v>16</v>
      </c>
      <c r="B10" s="1" t="s">
        <v>6</v>
      </c>
      <c r="C10" s="1" t="s">
        <v>17</v>
      </c>
      <c r="D10" s="1" t="s">
        <v>8</v>
      </c>
      <c r="E10" s="1" t="s">
        <v>9</v>
      </c>
    </row>
    <row r="11" spans="1:5" x14ac:dyDescent="0.2">
      <c r="A11" s="1" t="s">
        <v>16</v>
      </c>
      <c r="B11" s="1" t="s">
        <v>6</v>
      </c>
      <c r="C11" s="1" t="s">
        <v>10</v>
      </c>
      <c r="D11" s="1" t="s">
        <v>8</v>
      </c>
      <c r="E11" s="1" t="s">
        <v>11</v>
      </c>
    </row>
    <row r="12" spans="1:5" x14ac:dyDescent="0.2">
      <c r="A12" s="1" t="s">
        <v>18</v>
      </c>
      <c r="B12" s="1" t="s">
        <v>6</v>
      </c>
      <c r="C12" s="1" t="s">
        <v>17</v>
      </c>
      <c r="D12" s="1" t="s">
        <v>8</v>
      </c>
      <c r="E12" s="1" t="s">
        <v>9</v>
      </c>
    </row>
    <row r="13" spans="1:5" x14ac:dyDescent="0.2">
      <c r="A13" s="1" t="s">
        <v>18</v>
      </c>
      <c r="B13" s="1" t="s">
        <v>6</v>
      </c>
      <c r="C13" s="1" t="s">
        <v>10</v>
      </c>
      <c r="D13" s="1">
        <v>33.35</v>
      </c>
      <c r="E13" s="1" t="s">
        <v>11</v>
      </c>
    </row>
    <row r="14" spans="1:5" x14ac:dyDescent="0.2">
      <c r="A14" s="1" t="s">
        <v>19</v>
      </c>
      <c r="B14" s="1" t="s">
        <v>6</v>
      </c>
      <c r="C14" s="1" t="s">
        <v>20</v>
      </c>
      <c r="D14" s="1" t="s">
        <v>8</v>
      </c>
      <c r="E14" s="1" t="s">
        <v>9</v>
      </c>
    </row>
    <row r="15" spans="1:5" x14ac:dyDescent="0.2">
      <c r="A15" s="1" t="s">
        <v>19</v>
      </c>
      <c r="B15" s="1" t="s">
        <v>6</v>
      </c>
      <c r="C15" s="1" t="s">
        <v>10</v>
      </c>
      <c r="D15" s="1" t="s">
        <v>8</v>
      </c>
      <c r="E15" s="1" t="s">
        <v>11</v>
      </c>
    </row>
    <row r="16" spans="1:5" x14ac:dyDescent="0.2">
      <c r="A16" s="1" t="s">
        <v>21</v>
      </c>
      <c r="B16" s="1" t="s">
        <v>6</v>
      </c>
      <c r="C16" s="1" t="s">
        <v>20</v>
      </c>
      <c r="D16" s="1" t="s">
        <v>8</v>
      </c>
      <c r="E16" s="1" t="s">
        <v>9</v>
      </c>
    </row>
    <row r="17" spans="1:5" x14ac:dyDescent="0.2">
      <c r="A17" s="1" t="s">
        <v>21</v>
      </c>
      <c r="B17" s="1" t="s">
        <v>6</v>
      </c>
      <c r="C17" s="1" t="s">
        <v>10</v>
      </c>
      <c r="D17" s="1">
        <v>33.44</v>
      </c>
      <c r="E17" s="1" t="s">
        <v>11</v>
      </c>
    </row>
    <row r="18" spans="1:5" x14ac:dyDescent="0.2">
      <c r="A18" s="1" t="s">
        <v>22</v>
      </c>
      <c r="B18" s="1" t="s">
        <v>6</v>
      </c>
      <c r="C18" s="1" t="s">
        <v>23</v>
      </c>
      <c r="D18" s="1" t="s">
        <v>8</v>
      </c>
      <c r="E18" s="1" t="s">
        <v>9</v>
      </c>
    </row>
    <row r="19" spans="1:5" x14ac:dyDescent="0.2">
      <c r="A19" s="1" t="s">
        <v>22</v>
      </c>
      <c r="B19" s="1" t="s">
        <v>6</v>
      </c>
      <c r="C19" s="1" t="s">
        <v>10</v>
      </c>
      <c r="D19" s="1" t="s">
        <v>8</v>
      </c>
      <c r="E19" s="1" t="s">
        <v>11</v>
      </c>
    </row>
    <row r="20" spans="1:5" x14ac:dyDescent="0.2">
      <c r="A20" s="1" t="s">
        <v>24</v>
      </c>
      <c r="B20" s="1" t="s">
        <v>6</v>
      </c>
      <c r="C20" s="1" t="s">
        <v>23</v>
      </c>
      <c r="D20" s="1" t="s">
        <v>8</v>
      </c>
      <c r="E20" s="1" t="s">
        <v>9</v>
      </c>
    </row>
    <row r="21" spans="1:5" x14ac:dyDescent="0.2">
      <c r="A21" s="1" t="s">
        <v>24</v>
      </c>
      <c r="B21" s="1" t="s">
        <v>6</v>
      </c>
      <c r="C21" s="1" t="s">
        <v>10</v>
      </c>
      <c r="D21" s="1">
        <v>32.54</v>
      </c>
      <c r="E21" s="1" t="s">
        <v>11</v>
      </c>
    </row>
    <row r="22" spans="1:5" x14ac:dyDescent="0.2">
      <c r="A22" s="1" t="s">
        <v>25</v>
      </c>
      <c r="B22" s="1" t="s">
        <v>26</v>
      </c>
      <c r="C22" s="1" t="s">
        <v>7</v>
      </c>
      <c r="D22" s="1">
        <v>22.06</v>
      </c>
      <c r="E22" s="1" t="s">
        <v>9</v>
      </c>
    </row>
    <row r="23" spans="1:5" x14ac:dyDescent="0.2">
      <c r="A23" s="1" t="s">
        <v>25</v>
      </c>
      <c r="B23" s="1" t="s">
        <v>26</v>
      </c>
      <c r="C23" s="1" t="s">
        <v>10</v>
      </c>
      <c r="D23" s="1">
        <v>25.48</v>
      </c>
      <c r="E23" s="1" t="s">
        <v>11</v>
      </c>
    </row>
    <row r="24" spans="1:5" x14ac:dyDescent="0.2">
      <c r="A24" s="1" t="s">
        <v>27</v>
      </c>
      <c r="B24" s="1" t="s">
        <v>26</v>
      </c>
      <c r="C24" s="1" t="s">
        <v>7</v>
      </c>
      <c r="D24" s="1">
        <v>21.97</v>
      </c>
      <c r="E24" s="1" t="s">
        <v>9</v>
      </c>
    </row>
    <row r="25" spans="1:5" x14ac:dyDescent="0.2">
      <c r="A25" s="1" t="s">
        <v>27</v>
      </c>
      <c r="B25" s="1" t="s">
        <v>26</v>
      </c>
      <c r="C25" s="1" t="s">
        <v>10</v>
      </c>
      <c r="D25" s="1">
        <v>25.53</v>
      </c>
      <c r="E25" s="1" t="s">
        <v>11</v>
      </c>
    </row>
    <row r="26" spans="1:5" x14ac:dyDescent="0.2">
      <c r="A26" s="1" t="s">
        <v>28</v>
      </c>
      <c r="B26" s="1" t="s">
        <v>29</v>
      </c>
      <c r="C26" s="1" t="s">
        <v>7</v>
      </c>
      <c r="D26" s="1" t="s">
        <v>8</v>
      </c>
      <c r="E26" s="1" t="s">
        <v>9</v>
      </c>
    </row>
    <row r="27" spans="1:5" x14ac:dyDescent="0.2">
      <c r="A27" s="1" t="s">
        <v>28</v>
      </c>
      <c r="B27" s="1" t="s">
        <v>29</v>
      </c>
      <c r="C27" s="1" t="s">
        <v>10</v>
      </c>
      <c r="D27" s="1" t="s">
        <v>8</v>
      </c>
      <c r="E27" s="1" t="s">
        <v>11</v>
      </c>
    </row>
    <row r="28" spans="1:5" x14ac:dyDescent="0.2">
      <c r="A28" s="1" t="s">
        <v>30</v>
      </c>
      <c r="B28" s="1" t="s">
        <v>29</v>
      </c>
      <c r="C28" s="1" t="s">
        <v>7</v>
      </c>
      <c r="D28" s="1" t="s">
        <v>8</v>
      </c>
      <c r="E28" s="1" t="s">
        <v>9</v>
      </c>
    </row>
    <row r="29" spans="1:5" x14ac:dyDescent="0.2">
      <c r="A29" s="1" t="s">
        <v>30</v>
      </c>
      <c r="B29" s="1" t="s">
        <v>29</v>
      </c>
      <c r="C29" s="1" t="s">
        <v>10</v>
      </c>
      <c r="D29" s="1" t="s">
        <v>8</v>
      </c>
      <c r="E29" s="1" t="s">
        <v>11</v>
      </c>
    </row>
    <row r="30" spans="1:5" x14ac:dyDescent="0.2">
      <c r="A30" s="1" t="s">
        <v>31</v>
      </c>
      <c r="B30" s="1" t="s">
        <v>29</v>
      </c>
      <c r="C30" s="1" t="s">
        <v>14</v>
      </c>
      <c r="D30" s="1">
        <v>33.25</v>
      </c>
      <c r="E30" s="1" t="s">
        <v>9</v>
      </c>
    </row>
    <row r="31" spans="1:5" x14ac:dyDescent="0.2">
      <c r="A31" s="1" t="s">
        <v>31</v>
      </c>
      <c r="B31" s="1" t="s">
        <v>29</v>
      </c>
      <c r="C31" s="1" t="s">
        <v>10</v>
      </c>
      <c r="D31" s="1" t="s">
        <v>8</v>
      </c>
      <c r="E31" s="1" t="s">
        <v>11</v>
      </c>
    </row>
    <row r="32" spans="1:5" x14ac:dyDescent="0.2">
      <c r="A32" s="1" t="s">
        <v>32</v>
      </c>
      <c r="B32" s="1" t="s">
        <v>29</v>
      </c>
      <c r="C32" s="1" t="s">
        <v>14</v>
      </c>
      <c r="D32" s="1">
        <v>33.92</v>
      </c>
      <c r="E32" s="1" t="s">
        <v>9</v>
      </c>
    </row>
    <row r="33" spans="1:5" x14ac:dyDescent="0.2">
      <c r="A33" s="1" t="s">
        <v>32</v>
      </c>
      <c r="B33" s="1" t="s">
        <v>29</v>
      </c>
      <c r="C33" s="1" t="s">
        <v>10</v>
      </c>
      <c r="D33" s="1" t="s">
        <v>8</v>
      </c>
      <c r="E33" s="1" t="s">
        <v>11</v>
      </c>
    </row>
    <row r="34" spans="1:5" x14ac:dyDescent="0.2">
      <c r="A34" s="1" t="s">
        <v>33</v>
      </c>
      <c r="B34" s="1" t="s">
        <v>29</v>
      </c>
      <c r="C34" s="1" t="s">
        <v>17</v>
      </c>
      <c r="D34" s="1" t="s">
        <v>8</v>
      </c>
      <c r="E34" s="1" t="s">
        <v>9</v>
      </c>
    </row>
    <row r="35" spans="1:5" x14ac:dyDescent="0.2">
      <c r="A35" s="1" t="s">
        <v>33</v>
      </c>
      <c r="B35" s="1" t="s">
        <v>29</v>
      </c>
      <c r="C35" s="1" t="s">
        <v>10</v>
      </c>
      <c r="D35" s="1" t="s">
        <v>8</v>
      </c>
      <c r="E35" s="1" t="s">
        <v>11</v>
      </c>
    </row>
    <row r="36" spans="1:5" x14ac:dyDescent="0.2">
      <c r="A36" s="1" t="s">
        <v>34</v>
      </c>
      <c r="B36" s="1" t="s">
        <v>29</v>
      </c>
      <c r="C36" s="1" t="s">
        <v>17</v>
      </c>
      <c r="D36" s="1" t="s">
        <v>8</v>
      </c>
      <c r="E36" s="1" t="s">
        <v>9</v>
      </c>
    </row>
    <row r="37" spans="1:5" x14ac:dyDescent="0.2">
      <c r="A37" s="1" t="s">
        <v>34</v>
      </c>
      <c r="B37" s="1" t="s">
        <v>29</v>
      </c>
      <c r="C37" s="1" t="s">
        <v>10</v>
      </c>
      <c r="D37" s="1" t="s">
        <v>8</v>
      </c>
      <c r="E37" s="1" t="s">
        <v>11</v>
      </c>
    </row>
    <row r="38" spans="1:5" x14ac:dyDescent="0.2">
      <c r="A38" s="1" t="s">
        <v>35</v>
      </c>
      <c r="B38" s="1" t="s">
        <v>29</v>
      </c>
      <c r="C38" s="1" t="s">
        <v>20</v>
      </c>
      <c r="D38" s="1">
        <v>39.31</v>
      </c>
      <c r="E38" s="1" t="s">
        <v>9</v>
      </c>
    </row>
    <row r="39" spans="1:5" x14ac:dyDescent="0.2">
      <c r="A39" s="1" t="s">
        <v>35</v>
      </c>
      <c r="B39" s="1" t="s">
        <v>29</v>
      </c>
      <c r="C39" s="1" t="s">
        <v>10</v>
      </c>
      <c r="D39" s="1" t="s">
        <v>8</v>
      </c>
      <c r="E39" s="1" t="s">
        <v>11</v>
      </c>
    </row>
    <row r="40" spans="1:5" x14ac:dyDescent="0.2">
      <c r="A40" s="1" t="s">
        <v>36</v>
      </c>
      <c r="B40" s="1" t="s">
        <v>29</v>
      </c>
      <c r="C40" s="1" t="s">
        <v>20</v>
      </c>
      <c r="D40" s="1">
        <v>39.020000000000003</v>
      </c>
      <c r="E40" s="1" t="s">
        <v>9</v>
      </c>
    </row>
    <row r="41" spans="1:5" x14ac:dyDescent="0.2">
      <c r="A41" s="1" t="s">
        <v>36</v>
      </c>
      <c r="B41" s="1" t="s">
        <v>29</v>
      </c>
      <c r="C41" s="1" t="s">
        <v>10</v>
      </c>
      <c r="D41" s="1" t="s">
        <v>8</v>
      </c>
      <c r="E41" s="1" t="s">
        <v>11</v>
      </c>
    </row>
    <row r="42" spans="1:5" x14ac:dyDescent="0.2">
      <c r="A42" s="1" t="s">
        <v>37</v>
      </c>
      <c r="B42" s="1" t="s">
        <v>29</v>
      </c>
      <c r="C42" s="1" t="s">
        <v>23</v>
      </c>
      <c r="D42" s="1" t="s">
        <v>8</v>
      </c>
      <c r="E42" s="1" t="s">
        <v>9</v>
      </c>
    </row>
    <row r="43" spans="1:5" x14ac:dyDescent="0.2">
      <c r="A43" s="1" t="s">
        <v>37</v>
      </c>
      <c r="B43" s="1" t="s">
        <v>29</v>
      </c>
      <c r="C43" s="1" t="s">
        <v>10</v>
      </c>
      <c r="D43" s="1" t="s">
        <v>8</v>
      </c>
      <c r="E43" s="1" t="s">
        <v>11</v>
      </c>
    </row>
    <row r="44" spans="1:5" x14ac:dyDescent="0.2">
      <c r="A44" s="1" t="s">
        <v>38</v>
      </c>
      <c r="B44" s="1" t="s">
        <v>29</v>
      </c>
      <c r="C44" s="1" t="s">
        <v>23</v>
      </c>
      <c r="D44" s="1" t="s">
        <v>8</v>
      </c>
      <c r="E44" s="1" t="s">
        <v>9</v>
      </c>
    </row>
    <row r="45" spans="1:5" x14ac:dyDescent="0.2">
      <c r="A45" s="1" t="s">
        <v>38</v>
      </c>
      <c r="B45" s="1" t="s">
        <v>29</v>
      </c>
      <c r="C45" s="1" t="s">
        <v>10</v>
      </c>
      <c r="D45" s="1" t="s">
        <v>8</v>
      </c>
      <c r="E45" s="1" t="s">
        <v>11</v>
      </c>
    </row>
    <row r="46" spans="1:5" x14ac:dyDescent="0.2">
      <c r="A46" s="1" t="s">
        <v>39</v>
      </c>
      <c r="B46" s="1" t="s">
        <v>26</v>
      </c>
      <c r="C46" s="1" t="s">
        <v>14</v>
      </c>
      <c r="D46" s="1">
        <v>21.85</v>
      </c>
      <c r="E46" s="1" t="s">
        <v>9</v>
      </c>
    </row>
    <row r="47" spans="1:5" x14ac:dyDescent="0.2">
      <c r="A47" s="1" t="s">
        <v>39</v>
      </c>
      <c r="B47" s="1" t="s">
        <v>26</v>
      </c>
      <c r="C47" s="1" t="s">
        <v>10</v>
      </c>
      <c r="D47" s="1">
        <v>25.78</v>
      </c>
      <c r="E47" s="1" t="s">
        <v>11</v>
      </c>
    </row>
    <row r="48" spans="1:5" x14ac:dyDescent="0.2">
      <c r="A48" s="1" t="s">
        <v>40</v>
      </c>
      <c r="B48" s="1" t="s">
        <v>26</v>
      </c>
      <c r="C48" s="1" t="s">
        <v>14</v>
      </c>
      <c r="D48" s="1">
        <v>21.9</v>
      </c>
      <c r="E48" s="1" t="s">
        <v>9</v>
      </c>
    </row>
    <row r="49" spans="1:5" x14ac:dyDescent="0.2">
      <c r="A49" s="1" t="s">
        <v>40</v>
      </c>
      <c r="B49" s="1" t="s">
        <v>26</v>
      </c>
      <c r="C49" s="1" t="s">
        <v>10</v>
      </c>
      <c r="D49" s="1">
        <v>25.68</v>
      </c>
      <c r="E49" s="1" t="s">
        <v>11</v>
      </c>
    </row>
    <row r="50" spans="1:5" x14ac:dyDescent="0.2">
      <c r="A50" s="1" t="s">
        <v>41</v>
      </c>
      <c r="B50" s="1" t="s">
        <v>42</v>
      </c>
      <c r="C50" s="1" t="s">
        <v>7</v>
      </c>
      <c r="D50" s="1">
        <v>37</v>
      </c>
      <c r="E50" s="1" t="s">
        <v>9</v>
      </c>
    </row>
    <row r="51" spans="1:5" x14ac:dyDescent="0.2">
      <c r="A51" s="1" t="s">
        <v>41</v>
      </c>
      <c r="B51" s="1" t="s">
        <v>42</v>
      </c>
      <c r="C51" s="1" t="s">
        <v>10</v>
      </c>
      <c r="D51" s="1">
        <v>36.68</v>
      </c>
      <c r="E51" s="1" t="s">
        <v>11</v>
      </c>
    </row>
    <row r="52" spans="1:5" x14ac:dyDescent="0.2">
      <c r="A52" s="1" t="s">
        <v>43</v>
      </c>
      <c r="B52" s="1" t="s">
        <v>42</v>
      </c>
      <c r="C52" s="1" t="s">
        <v>7</v>
      </c>
      <c r="D52" s="1">
        <v>36.659999999999997</v>
      </c>
      <c r="E52" s="1" t="s">
        <v>9</v>
      </c>
    </row>
    <row r="53" spans="1:5" x14ac:dyDescent="0.2">
      <c r="A53" s="1" t="s">
        <v>43</v>
      </c>
      <c r="B53" s="1" t="s">
        <v>42</v>
      </c>
      <c r="C53" s="1" t="s">
        <v>10</v>
      </c>
      <c r="D53" s="1" t="s">
        <v>8</v>
      </c>
      <c r="E53" s="1" t="s">
        <v>11</v>
      </c>
    </row>
    <row r="54" spans="1:5" x14ac:dyDescent="0.2">
      <c r="A54" s="1" t="s">
        <v>44</v>
      </c>
      <c r="B54" s="1" t="s">
        <v>42</v>
      </c>
      <c r="C54" s="1" t="s">
        <v>14</v>
      </c>
      <c r="D54" s="1">
        <v>33.5</v>
      </c>
      <c r="E54" s="1" t="s">
        <v>9</v>
      </c>
    </row>
    <row r="55" spans="1:5" x14ac:dyDescent="0.2">
      <c r="A55" s="1" t="s">
        <v>44</v>
      </c>
      <c r="B55" s="1" t="s">
        <v>42</v>
      </c>
      <c r="C55" s="1" t="s">
        <v>10</v>
      </c>
      <c r="D55" s="1">
        <v>37.01</v>
      </c>
      <c r="E55" s="1" t="s">
        <v>11</v>
      </c>
    </row>
    <row r="56" spans="1:5" x14ac:dyDescent="0.2">
      <c r="A56" s="1" t="s">
        <v>45</v>
      </c>
      <c r="B56" s="1" t="s">
        <v>42</v>
      </c>
      <c r="C56" s="1" t="s">
        <v>14</v>
      </c>
      <c r="D56" s="1">
        <v>33.75</v>
      </c>
      <c r="E56" s="1" t="s">
        <v>9</v>
      </c>
    </row>
    <row r="57" spans="1:5" x14ac:dyDescent="0.2">
      <c r="A57" s="1" t="s">
        <v>45</v>
      </c>
      <c r="B57" s="1" t="s">
        <v>42</v>
      </c>
      <c r="C57" s="1" t="s">
        <v>10</v>
      </c>
      <c r="D57" s="1">
        <v>37.93</v>
      </c>
      <c r="E57" s="1" t="s">
        <v>11</v>
      </c>
    </row>
    <row r="58" spans="1:5" x14ac:dyDescent="0.2">
      <c r="A58" s="1" t="s">
        <v>46</v>
      </c>
      <c r="B58" s="1" t="s">
        <v>42</v>
      </c>
      <c r="C58" s="1" t="s">
        <v>17</v>
      </c>
      <c r="D58" s="1">
        <v>35.43</v>
      </c>
      <c r="E58" s="1" t="s">
        <v>9</v>
      </c>
    </row>
    <row r="59" spans="1:5" x14ac:dyDescent="0.2">
      <c r="A59" s="1" t="s">
        <v>46</v>
      </c>
      <c r="B59" s="1" t="s">
        <v>42</v>
      </c>
      <c r="C59" s="1" t="s">
        <v>10</v>
      </c>
      <c r="D59" s="1">
        <v>36.31</v>
      </c>
      <c r="E59" s="1" t="s">
        <v>11</v>
      </c>
    </row>
    <row r="60" spans="1:5" x14ac:dyDescent="0.2">
      <c r="A60" s="1" t="s">
        <v>47</v>
      </c>
      <c r="B60" s="1" t="s">
        <v>42</v>
      </c>
      <c r="C60" s="1" t="s">
        <v>17</v>
      </c>
      <c r="D60" s="1">
        <v>36.36</v>
      </c>
      <c r="E60" s="1" t="s">
        <v>9</v>
      </c>
    </row>
    <row r="61" spans="1:5" x14ac:dyDescent="0.2">
      <c r="A61" s="1" t="s">
        <v>47</v>
      </c>
      <c r="B61" s="1" t="s">
        <v>42</v>
      </c>
      <c r="C61" s="1" t="s">
        <v>10</v>
      </c>
      <c r="D61" s="1">
        <v>37.869999999999997</v>
      </c>
      <c r="E61" s="1" t="s">
        <v>11</v>
      </c>
    </row>
    <row r="62" spans="1:5" x14ac:dyDescent="0.2">
      <c r="A62" s="1" t="s">
        <v>48</v>
      </c>
      <c r="B62" s="1" t="s">
        <v>42</v>
      </c>
      <c r="C62" s="1" t="s">
        <v>20</v>
      </c>
      <c r="D62" s="1">
        <v>32.49</v>
      </c>
      <c r="E62" s="1" t="s">
        <v>9</v>
      </c>
    </row>
    <row r="63" spans="1:5" x14ac:dyDescent="0.2">
      <c r="A63" s="1" t="s">
        <v>48</v>
      </c>
      <c r="B63" s="1" t="s">
        <v>42</v>
      </c>
      <c r="C63" s="1" t="s">
        <v>10</v>
      </c>
      <c r="D63" s="1">
        <v>35.450000000000003</v>
      </c>
      <c r="E63" s="1" t="s">
        <v>11</v>
      </c>
    </row>
    <row r="64" spans="1:5" x14ac:dyDescent="0.2">
      <c r="A64" s="1" t="s">
        <v>49</v>
      </c>
      <c r="B64" s="1" t="s">
        <v>42</v>
      </c>
      <c r="C64" s="1" t="s">
        <v>20</v>
      </c>
      <c r="D64" s="1">
        <v>31.95</v>
      </c>
      <c r="E64" s="1" t="s">
        <v>9</v>
      </c>
    </row>
    <row r="65" spans="1:5" x14ac:dyDescent="0.2">
      <c r="A65" s="1" t="s">
        <v>49</v>
      </c>
      <c r="B65" s="1" t="s">
        <v>42</v>
      </c>
      <c r="C65" s="1" t="s">
        <v>10</v>
      </c>
      <c r="D65" s="1" t="s">
        <v>8</v>
      </c>
      <c r="E65" s="1" t="s">
        <v>11</v>
      </c>
    </row>
    <row r="66" spans="1:5" x14ac:dyDescent="0.2">
      <c r="A66" s="1" t="s">
        <v>50</v>
      </c>
      <c r="B66" s="1" t="s">
        <v>42</v>
      </c>
      <c r="C66" s="1" t="s">
        <v>23</v>
      </c>
      <c r="D66" s="1" t="s">
        <v>8</v>
      </c>
      <c r="E66" s="1" t="s">
        <v>9</v>
      </c>
    </row>
    <row r="67" spans="1:5" x14ac:dyDescent="0.2">
      <c r="A67" s="1" t="s">
        <v>50</v>
      </c>
      <c r="B67" s="1" t="s">
        <v>42</v>
      </c>
      <c r="C67" s="1" t="s">
        <v>10</v>
      </c>
      <c r="D67" s="1">
        <v>35.04</v>
      </c>
      <c r="E67" s="1" t="s">
        <v>11</v>
      </c>
    </row>
    <row r="68" spans="1:5" x14ac:dyDescent="0.2">
      <c r="A68" s="1" t="s">
        <v>51</v>
      </c>
      <c r="B68" s="1" t="s">
        <v>42</v>
      </c>
      <c r="C68" s="1" t="s">
        <v>23</v>
      </c>
      <c r="D68" s="1" t="s">
        <v>8</v>
      </c>
      <c r="E68" s="1" t="s">
        <v>9</v>
      </c>
    </row>
    <row r="69" spans="1:5" x14ac:dyDescent="0.2">
      <c r="A69" s="1" t="s">
        <v>51</v>
      </c>
      <c r="B69" s="1" t="s">
        <v>42</v>
      </c>
      <c r="C69" s="1" t="s">
        <v>10</v>
      </c>
      <c r="D69" s="1">
        <v>34.479999999999997</v>
      </c>
      <c r="E69" s="1" t="s">
        <v>11</v>
      </c>
    </row>
    <row r="70" spans="1:5" x14ac:dyDescent="0.2">
      <c r="A70" s="1" t="s">
        <v>52</v>
      </c>
      <c r="B70" s="1" t="s">
        <v>26</v>
      </c>
      <c r="C70" s="1" t="s">
        <v>17</v>
      </c>
      <c r="D70" s="1">
        <v>23.53</v>
      </c>
      <c r="E70" s="1" t="s">
        <v>9</v>
      </c>
    </row>
    <row r="71" spans="1:5" x14ac:dyDescent="0.2">
      <c r="A71" s="1" t="s">
        <v>52</v>
      </c>
      <c r="B71" s="1" t="s">
        <v>26</v>
      </c>
      <c r="C71" s="1" t="s">
        <v>10</v>
      </c>
      <c r="D71" s="1">
        <v>25.62</v>
      </c>
      <c r="E71" s="1" t="s">
        <v>11</v>
      </c>
    </row>
    <row r="72" spans="1:5" x14ac:dyDescent="0.2">
      <c r="A72" s="1" t="s">
        <v>53</v>
      </c>
      <c r="B72" s="1" t="s">
        <v>26</v>
      </c>
      <c r="C72" s="1" t="s">
        <v>17</v>
      </c>
      <c r="D72" s="1">
        <v>23.53</v>
      </c>
      <c r="E72" s="1" t="s">
        <v>9</v>
      </c>
    </row>
    <row r="73" spans="1:5" x14ac:dyDescent="0.2">
      <c r="A73" s="1" t="s">
        <v>53</v>
      </c>
      <c r="B73" s="1" t="s">
        <v>26</v>
      </c>
      <c r="C73" s="1" t="s">
        <v>10</v>
      </c>
      <c r="D73" s="1">
        <v>25.6</v>
      </c>
      <c r="E73" s="1" t="s">
        <v>11</v>
      </c>
    </row>
    <row r="74" spans="1:5" x14ac:dyDescent="0.2">
      <c r="A74" s="1" t="s">
        <v>54</v>
      </c>
      <c r="B74" s="1" t="s">
        <v>55</v>
      </c>
      <c r="C74" s="1" t="s">
        <v>7</v>
      </c>
      <c r="D74" s="1">
        <v>32.96</v>
      </c>
      <c r="E74" s="1" t="s">
        <v>9</v>
      </c>
    </row>
    <row r="75" spans="1:5" x14ac:dyDescent="0.2">
      <c r="A75" s="1" t="s">
        <v>54</v>
      </c>
      <c r="B75" s="1" t="s">
        <v>55</v>
      </c>
      <c r="C75" s="1" t="s">
        <v>10</v>
      </c>
      <c r="D75" s="1">
        <v>31.39</v>
      </c>
      <c r="E75" s="1" t="s">
        <v>11</v>
      </c>
    </row>
    <row r="76" spans="1:5" x14ac:dyDescent="0.2">
      <c r="A76" s="1" t="s">
        <v>56</v>
      </c>
      <c r="B76" s="1" t="s">
        <v>55</v>
      </c>
      <c r="C76" s="1" t="s">
        <v>7</v>
      </c>
      <c r="D76" s="1">
        <v>32.99</v>
      </c>
      <c r="E76" s="1" t="s">
        <v>9</v>
      </c>
    </row>
    <row r="77" spans="1:5" x14ac:dyDescent="0.2">
      <c r="A77" s="1" t="s">
        <v>56</v>
      </c>
      <c r="B77" s="1" t="s">
        <v>55</v>
      </c>
      <c r="C77" s="1" t="s">
        <v>10</v>
      </c>
      <c r="D77" s="1">
        <v>31.7</v>
      </c>
      <c r="E77" s="1" t="s">
        <v>11</v>
      </c>
    </row>
    <row r="78" spans="1:5" x14ac:dyDescent="0.2">
      <c r="A78" s="1" t="s">
        <v>57</v>
      </c>
      <c r="B78" s="1" t="s">
        <v>55</v>
      </c>
      <c r="C78" s="1" t="s">
        <v>14</v>
      </c>
      <c r="D78" s="1">
        <v>32.18</v>
      </c>
      <c r="E78" s="1" t="s">
        <v>9</v>
      </c>
    </row>
    <row r="79" spans="1:5" x14ac:dyDescent="0.2">
      <c r="A79" s="1" t="s">
        <v>57</v>
      </c>
      <c r="B79" s="1" t="s">
        <v>55</v>
      </c>
      <c r="C79" s="1" t="s">
        <v>10</v>
      </c>
      <c r="D79" s="1">
        <v>31.32</v>
      </c>
      <c r="E79" s="1" t="s">
        <v>11</v>
      </c>
    </row>
    <row r="80" spans="1:5" x14ac:dyDescent="0.2">
      <c r="A80" s="1" t="s">
        <v>58</v>
      </c>
      <c r="B80" s="1" t="s">
        <v>55</v>
      </c>
      <c r="C80" s="1" t="s">
        <v>14</v>
      </c>
      <c r="D80" s="1">
        <v>32.22</v>
      </c>
      <c r="E80" s="1" t="s">
        <v>9</v>
      </c>
    </row>
    <row r="81" spans="1:5" x14ac:dyDescent="0.2">
      <c r="A81" s="1" t="s">
        <v>58</v>
      </c>
      <c r="B81" s="1" t="s">
        <v>55</v>
      </c>
      <c r="C81" s="1" t="s">
        <v>10</v>
      </c>
      <c r="D81" s="1">
        <v>31.49</v>
      </c>
      <c r="E81" s="1" t="s">
        <v>11</v>
      </c>
    </row>
    <row r="82" spans="1:5" x14ac:dyDescent="0.2">
      <c r="A82" s="1" t="s">
        <v>59</v>
      </c>
      <c r="B82" s="1" t="s">
        <v>55</v>
      </c>
      <c r="C82" s="1" t="s">
        <v>17</v>
      </c>
      <c r="D82" s="1">
        <v>31.13</v>
      </c>
      <c r="E82" s="1" t="s">
        <v>9</v>
      </c>
    </row>
    <row r="83" spans="1:5" x14ac:dyDescent="0.2">
      <c r="A83" s="1" t="s">
        <v>59</v>
      </c>
      <c r="B83" s="1" t="s">
        <v>55</v>
      </c>
      <c r="C83" s="1" t="s">
        <v>10</v>
      </c>
      <c r="D83" s="1">
        <v>31.44</v>
      </c>
      <c r="E83" s="1" t="s">
        <v>11</v>
      </c>
    </row>
    <row r="84" spans="1:5" x14ac:dyDescent="0.2">
      <c r="A84" s="1" t="s">
        <v>60</v>
      </c>
      <c r="B84" s="1" t="s">
        <v>55</v>
      </c>
      <c r="C84" s="1" t="s">
        <v>17</v>
      </c>
      <c r="D84" s="1">
        <v>30.98</v>
      </c>
      <c r="E84" s="1" t="s">
        <v>9</v>
      </c>
    </row>
    <row r="85" spans="1:5" x14ac:dyDescent="0.2">
      <c r="A85" s="1" t="s">
        <v>60</v>
      </c>
      <c r="B85" s="1" t="s">
        <v>55</v>
      </c>
      <c r="C85" s="1" t="s">
        <v>10</v>
      </c>
      <c r="D85" s="1">
        <v>31.71</v>
      </c>
      <c r="E85" s="1" t="s">
        <v>11</v>
      </c>
    </row>
    <row r="86" spans="1:5" x14ac:dyDescent="0.2">
      <c r="A86" s="1" t="s">
        <v>61</v>
      </c>
      <c r="B86" s="1" t="s">
        <v>55</v>
      </c>
      <c r="C86" s="1" t="s">
        <v>20</v>
      </c>
      <c r="D86" s="1">
        <v>28.45</v>
      </c>
      <c r="E86" s="1" t="s">
        <v>9</v>
      </c>
    </row>
    <row r="87" spans="1:5" x14ac:dyDescent="0.2">
      <c r="A87" s="1" t="s">
        <v>61</v>
      </c>
      <c r="B87" s="1" t="s">
        <v>55</v>
      </c>
      <c r="C87" s="1" t="s">
        <v>10</v>
      </c>
      <c r="D87" s="1">
        <v>31.75</v>
      </c>
      <c r="E87" s="1" t="s">
        <v>11</v>
      </c>
    </row>
    <row r="88" spans="1:5" x14ac:dyDescent="0.2">
      <c r="A88" s="1" t="s">
        <v>62</v>
      </c>
      <c r="B88" s="1" t="s">
        <v>55</v>
      </c>
      <c r="C88" s="1" t="s">
        <v>20</v>
      </c>
      <c r="D88" s="1">
        <v>28.51</v>
      </c>
      <c r="E88" s="1" t="s">
        <v>9</v>
      </c>
    </row>
    <row r="89" spans="1:5" x14ac:dyDescent="0.2">
      <c r="A89" s="1" t="s">
        <v>62</v>
      </c>
      <c r="B89" s="1" t="s">
        <v>55</v>
      </c>
      <c r="C89" s="1" t="s">
        <v>10</v>
      </c>
      <c r="D89" s="1">
        <v>31.58</v>
      </c>
      <c r="E89" s="1" t="s">
        <v>11</v>
      </c>
    </row>
    <row r="90" spans="1:5" x14ac:dyDescent="0.2">
      <c r="A90" s="1" t="s">
        <v>63</v>
      </c>
      <c r="B90" s="1" t="s">
        <v>55</v>
      </c>
      <c r="C90" s="1" t="s">
        <v>23</v>
      </c>
      <c r="D90" s="1">
        <v>32.39</v>
      </c>
      <c r="E90" s="1" t="s">
        <v>9</v>
      </c>
    </row>
    <row r="91" spans="1:5" x14ac:dyDescent="0.2">
      <c r="A91" s="1" t="s">
        <v>63</v>
      </c>
      <c r="B91" s="1" t="s">
        <v>55</v>
      </c>
      <c r="C91" s="1" t="s">
        <v>10</v>
      </c>
      <c r="D91" s="1">
        <v>32.020000000000003</v>
      </c>
      <c r="E91" s="1" t="s">
        <v>11</v>
      </c>
    </row>
    <row r="92" spans="1:5" x14ac:dyDescent="0.2">
      <c r="A92" s="1" t="s">
        <v>64</v>
      </c>
      <c r="B92" s="1" t="s">
        <v>55</v>
      </c>
      <c r="C92" s="1" t="s">
        <v>23</v>
      </c>
      <c r="D92" s="1">
        <v>33.15</v>
      </c>
      <c r="E92" s="1" t="s">
        <v>9</v>
      </c>
    </row>
    <row r="93" spans="1:5" x14ac:dyDescent="0.2">
      <c r="A93" s="1" t="s">
        <v>64</v>
      </c>
      <c r="B93" s="1" t="s">
        <v>55</v>
      </c>
      <c r="C93" s="1" t="s">
        <v>10</v>
      </c>
      <c r="D93" s="1">
        <v>31.56</v>
      </c>
      <c r="E93" s="1" t="s">
        <v>11</v>
      </c>
    </row>
    <row r="94" spans="1:5" x14ac:dyDescent="0.2">
      <c r="A94" s="1" t="s">
        <v>65</v>
      </c>
      <c r="B94" s="1" t="s">
        <v>26</v>
      </c>
      <c r="C94" s="1" t="s">
        <v>20</v>
      </c>
      <c r="D94" s="1">
        <v>17.41</v>
      </c>
      <c r="E94" s="1" t="s">
        <v>9</v>
      </c>
    </row>
    <row r="95" spans="1:5" x14ac:dyDescent="0.2">
      <c r="A95" s="1" t="s">
        <v>65</v>
      </c>
      <c r="B95" s="1" t="s">
        <v>26</v>
      </c>
      <c r="C95" s="1" t="s">
        <v>10</v>
      </c>
      <c r="D95" s="1">
        <v>25.34</v>
      </c>
      <c r="E95" s="1" t="s">
        <v>11</v>
      </c>
    </row>
    <row r="96" spans="1:5" x14ac:dyDescent="0.2">
      <c r="A96" s="1" t="s">
        <v>66</v>
      </c>
      <c r="B96" s="1" t="s">
        <v>26</v>
      </c>
      <c r="C96" s="1" t="s">
        <v>20</v>
      </c>
      <c r="D96" s="1">
        <v>17.13</v>
      </c>
      <c r="E96" s="1" t="s">
        <v>9</v>
      </c>
    </row>
    <row r="97" spans="1:5" x14ac:dyDescent="0.2">
      <c r="A97" s="1" t="s">
        <v>66</v>
      </c>
      <c r="B97" s="1" t="s">
        <v>26</v>
      </c>
      <c r="C97" s="1" t="s">
        <v>10</v>
      </c>
      <c r="D97" s="1">
        <v>25.36</v>
      </c>
      <c r="E97" s="1" t="s">
        <v>11</v>
      </c>
    </row>
    <row r="98" spans="1:5" x14ac:dyDescent="0.2">
      <c r="A98" s="1" t="s">
        <v>67</v>
      </c>
      <c r="B98" s="1" t="s">
        <v>68</v>
      </c>
      <c r="C98" s="1" t="s">
        <v>7</v>
      </c>
      <c r="D98" s="1">
        <v>34.380000000000003</v>
      </c>
      <c r="E98" s="1" t="s">
        <v>9</v>
      </c>
    </row>
    <row r="99" spans="1:5" x14ac:dyDescent="0.2">
      <c r="A99" s="1" t="s">
        <v>67</v>
      </c>
      <c r="B99" s="1" t="s">
        <v>68</v>
      </c>
      <c r="C99" s="1" t="s">
        <v>10</v>
      </c>
      <c r="D99" s="1">
        <v>33.08</v>
      </c>
      <c r="E99" s="1" t="s">
        <v>11</v>
      </c>
    </row>
    <row r="100" spans="1:5" x14ac:dyDescent="0.2">
      <c r="A100" s="1" t="s">
        <v>69</v>
      </c>
      <c r="B100" s="1" t="s">
        <v>68</v>
      </c>
      <c r="C100" s="1" t="s">
        <v>7</v>
      </c>
      <c r="D100" s="1">
        <v>34.21</v>
      </c>
      <c r="E100" s="1" t="s">
        <v>9</v>
      </c>
    </row>
    <row r="101" spans="1:5" x14ac:dyDescent="0.2">
      <c r="A101" s="1" t="s">
        <v>69</v>
      </c>
      <c r="B101" s="1" t="s">
        <v>68</v>
      </c>
      <c r="C101" s="1" t="s">
        <v>10</v>
      </c>
      <c r="D101" s="1">
        <v>32.82</v>
      </c>
      <c r="E101" s="1" t="s">
        <v>11</v>
      </c>
    </row>
    <row r="102" spans="1:5" x14ac:dyDescent="0.2">
      <c r="A102" s="1" t="s">
        <v>70</v>
      </c>
      <c r="B102" s="1" t="s">
        <v>68</v>
      </c>
      <c r="C102" s="1" t="s">
        <v>14</v>
      </c>
      <c r="D102" s="1">
        <v>32.07</v>
      </c>
      <c r="E102" s="1" t="s">
        <v>9</v>
      </c>
    </row>
    <row r="103" spans="1:5" x14ac:dyDescent="0.2">
      <c r="A103" s="1" t="s">
        <v>70</v>
      </c>
      <c r="B103" s="1" t="s">
        <v>68</v>
      </c>
      <c r="C103" s="1" t="s">
        <v>10</v>
      </c>
      <c r="D103" s="1">
        <v>32.89</v>
      </c>
      <c r="E103" s="1" t="s">
        <v>11</v>
      </c>
    </row>
    <row r="104" spans="1:5" x14ac:dyDescent="0.2">
      <c r="A104" s="1" t="s">
        <v>71</v>
      </c>
      <c r="B104" s="1" t="s">
        <v>68</v>
      </c>
      <c r="C104" s="1" t="s">
        <v>14</v>
      </c>
      <c r="D104" s="1">
        <v>32.64</v>
      </c>
      <c r="E104" s="1" t="s">
        <v>9</v>
      </c>
    </row>
    <row r="105" spans="1:5" x14ac:dyDescent="0.2">
      <c r="A105" s="1" t="s">
        <v>71</v>
      </c>
      <c r="B105" s="1" t="s">
        <v>68</v>
      </c>
      <c r="C105" s="1" t="s">
        <v>10</v>
      </c>
      <c r="D105" s="1">
        <v>32.369999999999997</v>
      </c>
      <c r="E105" s="1" t="s">
        <v>11</v>
      </c>
    </row>
    <row r="106" spans="1:5" x14ac:dyDescent="0.2">
      <c r="A106" s="1" t="s">
        <v>72</v>
      </c>
      <c r="B106" s="1" t="s">
        <v>68</v>
      </c>
      <c r="C106" s="1" t="s">
        <v>17</v>
      </c>
      <c r="D106" s="1">
        <v>35.07</v>
      </c>
      <c r="E106" s="1" t="s">
        <v>9</v>
      </c>
    </row>
    <row r="107" spans="1:5" x14ac:dyDescent="0.2">
      <c r="A107" s="1" t="s">
        <v>72</v>
      </c>
      <c r="B107" s="1" t="s">
        <v>68</v>
      </c>
      <c r="C107" s="1" t="s">
        <v>10</v>
      </c>
      <c r="D107" s="1">
        <v>32.590000000000003</v>
      </c>
      <c r="E107" s="1" t="s">
        <v>11</v>
      </c>
    </row>
    <row r="108" spans="1:5" x14ac:dyDescent="0.2">
      <c r="A108" s="1" t="s">
        <v>73</v>
      </c>
      <c r="B108" s="1" t="s">
        <v>68</v>
      </c>
      <c r="C108" s="1" t="s">
        <v>17</v>
      </c>
      <c r="D108" s="1">
        <v>34.47</v>
      </c>
      <c r="E108" s="1" t="s">
        <v>9</v>
      </c>
    </row>
    <row r="109" spans="1:5" x14ac:dyDescent="0.2">
      <c r="A109" s="1" t="s">
        <v>73</v>
      </c>
      <c r="B109" s="1" t="s">
        <v>68</v>
      </c>
      <c r="C109" s="1" t="s">
        <v>10</v>
      </c>
      <c r="D109" s="1">
        <v>32.75</v>
      </c>
      <c r="E109" s="1" t="s">
        <v>11</v>
      </c>
    </row>
    <row r="110" spans="1:5" x14ac:dyDescent="0.2">
      <c r="A110" s="1" t="s">
        <v>74</v>
      </c>
      <c r="B110" s="1" t="s">
        <v>68</v>
      </c>
      <c r="C110" s="1" t="s">
        <v>20</v>
      </c>
      <c r="D110" s="1">
        <v>29.97</v>
      </c>
      <c r="E110" s="1" t="s">
        <v>9</v>
      </c>
    </row>
    <row r="111" spans="1:5" x14ac:dyDescent="0.2">
      <c r="A111" s="1" t="s">
        <v>74</v>
      </c>
      <c r="B111" s="1" t="s">
        <v>68</v>
      </c>
      <c r="C111" s="1" t="s">
        <v>10</v>
      </c>
      <c r="D111" s="1">
        <v>32.33</v>
      </c>
      <c r="E111" s="1" t="s">
        <v>11</v>
      </c>
    </row>
    <row r="112" spans="1:5" x14ac:dyDescent="0.2">
      <c r="A112" s="1" t="s">
        <v>75</v>
      </c>
      <c r="B112" s="1" t="s">
        <v>68</v>
      </c>
      <c r="C112" s="1" t="s">
        <v>20</v>
      </c>
      <c r="D112" s="1">
        <v>29.67</v>
      </c>
      <c r="E112" s="1" t="s">
        <v>9</v>
      </c>
    </row>
    <row r="113" spans="1:5" x14ac:dyDescent="0.2">
      <c r="A113" s="1" t="s">
        <v>75</v>
      </c>
      <c r="B113" s="1" t="s">
        <v>68</v>
      </c>
      <c r="C113" s="1" t="s">
        <v>10</v>
      </c>
      <c r="D113" s="1">
        <v>32.64</v>
      </c>
      <c r="E113" s="1" t="s">
        <v>11</v>
      </c>
    </row>
    <row r="114" spans="1:5" x14ac:dyDescent="0.2">
      <c r="A114" s="1" t="s">
        <v>76</v>
      </c>
      <c r="B114" s="1" t="s">
        <v>68</v>
      </c>
      <c r="C114" s="1" t="s">
        <v>23</v>
      </c>
      <c r="D114" s="1">
        <v>36.18</v>
      </c>
      <c r="E114" s="1" t="s">
        <v>9</v>
      </c>
    </row>
    <row r="115" spans="1:5" x14ac:dyDescent="0.2">
      <c r="A115" s="1" t="s">
        <v>76</v>
      </c>
      <c r="B115" s="1" t="s">
        <v>68</v>
      </c>
      <c r="C115" s="1" t="s">
        <v>10</v>
      </c>
      <c r="D115" s="1">
        <v>33.159999999999997</v>
      </c>
      <c r="E115" s="1" t="s">
        <v>11</v>
      </c>
    </row>
    <row r="116" spans="1:5" x14ac:dyDescent="0.2">
      <c r="A116" s="1" t="s">
        <v>77</v>
      </c>
      <c r="B116" s="1" t="s">
        <v>68</v>
      </c>
      <c r="C116" s="1" t="s">
        <v>23</v>
      </c>
      <c r="D116" s="1">
        <v>36.14</v>
      </c>
      <c r="E116" s="1" t="s">
        <v>9</v>
      </c>
    </row>
    <row r="117" spans="1:5" x14ac:dyDescent="0.2">
      <c r="A117" s="1" t="s">
        <v>77</v>
      </c>
      <c r="B117" s="1" t="s">
        <v>68</v>
      </c>
      <c r="C117" s="1" t="s">
        <v>10</v>
      </c>
      <c r="D117" s="1">
        <v>33.06</v>
      </c>
      <c r="E117" s="1" t="s">
        <v>11</v>
      </c>
    </row>
    <row r="118" spans="1:5" x14ac:dyDescent="0.2">
      <c r="A118" s="1" t="s">
        <v>78</v>
      </c>
      <c r="B118" s="1" t="s">
        <v>26</v>
      </c>
      <c r="C118" s="1" t="s">
        <v>23</v>
      </c>
      <c r="D118" s="1">
        <v>26.13</v>
      </c>
      <c r="E118" s="1" t="s">
        <v>9</v>
      </c>
    </row>
    <row r="119" spans="1:5" x14ac:dyDescent="0.2">
      <c r="A119" s="1" t="s">
        <v>78</v>
      </c>
      <c r="B119" s="1" t="s">
        <v>26</v>
      </c>
      <c r="C119" s="1" t="s">
        <v>10</v>
      </c>
      <c r="D119" s="1">
        <v>25.76</v>
      </c>
      <c r="E119" s="1" t="s">
        <v>11</v>
      </c>
    </row>
    <row r="120" spans="1:5" x14ac:dyDescent="0.2">
      <c r="A120" s="1" t="s">
        <v>79</v>
      </c>
      <c r="B120" s="1" t="s">
        <v>26</v>
      </c>
      <c r="C120" s="1" t="s">
        <v>23</v>
      </c>
      <c r="D120" s="1">
        <v>26.24</v>
      </c>
      <c r="E120" s="1" t="s">
        <v>9</v>
      </c>
    </row>
    <row r="121" spans="1:5" x14ac:dyDescent="0.2">
      <c r="A121" s="1" t="s">
        <v>79</v>
      </c>
      <c r="B121" s="1" t="s">
        <v>26</v>
      </c>
      <c r="C121" s="1" t="s">
        <v>10</v>
      </c>
      <c r="D121" s="1">
        <v>25.81</v>
      </c>
      <c r="E121" s="1" t="s">
        <v>11</v>
      </c>
    </row>
    <row r="122" spans="1:5" x14ac:dyDescent="0.2">
      <c r="A122" s="1" t="s">
        <v>80</v>
      </c>
      <c r="B122" s="1" t="s">
        <v>81</v>
      </c>
      <c r="C122" s="1" t="s">
        <v>7</v>
      </c>
      <c r="D122" s="1">
        <v>35.78</v>
      </c>
      <c r="E122" s="1" t="s">
        <v>9</v>
      </c>
    </row>
    <row r="123" spans="1:5" x14ac:dyDescent="0.2">
      <c r="A123" s="1" t="s">
        <v>80</v>
      </c>
      <c r="B123" s="1" t="s">
        <v>81</v>
      </c>
      <c r="C123" s="1" t="s">
        <v>10</v>
      </c>
      <c r="D123" s="1">
        <v>35.799999999999997</v>
      </c>
      <c r="E123" s="1" t="s">
        <v>11</v>
      </c>
    </row>
    <row r="124" spans="1:5" x14ac:dyDescent="0.2">
      <c r="A124" s="1" t="s">
        <v>82</v>
      </c>
      <c r="B124" s="1" t="s">
        <v>81</v>
      </c>
      <c r="C124" s="1" t="s">
        <v>7</v>
      </c>
      <c r="D124" s="1">
        <v>34.61</v>
      </c>
      <c r="E124" s="1" t="s">
        <v>9</v>
      </c>
    </row>
    <row r="125" spans="1:5" x14ac:dyDescent="0.2">
      <c r="A125" s="1" t="s">
        <v>82</v>
      </c>
      <c r="B125" s="1" t="s">
        <v>81</v>
      </c>
      <c r="C125" s="1" t="s">
        <v>10</v>
      </c>
      <c r="D125" s="1">
        <v>44.74</v>
      </c>
      <c r="E125" s="1" t="s">
        <v>11</v>
      </c>
    </row>
    <row r="126" spans="1:5" x14ac:dyDescent="0.2">
      <c r="A126" s="1" t="s">
        <v>83</v>
      </c>
      <c r="B126" s="1" t="s">
        <v>81</v>
      </c>
      <c r="C126" s="1" t="s">
        <v>14</v>
      </c>
      <c r="D126" s="1">
        <v>36.299999999999997</v>
      </c>
      <c r="E126" s="1" t="s">
        <v>9</v>
      </c>
    </row>
    <row r="127" spans="1:5" x14ac:dyDescent="0.2">
      <c r="A127" s="1" t="s">
        <v>83</v>
      </c>
      <c r="B127" s="1" t="s">
        <v>81</v>
      </c>
      <c r="C127" s="1" t="s">
        <v>10</v>
      </c>
      <c r="D127" s="1">
        <v>35.36</v>
      </c>
      <c r="E127" s="1" t="s">
        <v>11</v>
      </c>
    </row>
    <row r="128" spans="1:5" x14ac:dyDescent="0.2">
      <c r="A128" s="1" t="s">
        <v>84</v>
      </c>
      <c r="B128" s="1" t="s">
        <v>81</v>
      </c>
      <c r="C128" s="1" t="s">
        <v>14</v>
      </c>
      <c r="D128" s="1">
        <v>34.89</v>
      </c>
      <c r="E128" s="1" t="s">
        <v>9</v>
      </c>
    </row>
    <row r="129" spans="1:5" x14ac:dyDescent="0.2">
      <c r="A129" s="1" t="s">
        <v>84</v>
      </c>
      <c r="B129" s="1" t="s">
        <v>81</v>
      </c>
      <c r="C129" s="1" t="s">
        <v>10</v>
      </c>
      <c r="D129" s="1">
        <v>35.49</v>
      </c>
      <c r="E129" s="1" t="s">
        <v>11</v>
      </c>
    </row>
    <row r="130" spans="1:5" x14ac:dyDescent="0.2">
      <c r="A130" s="1" t="s">
        <v>85</v>
      </c>
      <c r="B130" s="1" t="s">
        <v>81</v>
      </c>
      <c r="C130" s="1" t="s">
        <v>17</v>
      </c>
      <c r="D130" s="1">
        <v>35.9</v>
      </c>
      <c r="E130" s="1" t="s">
        <v>9</v>
      </c>
    </row>
    <row r="131" spans="1:5" x14ac:dyDescent="0.2">
      <c r="A131" s="1" t="s">
        <v>85</v>
      </c>
      <c r="B131" s="1" t="s">
        <v>81</v>
      </c>
      <c r="C131" s="1" t="s">
        <v>10</v>
      </c>
      <c r="D131" s="1">
        <v>35.159999999999997</v>
      </c>
      <c r="E131" s="1" t="s">
        <v>11</v>
      </c>
    </row>
    <row r="132" spans="1:5" x14ac:dyDescent="0.2">
      <c r="A132" s="1" t="s">
        <v>86</v>
      </c>
      <c r="B132" s="1" t="s">
        <v>81</v>
      </c>
      <c r="C132" s="1" t="s">
        <v>17</v>
      </c>
      <c r="D132" s="1">
        <v>36.08</v>
      </c>
      <c r="E132" s="1" t="s">
        <v>9</v>
      </c>
    </row>
    <row r="133" spans="1:5" x14ac:dyDescent="0.2">
      <c r="A133" s="1" t="s">
        <v>86</v>
      </c>
      <c r="B133" s="1" t="s">
        <v>81</v>
      </c>
      <c r="C133" s="1" t="s">
        <v>10</v>
      </c>
      <c r="D133" s="1">
        <v>35.17</v>
      </c>
      <c r="E133" s="1" t="s">
        <v>11</v>
      </c>
    </row>
    <row r="134" spans="1:5" x14ac:dyDescent="0.2">
      <c r="A134" s="1" t="s">
        <v>87</v>
      </c>
      <c r="B134" s="1" t="s">
        <v>81</v>
      </c>
      <c r="C134" s="1" t="s">
        <v>20</v>
      </c>
      <c r="D134" s="1">
        <v>31.25</v>
      </c>
      <c r="E134" s="1" t="s">
        <v>9</v>
      </c>
    </row>
    <row r="135" spans="1:5" x14ac:dyDescent="0.2">
      <c r="A135" s="1" t="s">
        <v>87</v>
      </c>
      <c r="B135" s="1" t="s">
        <v>81</v>
      </c>
      <c r="C135" s="1" t="s">
        <v>10</v>
      </c>
      <c r="D135" s="1">
        <v>37.79</v>
      </c>
      <c r="E135" s="1" t="s">
        <v>11</v>
      </c>
    </row>
    <row r="136" spans="1:5" x14ac:dyDescent="0.2">
      <c r="A136" s="1" t="s">
        <v>88</v>
      </c>
      <c r="B136" s="1" t="s">
        <v>81</v>
      </c>
      <c r="C136" s="1" t="s">
        <v>20</v>
      </c>
      <c r="D136" s="1">
        <v>31.45</v>
      </c>
      <c r="E136" s="1" t="s">
        <v>9</v>
      </c>
    </row>
    <row r="137" spans="1:5" x14ac:dyDescent="0.2">
      <c r="A137" s="1" t="s">
        <v>88</v>
      </c>
      <c r="B137" s="1" t="s">
        <v>81</v>
      </c>
      <c r="C137" s="1" t="s">
        <v>10</v>
      </c>
      <c r="D137" s="1">
        <v>35.5</v>
      </c>
      <c r="E137" s="1" t="s">
        <v>11</v>
      </c>
    </row>
    <row r="138" spans="1:5" x14ac:dyDescent="0.2">
      <c r="A138" s="1" t="s">
        <v>89</v>
      </c>
      <c r="B138" s="1" t="s">
        <v>81</v>
      </c>
      <c r="C138" s="1" t="s">
        <v>23</v>
      </c>
      <c r="D138" s="1" t="s">
        <v>8</v>
      </c>
      <c r="E138" s="1" t="s">
        <v>9</v>
      </c>
    </row>
    <row r="139" spans="1:5" x14ac:dyDescent="0.2">
      <c r="A139" s="1" t="s">
        <v>89</v>
      </c>
      <c r="B139" s="1" t="s">
        <v>81</v>
      </c>
      <c r="C139" s="1" t="s">
        <v>10</v>
      </c>
      <c r="D139" s="1">
        <v>34.28</v>
      </c>
      <c r="E139" s="1" t="s">
        <v>11</v>
      </c>
    </row>
    <row r="140" spans="1:5" x14ac:dyDescent="0.2">
      <c r="A140" s="1" t="s">
        <v>90</v>
      </c>
      <c r="B140" s="1" t="s">
        <v>81</v>
      </c>
      <c r="C140" s="1" t="s">
        <v>23</v>
      </c>
      <c r="D140" s="1" t="s">
        <v>8</v>
      </c>
      <c r="E140" s="1" t="s">
        <v>9</v>
      </c>
    </row>
    <row r="141" spans="1:5" x14ac:dyDescent="0.2">
      <c r="A141" s="1" t="s">
        <v>90</v>
      </c>
      <c r="B141" s="1" t="s">
        <v>81</v>
      </c>
      <c r="C141" s="1" t="s">
        <v>10</v>
      </c>
      <c r="D141" s="1">
        <v>35.549999999999997</v>
      </c>
      <c r="E141" s="1" t="s">
        <v>11</v>
      </c>
    </row>
    <row r="142" spans="1:5" x14ac:dyDescent="0.2">
      <c r="A142" s="1" t="s">
        <v>91</v>
      </c>
      <c r="B142" s="1" t="s">
        <v>92</v>
      </c>
      <c r="C142" s="1" t="s">
        <v>7</v>
      </c>
      <c r="D142" s="1">
        <v>35.65</v>
      </c>
      <c r="E142" s="1" t="s">
        <v>9</v>
      </c>
    </row>
    <row r="143" spans="1:5" x14ac:dyDescent="0.2">
      <c r="A143" s="1" t="s">
        <v>91</v>
      </c>
      <c r="B143" s="1" t="s">
        <v>92</v>
      </c>
      <c r="C143" s="1" t="s">
        <v>10</v>
      </c>
      <c r="D143" s="1">
        <v>33.590000000000003</v>
      </c>
      <c r="E143" s="1" t="s">
        <v>11</v>
      </c>
    </row>
    <row r="144" spans="1:5" x14ac:dyDescent="0.2">
      <c r="A144" s="1" t="s">
        <v>93</v>
      </c>
      <c r="B144" s="1" t="s">
        <v>92</v>
      </c>
      <c r="C144" s="1" t="s">
        <v>7</v>
      </c>
      <c r="D144" s="1">
        <v>35.119999999999997</v>
      </c>
      <c r="E144" s="1" t="s">
        <v>9</v>
      </c>
    </row>
    <row r="145" spans="1:5" x14ac:dyDescent="0.2">
      <c r="A145" s="1" t="s">
        <v>93</v>
      </c>
      <c r="B145" s="1" t="s">
        <v>92</v>
      </c>
      <c r="C145" s="1" t="s">
        <v>10</v>
      </c>
      <c r="D145" s="1">
        <v>33.520000000000003</v>
      </c>
      <c r="E145" s="1" t="s">
        <v>11</v>
      </c>
    </row>
    <row r="146" spans="1:5" x14ac:dyDescent="0.2">
      <c r="A146" s="1" t="s">
        <v>94</v>
      </c>
      <c r="B146" s="1" t="s">
        <v>92</v>
      </c>
      <c r="C146" s="1" t="s">
        <v>14</v>
      </c>
      <c r="D146" s="1">
        <v>30.9</v>
      </c>
      <c r="E146" s="1" t="s">
        <v>9</v>
      </c>
    </row>
    <row r="147" spans="1:5" x14ac:dyDescent="0.2">
      <c r="A147" s="1" t="s">
        <v>94</v>
      </c>
      <c r="B147" s="1" t="s">
        <v>92</v>
      </c>
      <c r="C147" s="1" t="s">
        <v>10</v>
      </c>
      <c r="D147" s="1">
        <v>34.299999999999997</v>
      </c>
      <c r="E147" s="1" t="s">
        <v>11</v>
      </c>
    </row>
    <row r="148" spans="1:5" x14ac:dyDescent="0.2">
      <c r="A148" s="1" t="s">
        <v>95</v>
      </c>
      <c r="B148" s="1" t="s">
        <v>92</v>
      </c>
      <c r="C148" s="1" t="s">
        <v>14</v>
      </c>
      <c r="D148" s="1">
        <v>30.75</v>
      </c>
      <c r="E148" s="1" t="s">
        <v>9</v>
      </c>
    </row>
    <row r="149" spans="1:5" x14ac:dyDescent="0.2">
      <c r="A149" s="1" t="s">
        <v>95</v>
      </c>
      <c r="B149" s="1" t="s">
        <v>92</v>
      </c>
      <c r="C149" s="1" t="s">
        <v>10</v>
      </c>
      <c r="D149" s="1">
        <v>35.44</v>
      </c>
      <c r="E149" s="1" t="s">
        <v>11</v>
      </c>
    </row>
    <row r="150" spans="1:5" x14ac:dyDescent="0.2">
      <c r="A150" s="1" t="s">
        <v>96</v>
      </c>
      <c r="B150" s="1" t="s">
        <v>92</v>
      </c>
      <c r="C150" s="1" t="s">
        <v>17</v>
      </c>
      <c r="D150" s="1">
        <v>35.520000000000003</v>
      </c>
      <c r="E150" s="1" t="s">
        <v>9</v>
      </c>
    </row>
    <row r="151" spans="1:5" x14ac:dyDescent="0.2">
      <c r="A151" s="1" t="s">
        <v>96</v>
      </c>
      <c r="B151" s="1" t="s">
        <v>92</v>
      </c>
      <c r="C151" s="1" t="s">
        <v>10</v>
      </c>
      <c r="D151" s="1">
        <v>33.58</v>
      </c>
      <c r="E151" s="1" t="s">
        <v>11</v>
      </c>
    </row>
    <row r="152" spans="1:5" x14ac:dyDescent="0.2">
      <c r="A152" s="1" t="s">
        <v>97</v>
      </c>
      <c r="B152" s="1" t="s">
        <v>92</v>
      </c>
      <c r="C152" s="1" t="s">
        <v>17</v>
      </c>
      <c r="D152" s="1">
        <v>36.53</v>
      </c>
      <c r="E152" s="1" t="s">
        <v>9</v>
      </c>
    </row>
    <row r="153" spans="1:5" x14ac:dyDescent="0.2">
      <c r="A153" s="1" t="s">
        <v>97</v>
      </c>
      <c r="B153" s="1" t="s">
        <v>92</v>
      </c>
      <c r="C153" s="1" t="s">
        <v>10</v>
      </c>
      <c r="D153" s="1">
        <v>34.15</v>
      </c>
      <c r="E153" s="1" t="s">
        <v>11</v>
      </c>
    </row>
    <row r="154" spans="1:5" x14ac:dyDescent="0.2">
      <c r="A154" s="1" t="s">
        <v>98</v>
      </c>
      <c r="B154" s="1" t="s">
        <v>92</v>
      </c>
      <c r="C154" s="1" t="s">
        <v>20</v>
      </c>
      <c r="D154" s="1">
        <v>29.54</v>
      </c>
      <c r="E154" s="1" t="s">
        <v>9</v>
      </c>
    </row>
    <row r="155" spans="1:5" x14ac:dyDescent="0.2">
      <c r="A155" s="1" t="s">
        <v>98</v>
      </c>
      <c r="B155" s="1" t="s">
        <v>92</v>
      </c>
      <c r="C155" s="1" t="s">
        <v>10</v>
      </c>
      <c r="D155" s="1">
        <v>33.83</v>
      </c>
      <c r="E155" s="1" t="s">
        <v>11</v>
      </c>
    </row>
    <row r="156" spans="1:5" x14ac:dyDescent="0.2">
      <c r="A156" s="1" t="s">
        <v>99</v>
      </c>
      <c r="B156" s="1" t="s">
        <v>92</v>
      </c>
      <c r="C156" s="1" t="s">
        <v>20</v>
      </c>
      <c r="D156" s="1">
        <v>29.52</v>
      </c>
      <c r="E156" s="1" t="s">
        <v>9</v>
      </c>
    </row>
    <row r="157" spans="1:5" x14ac:dyDescent="0.2">
      <c r="A157" s="1" t="s">
        <v>99</v>
      </c>
      <c r="B157" s="1" t="s">
        <v>92</v>
      </c>
      <c r="C157" s="1" t="s">
        <v>10</v>
      </c>
      <c r="D157" s="1">
        <v>33.65</v>
      </c>
      <c r="E157" s="1" t="s">
        <v>11</v>
      </c>
    </row>
    <row r="158" spans="1:5" x14ac:dyDescent="0.2">
      <c r="A158" s="1" t="s">
        <v>100</v>
      </c>
      <c r="B158" s="1" t="s">
        <v>92</v>
      </c>
      <c r="C158" s="1" t="s">
        <v>23</v>
      </c>
      <c r="D158" s="1">
        <v>34.19</v>
      </c>
      <c r="E158" s="1" t="s">
        <v>9</v>
      </c>
    </row>
    <row r="159" spans="1:5" x14ac:dyDescent="0.2">
      <c r="A159" s="1" t="s">
        <v>100</v>
      </c>
      <c r="B159" s="1" t="s">
        <v>92</v>
      </c>
      <c r="C159" s="1" t="s">
        <v>10</v>
      </c>
      <c r="D159" s="1">
        <v>33.53</v>
      </c>
      <c r="E159" s="1" t="s">
        <v>11</v>
      </c>
    </row>
    <row r="160" spans="1:5" x14ac:dyDescent="0.2">
      <c r="A160" s="1" t="s">
        <v>101</v>
      </c>
      <c r="B160" s="1" t="s">
        <v>92</v>
      </c>
      <c r="C160" s="1" t="s">
        <v>23</v>
      </c>
      <c r="D160" s="1">
        <v>37.32</v>
      </c>
      <c r="E160" s="1" t="s">
        <v>9</v>
      </c>
    </row>
    <row r="161" spans="1:5" x14ac:dyDescent="0.2">
      <c r="A161" s="1" t="s">
        <v>101</v>
      </c>
      <c r="B161" s="1" t="s">
        <v>92</v>
      </c>
      <c r="C161" s="1" t="s">
        <v>10</v>
      </c>
      <c r="D161" s="1">
        <v>34.47</v>
      </c>
      <c r="E161" s="1" t="s">
        <v>11</v>
      </c>
    </row>
    <row r="162" spans="1:5" x14ac:dyDescent="0.2">
      <c r="A162" s="1" t="s">
        <v>102</v>
      </c>
      <c r="B162" s="1" t="s">
        <v>103</v>
      </c>
      <c r="C162" s="1" t="s">
        <v>7</v>
      </c>
      <c r="D162" s="1">
        <v>31.16</v>
      </c>
      <c r="E162" s="1" t="s">
        <v>9</v>
      </c>
    </row>
    <row r="163" spans="1:5" x14ac:dyDescent="0.2">
      <c r="A163" s="1" t="s">
        <v>102</v>
      </c>
      <c r="B163" s="1" t="s">
        <v>103</v>
      </c>
      <c r="C163" s="1" t="s">
        <v>10</v>
      </c>
      <c r="D163" s="1">
        <v>33.35</v>
      </c>
      <c r="E163" s="1" t="s">
        <v>11</v>
      </c>
    </row>
    <row r="164" spans="1:5" x14ac:dyDescent="0.2">
      <c r="A164" s="1" t="s">
        <v>104</v>
      </c>
      <c r="B164" s="1" t="s">
        <v>103</v>
      </c>
      <c r="C164" s="1" t="s">
        <v>7</v>
      </c>
      <c r="D164" s="1">
        <v>31</v>
      </c>
      <c r="E164" s="1" t="s">
        <v>9</v>
      </c>
    </row>
    <row r="165" spans="1:5" x14ac:dyDescent="0.2">
      <c r="A165" s="1" t="s">
        <v>104</v>
      </c>
      <c r="B165" s="1" t="s">
        <v>103</v>
      </c>
      <c r="C165" s="1" t="s">
        <v>10</v>
      </c>
      <c r="D165" s="1">
        <v>33.270000000000003</v>
      </c>
      <c r="E165" s="1" t="s">
        <v>11</v>
      </c>
    </row>
    <row r="166" spans="1:5" x14ac:dyDescent="0.2">
      <c r="A166" s="1" t="s">
        <v>105</v>
      </c>
      <c r="B166" s="1" t="s">
        <v>103</v>
      </c>
      <c r="C166" s="1" t="s">
        <v>14</v>
      </c>
      <c r="D166" s="1">
        <v>30.4</v>
      </c>
      <c r="E166" s="1" t="s">
        <v>9</v>
      </c>
    </row>
    <row r="167" spans="1:5" x14ac:dyDescent="0.2">
      <c r="A167" s="1" t="s">
        <v>105</v>
      </c>
      <c r="B167" s="1" t="s">
        <v>103</v>
      </c>
      <c r="C167" s="1" t="s">
        <v>10</v>
      </c>
      <c r="D167" s="1">
        <v>33.26</v>
      </c>
      <c r="E167" s="1" t="s">
        <v>11</v>
      </c>
    </row>
    <row r="168" spans="1:5" x14ac:dyDescent="0.2">
      <c r="A168" s="1" t="s">
        <v>106</v>
      </c>
      <c r="B168" s="1" t="s">
        <v>103</v>
      </c>
      <c r="C168" s="1" t="s">
        <v>14</v>
      </c>
      <c r="D168" s="1">
        <v>30.67</v>
      </c>
      <c r="E168" s="1" t="s">
        <v>9</v>
      </c>
    </row>
    <row r="169" spans="1:5" x14ac:dyDescent="0.2">
      <c r="A169" s="1" t="s">
        <v>106</v>
      </c>
      <c r="B169" s="1" t="s">
        <v>103</v>
      </c>
      <c r="C169" s="1" t="s">
        <v>10</v>
      </c>
      <c r="D169" s="1">
        <v>33.909999999999997</v>
      </c>
      <c r="E169" s="1" t="s">
        <v>11</v>
      </c>
    </row>
    <row r="170" spans="1:5" x14ac:dyDescent="0.2">
      <c r="A170" s="1" t="s">
        <v>107</v>
      </c>
      <c r="B170" s="1" t="s">
        <v>103</v>
      </c>
      <c r="C170" s="1" t="s">
        <v>17</v>
      </c>
      <c r="D170" s="1">
        <v>31.48</v>
      </c>
      <c r="E170" s="1" t="s">
        <v>9</v>
      </c>
    </row>
    <row r="171" spans="1:5" x14ac:dyDescent="0.2">
      <c r="A171" s="1" t="s">
        <v>107</v>
      </c>
      <c r="B171" s="1" t="s">
        <v>103</v>
      </c>
      <c r="C171" s="1" t="s">
        <v>10</v>
      </c>
      <c r="D171" s="1">
        <v>33.89</v>
      </c>
      <c r="E171" s="1" t="s">
        <v>11</v>
      </c>
    </row>
    <row r="172" spans="1:5" x14ac:dyDescent="0.2">
      <c r="A172" s="1" t="s">
        <v>108</v>
      </c>
      <c r="B172" s="1" t="s">
        <v>103</v>
      </c>
      <c r="C172" s="1" t="s">
        <v>17</v>
      </c>
      <c r="D172" s="1">
        <v>32.25</v>
      </c>
      <c r="E172" s="1" t="s">
        <v>9</v>
      </c>
    </row>
    <row r="173" spans="1:5" x14ac:dyDescent="0.2">
      <c r="A173" s="1" t="s">
        <v>108</v>
      </c>
      <c r="B173" s="1" t="s">
        <v>103</v>
      </c>
      <c r="C173" s="1" t="s">
        <v>10</v>
      </c>
      <c r="D173" s="1">
        <v>33.299999999999997</v>
      </c>
      <c r="E173" s="1" t="s">
        <v>11</v>
      </c>
    </row>
    <row r="174" spans="1:5" x14ac:dyDescent="0.2">
      <c r="A174" s="1" t="s">
        <v>109</v>
      </c>
      <c r="B174" s="1" t="s">
        <v>103</v>
      </c>
      <c r="C174" s="1" t="s">
        <v>20</v>
      </c>
      <c r="D174" s="1">
        <v>27.62</v>
      </c>
      <c r="E174" s="1" t="s">
        <v>9</v>
      </c>
    </row>
    <row r="175" spans="1:5" x14ac:dyDescent="0.2">
      <c r="A175" s="1" t="s">
        <v>109</v>
      </c>
      <c r="B175" s="1" t="s">
        <v>103</v>
      </c>
      <c r="C175" s="1" t="s">
        <v>10</v>
      </c>
      <c r="D175" s="1">
        <v>33.770000000000003</v>
      </c>
      <c r="E175" s="1" t="s">
        <v>11</v>
      </c>
    </row>
    <row r="176" spans="1:5" x14ac:dyDescent="0.2">
      <c r="A176" s="1" t="s">
        <v>110</v>
      </c>
      <c r="B176" s="1" t="s">
        <v>103</v>
      </c>
      <c r="C176" s="1" t="s">
        <v>20</v>
      </c>
      <c r="D176" s="1">
        <v>27.44</v>
      </c>
      <c r="E176" s="1" t="s">
        <v>9</v>
      </c>
    </row>
    <row r="177" spans="1:5" x14ac:dyDescent="0.2">
      <c r="A177" s="1" t="s">
        <v>110</v>
      </c>
      <c r="B177" s="1" t="s">
        <v>103</v>
      </c>
      <c r="C177" s="1" t="s">
        <v>10</v>
      </c>
      <c r="D177" s="1">
        <v>33.01</v>
      </c>
      <c r="E177" s="1" t="s">
        <v>11</v>
      </c>
    </row>
    <row r="178" spans="1:5" x14ac:dyDescent="0.2">
      <c r="A178" s="1" t="s">
        <v>111</v>
      </c>
      <c r="B178" s="1" t="s">
        <v>103</v>
      </c>
      <c r="C178" s="1" t="s">
        <v>23</v>
      </c>
      <c r="D178" s="1">
        <v>32.99</v>
      </c>
      <c r="E178" s="1" t="s">
        <v>9</v>
      </c>
    </row>
    <row r="179" spans="1:5" x14ac:dyDescent="0.2">
      <c r="A179" s="1" t="s">
        <v>111</v>
      </c>
      <c r="B179" s="1" t="s">
        <v>103</v>
      </c>
      <c r="C179" s="1" t="s">
        <v>10</v>
      </c>
      <c r="D179" s="1">
        <v>33.74</v>
      </c>
      <c r="E179" s="1" t="s">
        <v>11</v>
      </c>
    </row>
    <row r="180" spans="1:5" x14ac:dyDescent="0.2">
      <c r="A180" s="1" t="s">
        <v>112</v>
      </c>
      <c r="B180" s="1" t="s">
        <v>103</v>
      </c>
      <c r="C180" s="1" t="s">
        <v>23</v>
      </c>
      <c r="D180" s="1">
        <v>33.6</v>
      </c>
      <c r="E180" s="1" t="s">
        <v>9</v>
      </c>
    </row>
    <row r="181" spans="1:5" x14ac:dyDescent="0.2">
      <c r="A181" s="1" t="s">
        <v>112</v>
      </c>
      <c r="B181" s="1" t="s">
        <v>103</v>
      </c>
      <c r="C181" s="1" t="s">
        <v>10</v>
      </c>
      <c r="D181" s="1">
        <v>33.43</v>
      </c>
      <c r="E181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13D7-E9D2-C348-8A87-E1249604F9F0}">
  <dimension ref="A1:O53"/>
  <sheetViews>
    <sheetView tabSelected="1" zoomScale="93" workbookViewId="0">
      <selection activeCell="P15" sqref="P15"/>
    </sheetView>
  </sheetViews>
  <sheetFormatPr baseColWidth="10" defaultRowHeight="15" x14ac:dyDescent="0.2"/>
  <cols>
    <col min="1" max="1" width="19.83203125" bestFit="1" customWidth="1"/>
    <col min="2" max="2" width="12.33203125" bestFit="1" customWidth="1"/>
    <col min="3" max="3" width="9.5" bestFit="1" customWidth="1"/>
    <col min="4" max="4" width="7.5" bestFit="1" customWidth="1"/>
    <col min="5" max="5" width="10.1640625" bestFit="1" customWidth="1"/>
    <col min="6" max="6" width="10.1640625" customWidth="1"/>
    <col min="7" max="7" width="15.6640625" bestFit="1" customWidth="1"/>
  </cols>
  <sheetData>
    <row r="1" spans="1:15" ht="69" thickBot="1" x14ac:dyDescent="0.25">
      <c r="A1" s="3"/>
      <c r="B1" s="4" t="s">
        <v>115</v>
      </c>
      <c r="C1" s="5" t="s">
        <v>116</v>
      </c>
      <c r="D1" s="6" t="s">
        <v>118</v>
      </c>
      <c r="E1" s="32" t="s">
        <v>119</v>
      </c>
      <c r="F1" s="32" t="s">
        <v>117</v>
      </c>
      <c r="G1" s="7" t="s">
        <v>120</v>
      </c>
    </row>
    <row r="2" spans="1:15" x14ac:dyDescent="0.2">
      <c r="A2" s="15" t="s">
        <v>123</v>
      </c>
      <c r="B2" s="18" t="s">
        <v>121</v>
      </c>
      <c r="C2" s="10">
        <v>32.96</v>
      </c>
      <c r="D2" s="10">
        <v>31.39</v>
      </c>
      <c r="E2" s="10">
        <f t="shared" ref="E2:E19" si="0">C2-D2</f>
        <v>1.5700000000000003</v>
      </c>
      <c r="F2" s="28">
        <f>AVERAGE(E2:E3)</f>
        <v>1.4300000000000015</v>
      </c>
      <c r="G2" s="30">
        <f t="shared" ref="G2" si="1">2^(F2-F2)</f>
        <v>1</v>
      </c>
      <c r="I2" s="14"/>
      <c r="J2" s="2" t="s">
        <v>123</v>
      </c>
      <c r="K2" s="2" t="s">
        <v>125</v>
      </c>
      <c r="L2" s="2" t="s">
        <v>126</v>
      </c>
      <c r="M2" s="2" t="s">
        <v>127</v>
      </c>
      <c r="N2" s="12" t="s">
        <v>124</v>
      </c>
    </row>
    <row r="3" spans="1:15" ht="16" thickBot="1" x14ac:dyDescent="0.25">
      <c r="A3" s="16"/>
      <c r="B3" s="19"/>
      <c r="C3" s="33">
        <v>32.99</v>
      </c>
      <c r="D3" s="33">
        <v>31.7</v>
      </c>
      <c r="E3" s="33">
        <f t="shared" si="0"/>
        <v>1.2900000000000027</v>
      </c>
      <c r="F3" s="34"/>
      <c r="G3" s="31"/>
      <c r="I3" s="12" t="s">
        <v>128</v>
      </c>
      <c r="J3" s="8">
        <v>1</v>
      </c>
      <c r="K3" s="13">
        <v>2.7320805135087864</v>
      </c>
      <c r="L3" s="13">
        <v>0.75785828325520266</v>
      </c>
      <c r="M3" s="13">
        <v>12.640660989814064</v>
      </c>
      <c r="N3" s="8">
        <v>1.0606877413682163</v>
      </c>
    </row>
    <row r="4" spans="1:15" x14ac:dyDescent="0.2">
      <c r="A4" s="16"/>
      <c r="B4" s="18" t="s">
        <v>113</v>
      </c>
      <c r="C4" s="33">
        <v>32.18</v>
      </c>
      <c r="D4" s="33">
        <v>31.32</v>
      </c>
      <c r="E4" s="33">
        <f t="shared" si="0"/>
        <v>0.85999999999999943</v>
      </c>
      <c r="F4" s="34">
        <f t="shared" ref="F4" si="2">AVERAGE(E4:E5)</f>
        <v>0.79499999999999993</v>
      </c>
      <c r="G4" s="31">
        <f t="shared" ref="G4" si="3">2^(F4-F4)</f>
        <v>1</v>
      </c>
      <c r="I4" s="12" t="s">
        <v>113</v>
      </c>
      <c r="J4" s="8">
        <v>1</v>
      </c>
      <c r="K4" s="13">
        <v>1.5422108254079427</v>
      </c>
      <c r="L4" s="13">
        <v>28.640802269695072</v>
      </c>
      <c r="M4" s="13">
        <v>14.370117966142919</v>
      </c>
      <c r="N4" s="8">
        <v>2.0994333672461325</v>
      </c>
    </row>
    <row r="5" spans="1:15" ht="16" thickBot="1" x14ac:dyDescent="0.25">
      <c r="A5" s="16"/>
      <c r="B5" s="19"/>
      <c r="C5" s="33">
        <v>32.22</v>
      </c>
      <c r="D5" s="33">
        <v>31.49</v>
      </c>
      <c r="E5" s="33">
        <f t="shared" si="0"/>
        <v>0.73000000000000043</v>
      </c>
      <c r="F5" s="34"/>
      <c r="G5" s="31"/>
      <c r="I5" s="12" t="s">
        <v>114</v>
      </c>
      <c r="J5" s="8">
        <v>1</v>
      </c>
      <c r="K5" s="13">
        <v>0.39365398828460152</v>
      </c>
      <c r="L5" s="13">
        <v>0.15604131861270093</v>
      </c>
      <c r="M5" s="13">
        <v>2.3133763678105708</v>
      </c>
      <c r="N5" s="8">
        <v>0.16266773193024178</v>
      </c>
    </row>
    <row r="6" spans="1:15" x14ac:dyDescent="0.2">
      <c r="A6" s="16"/>
      <c r="B6" s="18" t="s">
        <v>114</v>
      </c>
      <c r="C6" s="33">
        <v>31.13</v>
      </c>
      <c r="D6" s="33">
        <v>31.44</v>
      </c>
      <c r="E6" s="33">
        <f t="shared" si="0"/>
        <v>-0.31000000000000227</v>
      </c>
      <c r="F6" s="34">
        <f t="shared" ref="F6" si="4">AVERAGE(E6:E7)</f>
        <v>-0.52000000000000135</v>
      </c>
      <c r="G6" s="31">
        <f t="shared" ref="G6" si="5">2^(F6-F6)</f>
        <v>1</v>
      </c>
      <c r="I6" s="12" t="s">
        <v>129</v>
      </c>
      <c r="J6" s="8">
        <v>1</v>
      </c>
      <c r="K6" s="13">
        <v>4.3169129460177125</v>
      </c>
      <c r="L6" s="13">
        <v>2.034959384205373</v>
      </c>
      <c r="M6" s="13">
        <v>6.3863870908532023</v>
      </c>
      <c r="N6" s="8">
        <v>0.69737183317520302</v>
      </c>
    </row>
    <row r="7" spans="1:15" ht="16" thickBot="1" x14ac:dyDescent="0.25">
      <c r="A7" s="16"/>
      <c r="B7" s="20"/>
      <c r="C7" s="33">
        <v>30.98</v>
      </c>
      <c r="D7" s="33">
        <v>31.71</v>
      </c>
      <c r="E7" s="33">
        <f t="shared" si="0"/>
        <v>-0.73000000000000043</v>
      </c>
      <c r="F7" s="34"/>
      <c r="G7" s="31"/>
      <c r="I7" s="12"/>
      <c r="J7" s="8"/>
      <c r="K7" s="13"/>
      <c r="L7" s="13"/>
      <c r="M7" s="13"/>
      <c r="N7" s="13"/>
    </row>
    <row r="8" spans="1:15" x14ac:dyDescent="0.2">
      <c r="A8" s="16"/>
      <c r="B8" s="18" t="s">
        <v>122</v>
      </c>
      <c r="C8" s="33">
        <v>28.45</v>
      </c>
      <c r="D8" s="33">
        <v>31.75</v>
      </c>
      <c r="E8" s="33">
        <f t="shared" si="0"/>
        <v>-3.3000000000000007</v>
      </c>
      <c r="F8" s="34">
        <f t="shared" ref="F8" si="6">AVERAGE(E8:E9)</f>
        <v>-3.1849999999999987</v>
      </c>
      <c r="G8" s="31">
        <f t="shared" ref="G8" si="7">2^(F8-F8)</f>
        <v>1</v>
      </c>
      <c r="I8" s="14"/>
      <c r="J8" s="14"/>
      <c r="K8" s="14"/>
    </row>
    <row r="9" spans="1:15" ht="16" thickBot="1" x14ac:dyDescent="0.25">
      <c r="A9" s="17"/>
      <c r="B9" s="20"/>
      <c r="C9" s="33">
        <v>28.51</v>
      </c>
      <c r="D9" s="33">
        <v>31.58</v>
      </c>
      <c r="E9" s="33">
        <f t="shared" si="0"/>
        <v>-3.0699999999999967</v>
      </c>
      <c r="F9" s="34"/>
      <c r="G9" s="31"/>
      <c r="I9" s="14"/>
      <c r="J9" s="14"/>
    </row>
    <row r="10" spans="1:15" x14ac:dyDescent="0.2">
      <c r="A10" s="15" t="s">
        <v>124</v>
      </c>
      <c r="B10" s="18" t="s">
        <v>121</v>
      </c>
      <c r="C10" s="10">
        <v>34.380000000000003</v>
      </c>
      <c r="D10" s="10">
        <v>33.08</v>
      </c>
      <c r="E10" s="10">
        <f t="shared" si="0"/>
        <v>1.3000000000000043</v>
      </c>
      <c r="F10" s="28">
        <f t="shared" ref="F10" si="8">AVERAGE(E10:E11)</f>
        <v>1.3450000000000024</v>
      </c>
      <c r="G10" s="30">
        <f>2^(F2-F10)</f>
        <v>1.0606877413682163</v>
      </c>
    </row>
    <row r="11" spans="1:15" ht="16" thickBot="1" x14ac:dyDescent="0.25">
      <c r="A11" s="16"/>
      <c r="B11" s="19"/>
      <c r="C11" s="33">
        <v>34.21</v>
      </c>
      <c r="D11" s="33">
        <v>32.82</v>
      </c>
      <c r="E11" s="33">
        <f t="shared" si="0"/>
        <v>1.3900000000000006</v>
      </c>
      <c r="F11" s="34"/>
      <c r="G11" s="31"/>
    </row>
    <row r="12" spans="1:15" x14ac:dyDescent="0.2">
      <c r="A12" s="16"/>
      <c r="B12" s="18" t="s">
        <v>113</v>
      </c>
      <c r="C12" s="33">
        <v>32.07</v>
      </c>
      <c r="D12" s="33">
        <v>32.89</v>
      </c>
      <c r="E12" s="33">
        <f t="shared" si="0"/>
        <v>-0.82000000000000028</v>
      </c>
      <c r="F12" s="34">
        <f t="shared" ref="F12" si="9">AVERAGE(E12:E13)</f>
        <v>-0.27499999999999858</v>
      </c>
      <c r="G12" s="43">
        <f>2^(F4-F12)</f>
        <v>2.0994333672461325</v>
      </c>
      <c r="O12" s="1"/>
    </row>
    <row r="13" spans="1:15" ht="16" thickBot="1" x14ac:dyDescent="0.25">
      <c r="A13" s="16"/>
      <c r="B13" s="19"/>
      <c r="C13" s="33">
        <v>32.64</v>
      </c>
      <c r="D13" s="33">
        <v>32.369999999999997</v>
      </c>
      <c r="E13" s="33">
        <f t="shared" si="0"/>
        <v>0.27000000000000313</v>
      </c>
      <c r="F13" s="34"/>
      <c r="G13" s="43"/>
    </row>
    <row r="14" spans="1:15" x14ac:dyDescent="0.2">
      <c r="A14" s="16"/>
      <c r="B14" s="18" t="s">
        <v>114</v>
      </c>
      <c r="C14" s="33">
        <v>35.07</v>
      </c>
      <c r="D14" s="33">
        <v>32.590000000000003</v>
      </c>
      <c r="E14" s="33">
        <f t="shared" si="0"/>
        <v>2.4799999999999969</v>
      </c>
      <c r="F14" s="34">
        <f t="shared" ref="F14" si="10">AVERAGE(E14:E15)</f>
        <v>2.0999999999999979</v>
      </c>
      <c r="G14" s="43">
        <f>2^(F6-F14)</f>
        <v>0.16266773193024178</v>
      </c>
    </row>
    <row r="15" spans="1:15" ht="16" thickBot="1" x14ac:dyDescent="0.25">
      <c r="A15" s="16"/>
      <c r="B15" s="20"/>
      <c r="C15" s="33">
        <v>34.47</v>
      </c>
      <c r="D15" s="33">
        <v>32.75</v>
      </c>
      <c r="E15" s="33">
        <f t="shared" si="0"/>
        <v>1.7199999999999989</v>
      </c>
      <c r="F15" s="34"/>
      <c r="G15" s="43"/>
    </row>
    <row r="16" spans="1:15" x14ac:dyDescent="0.2">
      <c r="A16" s="16"/>
      <c r="B16" s="18" t="s">
        <v>122</v>
      </c>
      <c r="C16" s="33">
        <v>29.97</v>
      </c>
      <c r="D16" s="33">
        <v>32.33</v>
      </c>
      <c r="E16" s="33">
        <f t="shared" si="0"/>
        <v>-2.3599999999999994</v>
      </c>
      <c r="F16" s="34">
        <f t="shared" ref="F16" si="11">AVERAGE(E16:E17)</f>
        <v>-2.6649999999999991</v>
      </c>
      <c r="G16" s="43">
        <f>2^(F8-F16)</f>
        <v>0.69737183317520302</v>
      </c>
    </row>
    <row r="17" spans="1:7" ht="16" thickBot="1" x14ac:dyDescent="0.25">
      <c r="A17" s="17"/>
      <c r="B17" s="20"/>
      <c r="C17" s="33">
        <v>29.67</v>
      </c>
      <c r="D17" s="33">
        <v>32.64</v>
      </c>
      <c r="E17" s="33">
        <f t="shared" si="0"/>
        <v>-2.9699999999999989</v>
      </c>
      <c r="F17" s="34"/>
      <c r="G17" s="43"/>
    </row>
    <row r="18" spans="1:7" x14ac:dyDescent="0.2">
      <c r="A18" s="15" t="s">
        <v>125</v>
      </c>
      <c r="B18" s="18" t="s">
        <v>121</v>
      </c>
      <c r="C18" s="10">
        <v>35.78</v>
      </c>
      <c r="D18" s="41">
        <v>35.799999999999997</v>
      </c>
      <c r="E18" s="41">
        <f t="shared" si="0"/>
        <v>-1.9999999999996021E-2</v>
      </c>
      <c r="F18" s="42">
        <f>AVERAGE(E18)</f>
        <v>-1.9999999999996021E-2</v>
      </c>
      <c r="G18" s="44">
        <f>2^(F2-F18)</f>
        <v>2.7320805135087864</v>
      </c>
    </row>
    <row r="19" spans="1:7" ht="16" thickBot="1" x14ac:dyDescent="0.25">
      <c r="A19" s="16"/>
      <c r="B19" s="19"/>
      <c r="C19" s="33">
        <v>34.61</v>
      </c>
      <c r="D19" s="35" t="s">
        <v>130</v>
      </c>
      <c r="E19" s="35" t="s">
        <v>130</v>
      </c>
      <c r="F19" s="36"/>
      <c r="G19" s="43"/>
    </row>
    <row r="20" spans="1:7" x14ac:dyDescent="0.2">
      <c r="A20" s="16"/>
      <c r="B20" s="18" t="s">
        <v>113</v>
      </c>
      <c r="C20" s="33">
        <v>36.299999999999997</v>
      </c>
      <c r="D20" s="33">
        <v>35.36</v>
      </c>
      <c r="E20" s="33">
        <f t="shared" ref="E20:E41" si="12">C20-D20</f>
        <v>0.93999999999999773</v>
      </c>
      <c r="F20" s="34">
        <f t="shared" ref="F20" si="13">AVERAGE(E20:E21)</f>
        <v>0.16999999999999815</v>
      </c>
      <c r="G20" s="43">
        <f>2^(F4-F20)</f>
        <v>1.5422108254079427</v>
      </c>
    </row>
    <row r="21" spans="1:7" ht="16" thickBot="1" x14ac:dyDescent="0.25">
      <c r="A21" s="16"/>
      <c r="B21" s="19"/>
      <c r="C21" s="33">
        <v>34.89</v>
      </c>
      <c r="D21" s="33">
        <v>35.49</v>
      </c>
      <c r="E21" s="33">
        <f t="shared" si="12"/>
        <v>-0.60000000000000142</v>
      </c>
      <c r="F21" s="34"/>
      <c r="G21" s="43"/>
    </row>
    <row r="22" spans="1:7" x14ac:dyDescent="0.2">
      <c r="A22" s="16"/>
      <c r="B22" s="18" t="s">
        <v>114</v>
      </c>
      <c r="C22" s="33">
        <v>35.9</v>
      </c>
      <c r="D22" s="33">
        <v>35.159999999999997</v>
      </c>
      <c r="E22" s="33">
        <f t="shared" si="12"/>
        <v>0.74000000000000199</v>
      </c>
      <c r="F22" s="34">
        <f t="shared" ref="F22" si="14">AVERAGE(E22:E23)</f>
        <v>0.82499999999999929</v>
      </c>
      <c r="G22" s="43">
        <f>2^(F6-F22)</f>
        <v>0.39365398828460152</v>
      </c>
    </row>
    <row r="23" spans="1:7" ht="16" thickBot="1" x14ac:dyDescent="0.25">
      <c r="A23" s="16"/>
      <c r="B23" s="20"/>
      <c r="C23" s="33">
        <v>36.08</v>
      </c>
      <c r="D23" s="33">
        <v>35.17</v>
      </c>
      <c r="E23" s="33">
        <f t="shared" si="12"/>
        <v>0.90999999999999659</v>
      </c>
      <c r="F23" s="34"/>
      <c r="G23" s="43"/>
    </row>
    <row r="24" spans="1:7" x14ac:dyDescent="0.2">
      <c r="A24" s="16"/>
      <c r="B24" s="18" t="s">
        <v>122</v>
      </c>
      <c r="C24" s="33">
        <v>31.25</v>
      </c>
      <c r="D24" s="33">
        <v>37.79</v>
      </c>
      <c r="E24" s="33">
        <f t="shared" si="12"/>
        <v>-6.5399999999999991</v>
      </c>
      <c r="F24" s="34">
        <f t="shared" ref="F24" si="15">AVERAGE(E24:E25)</f>
        <v>-5.2949999999999999</v>
      </c>
      <c r="G24" s="43">
        <f>2^(F8-F24)</f>
        <v>4.3169129460177125</v>
      </c>
    </row>
    <row r="25" spans="1:7" ht="16" thickBot="1" x14ac:dyDescent="0.25">
      <c r="A25" s="17"/>
      <c r="B25" s="20"/>
      <c r="C25" s="33">
        <v>31.45</v>
      </c>
      <c r="D25" s="33">
        <v>35.5</v>
      </c>
      <c r="E25" s="33">
        <f t="shared" si="12"/>
        <v>-4.0500000000000007</v>
      </c>
      <c r="F25" s="34"/>
      <c r="G25" s="43"/>
    </row>
    <row r="26" spans="1:7" x14ac:dyDescent="0.2">
      <c r="A26" s="15" t="s">
        <v>126</v>
      </c>
      <c r="B26" s="18" t="s">
        <v>121</v>
      </c>
      <c r="C26" s="10">
        <v>35.65</v>
      </c>
      <c r="D26" s="10">
        <v>33.590000000000003</v>
      </c>
      <c r="E26" s="10">
        <f t="shared" si="12"/>
        <v>2.0599999999999952</v>
      </c>
      <c r="F26" s="28">
        <f t="shared" ref="F26" si="16">AVERAGE(E26:E27)</f>
        <v>1.8299999999999947</v>
      </c>
      <c r="G26" s="44">
        <f>2^(F2-F26)</f>
        <v>0.75785828325520266</v>
      </c>
    </row>
    <row r="27" spans="1:7" ht="16" thickBot="1" x14ac:dyDescent="0.25">
      <c r="A27" s="16"/>
      <c r="B27" s="19"/>
      <c r="C27" s="33">
        <v>35.119999999999997</v>
      </c>
      <c r="D27" s="33">
        <v>33.520000000000003</v>
      </c>
      <c r="E27" s="33">
        <f t="shared" si="12"/>
        <v>1.5999999999999943</v>
      </c>
      <c r="F27" s="34"/>
      <c r="G27" s="43"/>
    </row>
    <row r="28" spans="1:7" x14ac:dyDescent="0.2">
      <c r="A28" s="16"/>
      <c r="B28" s="18" t="s">
        <v>113</v>
      </c>
      <c r="C28" s="33">
        <v>30.9</v>
      </c>
      <c r="D28" s="33">
        <v>34.299999999999997</v>
      </c>
      <c r="E28" s="33">
        <f t="shared" si="12"/>
        <v>-3.3999999999999986</v>
      </c>
      <c r="F28" s="34">
        <f t="shared" ref="F28" si="17">AVERAGE(E28:E29)</f>
        <v>-4.0449999999999982</v>
      </c>
      <c r="G28" s="43">
        <f>2^(F4-F28)</f>
        <v>28.640802269695072</v>
      </c>
    </row>
    <row r="29" spans="1:7" ht="16" thickBot="1" x14ac:dyDescent="0.25">
      <c r="A29" s="16"/>
      <c r="B29" s="19"/>
      <c r="C29" s="33">
        <v>30.75</v>
      </c>
      <c r="D29" s="33">
        <v>35.44</v>
      </c>
      <c r="E29" s="33">
        <f t="shared" si="12"/>
        <v>-4.6899999999999977</v>
      </c>
      <c r="F29" s="34"/>
      <c r="G29" s="43"/>
    </row>
    <row r="30" spans="1:7" x14ac:dyDescent="0.2">
      <c r="A30" s="16"/>
      <c r="B30" s="18" t="s">
        <v>114</v>
      </c>
      <c r="C30" s="33">
        <v>35.520000000000003</v>
      </c>
      <c r="D30" s="33">
        <v>33.58</v>
      </c>
      <c r="E30" s="33">
        <f t="shared" si="12"/>
        <v>1.9400000000000048</v>
      </c>
      <c r="F30" s="34">
        <f t="shared" ref="F30" si="18">AVERAGE(E30:E31)</f>
        <v>2.1600000000000037</v>
      </c>
      <c r="G30" s="43">
        <f>2^(F6-F30)</f>
        <v>0.15604131861270093</v>
      </c>
    </row>
    <row r="31" spans="1:7" ht="16" thickBot="1" x14ac:dyDescent="0.25">
      <c r="A31" s="16"/>
      <c r="B31" s="20"/>
      <c r="C31" s="33">
        <v>36.53</v>
      </c>
      <c r="D31" s="33">
        <v>34.15</v>
      </c>
      <c r="E31" s="33">
        <f t="shared" si="12"/>
        <v>2.3800000000000026</v>
      </c>
      <c r="F31" s="34"/>
      <c r="G31" s="43"/>
    </row>
    <row r="32" spans="1:7" x14ac:dyDescent="0.2">
      <c r="A32" s="16"/>
      <c r="B32" s="18" t="s">
        <v>122</v>
      </c>
      <c r="C32" s="33">
        <v>29.54</v>
      </c>
      <c r="D32" s="33">
        <v>33.83</v>
      </c>
      <c r="E32" s="33">
        <f t="shared" si="12"/>
        <v>-4.2899999999999991</v>
      </c>
      <c r="F32" s="34">
        <f t="shared" ref="F32" si="19">AVERAGE(E32:E33)</f>
        <v>-4.2099999999999991</v>
      </c>
      <c r="G32" s="43">
        <f>2^(F8-F32)</f>
        <v>2.034959384205373</v>
      </c>
    </row>
    <row r="33" spans="1:7" ht="16" thickBot="1" x14ac:dyDescent="0.25">
      <c r="A33" s="17"/>
      <c r="B33" s="20"/>
      <c r="C33" s="33">
        <v>29.52</v>
      </c>
      <c r="D33" s="33">
        <v>33.65</v>
      </c>
      <c r="E33" s="33">
        <f t="shared" si="12"/>
        <v>-4.129999999999999</v>
      </c>
      <c r="F33" s="34"/>
      <c r="G33" s="43"/>
    </row>
    <row r="34" spans="1:7" x14ac:dyDescent="0.2">
      <c r="A34" s="21" t="s">
        <v>127</v>
      </c>
      <c r="B34" s="24" t="s">
        <v>121</v>
      </c>
      <c r="C34" s="10">
        <v>31.16</v>
      </c>
      <c r="D34" s="10">
        <v>33.35</v>
      </c>
      <c r="E34" s="10">
        <f t="shared" si="12"/>
        <v>-2.1900000000000013</v>
      </c>
      <c r="F34" s="28">
        <f t="shared" ref="F34" si="20">AVERAGE(E34:E35)</f>
        <v>-2.2300000000000022</v>
      </c>
      <c r="G34" s="44">
        <f>2^(F2-F34)</f>
        <v>12.640660989814064</v>
      </c>
    </row>
    <row r="35" spans="1:7" ht="16" thickBot="1" x14ac:dyDescent="0.25">
      <c r="A35" s="22"/>
      <c r="B35" s="25"/>
      <c r="C35" s="33">
        <v>31</v>
      </c>
      <c r="D35" s="33">
        <v>33.270000000000003</v>
      </c>
      <c r="E35" s="33">
        <f t="shared" si="12"/>
        <v>-2.2700000000000031</v>
      </c>
      <c r="F35" s="34"/>
      <c r="G35" s="43"/>
    </row>
    <row r="36" spans="1:7" x14ac:dyDescent="0.2">
      <c r="A36" s="22"/>
      <c r="B36" s="24" t="s">
        <v>113</v>
      </c>
      <c r="C36" s="33">
        <v>30.4</v>
      </c>
      <c r="D36" s="33">
        <v>33.26</v>
      </c>
      <c r="E36" s="33">
        <f t="shared" si="12"/>
        <v>-2.8599999999999994</v>
      </c>
      <c r="F36" s="34">
        <f t="shared" ref="F36" si="21">AVERAGE(E36:E37)</f>
        <v>-3.0499999999999972</v>
      </c>
      <c r="G36" s="43">
        <f>2^(F4-F36)</f>
        <v>14.370117966142919</v>
      </c>
    </row>
    <row r="37" spans="1:7" ht="16" thickBot="1" x14ac:dyDescent="0.25">
      <c r="A37" s="22"/>
      <c r="B37" s="25"/>
      <c r="C37" s="33">
        <v>30.67</v>
      </c>
      <c r="D37" s="33">
        <v>33.909999999999997</v>
      </c>
      <c r="E37" s="33">
        <f t="shared" si="12"/>
        <v>-3.2399999999999949</v>
      </c>
      <c r="F37" s="34"/>
      <c r="G37" s="43"/>
    </row>
    <row r="38" spans="1:7" x14ac:dyDescent="0.2">
      <c r="A38" s="22"/>
      <c r="B38" s="24" t="s">
        <v>114</v>
      </c>
      <c r="C38" s="33">
        <v>31.48</v>
      </c>
      <c r="D38" s="33">
        <v>33.89</v>
      </c>
      <c r="E38" s="33">
        <f t="shared" si="12"/>
        <v>-2.41</v>
      </c>
      <c r="F38" s="34">
        <f t="shared" ref="F38" si="22">AVERAGE(E38:E39)</f>
        <v>-1.7299999999999986</v>
      </c>
      <c r="G38" s="43">
        <f>2^(F6-F38)</f>
        <v>2.3133763678105708</v>
      </c>
    </row>
    <row r="39" spans="1:7" ht="16" thickBot="1" x14ac:dyDescent="0.25">
      <c r="A39" s="22"/>
      <c r="B39" s="26"/>
      <c r="C39" s="33">
        <v>32.25</v>
      </c>
      <c r="D39" s="33">
        <v>33.299999999999997</v>
      </c>
      <c r="E39" s="33">
        <f t="shared" si="12"/>
        <v>-1.0499999999999972</v>
      </c>
      <c r="F39" s="34"/>
      <c r="G39" s="43"/>
    </row>
    <row r="40" spans="1:7" x14ac:dyDescent="0.2">
      <c r="A40" s="22"/>
      <c r="B40" s="27" t="s">
        <v>122</v>
      </c>
      <c r="C40" s="33">
        <v>27.62</v>
      </c>
      <c r="D40" s="33">
        <v>33.770000000000003</v>
      </c>
      <c r="E40" s="33">
        <f t="shared" si="12"/>
        <v>-6.1500000000000021</v>
      </c>
      <c r="F40" s="34">
        <f t="shared" ref="F40" si="23">AVERAGE(E40:E41)</f>
        <v>-5.8599999999999994</v>
      </c>
      <c r="G40" s="43">
        <f>2^(F8-F40)</f>
        <v>6.3863870908532023</v>
      </c>
    </row>
    <row r="41" spans="1:7" ht="16" thickBot="1" x14ac:dyDescent="0.25">
      <c r="A41" s="23"/>
      <c r="B41" s="25"/>
      <c r="C41" s="11">
        <v>27.44</v>
      </c>
      <c r="D41" s="11">
        <v>33.01</v>
      </c>
      <c r="E41" s="11">
        <f t="shared" si="12"/>
        <v>-5.5699999999999967</v>
      </c>
      <c r="F41" s="29"/>
      <c r="G41" s="45"/>
    </row>
    <row r="42" spans="1:7" ht="16" x14ac:dyDescent="0.2">
      <c r="A42" s="39"/>
      <c r="B42" s="40"/>
      <c r="C42" s="35"/>
      <c r="D42" s="35"/>
      <c r="E42" s="35"/>
      <c r="F42" s="38"/>
      <c r="G42" s="37"/>
    </row>
    <row r="43" spans="1:7" ht="16" x14ac:dyDescent="0.2">
      <c r="A43" s="39"/>
      <c r="B43" s="40"/>
      <c r="C43" s="35"/>
      <c r="D43" s="35"/>
      <c r="E43" s="35"/>
      <c r="F43" s="38"/>
      <c r="G43" s="37"/>
    </row>
    <row r="44" spans="1:7" ht="15" customHeight="1" x14ac:dyDescent="0.2">
      <c r="A44" s="39"/>
      <c r="B44" s="40"/>
      <c r="C44" s="35"/>
      <c r="D44" s="35"/>
      <c r="E44" s="35"/>
      <c r="F44" s="38"/>
      <c r="G44" s="37"/>
    </row>
    <row r="45" spans="1:7" ht="15" customHeight="1" x14ac:dyDescent="0.2">
      <c r="A45" s="39"/>
      <c r="B45" s="40"/>
      <c r="C45" s="35"/>
      <c r="D45" s="35"/>
      <c r="E45" s="35"/>
      <c r="F45" s="38"/>
      <c r="G45" s="37"/>
    </row>
    <row r="46" spans="1:7" ht="15" customHeight="1" x14ac:dyDescent="0.2">
      <c r="A46" s="39"/>
      <c r="B46" s="40"/>
      <c r="C46" s="35"/>
      <c r="D46" s="35"/>
      <c r="E46" s="35"/>
      <c r="F46" s="38"/>
      <c r="G46" s="37"/>
    </row>
    <row r="47" spans="1:7" ht="15" customHeight="1" x14ac:dyDescent="0.2">
      <c r="A47" s="39"/>
      <c r="B47" s="40"/>
      <c r="C47" s="35"/>
      <c r="D47" s="35"/>
      <c r="E47" s="35"/>
      <c r="F47" s="38"/>
      <c r="G47" s="37"/>
    </row>
    <row r="48" spans="1:7" ht="15" customHeight="1" x14ac:dyDescent="0.2">
      <c r="A48" s="39"/>
      <c r="B48" s="40"/>
      <c r="C48" s="35"/>
      <c r="D48" s="35"/>
      <c r="E48" s="35"/>
      <c r="F48" s="38"/>
      <c r="G48" s="37"/>
    </row>
    <row r="49" spans="1:7" ht="15" customHeight="1" x14ac:dyDescent="0.2">
      <c r="A49" s="39"/>
      <c r="B49" s="40"/>
      <c r="C49" s="35"/>
      <c r="D49" s="35"/>
      <c r="E49" s="35"/>
      <c r="F49" s="38"/>
      <c r="G49" s="37"/>
    </row>
    <row r="50" spans="1:7" ht="15" customHeight="1" x14ac:dyDescent="0.2">
      <c r="A50" s="39"/>
      <c r="B50" s="40"/>
      <c r="C50" s="35"/>
      <c r="D50" s="35"/>
      <c r="E50" s="35"/>
      <c r="F50" s="38"/>
      <c r="G50" s="37"/>
    </row>
    <row r="51" spans="1:7" ht="15" customHeight="1" x14ac:dyDescent="0.2">
      <c r="A51" s="39"/>
      <c r="B51" s="40"/>
      <c r="C51" s="35"/>
      <c r="D51" s="35"/>
      <c r="E51" s="35"/>
      <c r="F51" s="38"/>
      <c r="G51" s="37"/>
    </row>
    <row r="52" spans="1:7" ht="15" customHeight="1" x14ac:dyDescent="0.2">
      <c r="G52" s="9"/>
    </row>
    <row r="53" spans="1:7" ht="15" customHeight="1" x14ac:dyDescent="0.2">
      <c r="G53" s="9"/>
    </row>
  </sheetData>
  <mergeCells count="65">
    <mergeCell ref="A34:A41"/>
    <mergeCell ref="A2:A9"/>
    <mergeCell ref="A10:A17"/>
    <mergeCell ref="A18:A25"/>
    <mergeCell ref="A26:A33"/>
    <mergeCell ref="G32:G33"/>
    <mergeCell ref="G34:G35"/>
    <mergeCell ref="G36:G37"/>
    <mergeCell ref="G38:G39"/>
    <mergeCell ref="G40:G41"/>
    <mergeCell ref="G16:G17"/>
    <mergeCell ref="G18:G19"/>
    <mergeCell ref="G20:G21"/>
    <mergeCell ref="G2:G3"/>
    <mergeCell ref="G4:G5"/>
    <mergeCell ref="G6:G7"/>
    <mergeCell ref="G8:G9"/>
    <mergeCell ref="G10:G11"/>
    <mergeCell ref="F22:F23"/>
    <mergeCell ref="F4:F5"/>
    <mergeCell ref="F6:F7"/>
    <mergeCell ref="F8:F9"/>
    <mergeCell ref="F10:F11"/>
    <mergeCell ref="F12:F13"/>
    <mergeCell ref="G22:G23"/>
    <mergeCell ref="G24:G25"/>
    <mergeCell ref="G26:G27"/>
    <mergeCell ref="G28:G29"/>
    <mergeCell ref="G30:G31"/>
    <mergeCell ref="G12:G13"/>
    <mergeCell ref="G14:G15"/>
    <mergeCell ref="F34:F35"/>
    <mergeCell ref="F36:F37"/>
    <mergeCell ref="F38:F39"/>
    <mergeCell ref="F40:F41"/>
    <mergeCell ref="F24:F25"/>
    <mergeCell ref="F26:F27"/>
    <mergeCell ref="F28:F29"/>
    <mergeCell ref="F30:F31"/>
    <mergeCell ref="F32:F33"/>
    <mergeCell ref="F14:F15"/>
    <mergeCell ref="F16:F17"/>
    <mergeCell ref="F18:F19"/>
    <mergeCell ref="F20:F21"/>
    <mergeCell ref="F2:F3"/>
    <mergeCell ref="B34:B35"/>
    <mergeCell ref="B36:B37"/>
    <mergeCell ref="B38:B39"/>
    <mergeCell ref="B40:B41"/>
    <mergeCell ref="B26:B27"/>
    <mergeCell ref="B28:B29"/>
    <mergeCell ref="B30:B31"/>
    <mergeCell ref="B32:B33"/>
    <mergeCell ref="B18:B19"/>
    <mergeCell ref="B20:B21"/>
    <mergeCell ref="B22:B23"/>
    <mergeCell ref="B24:B25"/>
    <mergeCell ref="B10:B11"/>
    <mergeCell ref="B12:B13"/>
    <mergeCell ref="B14:B15"/>
    <mergeCell ref="B16:B17"/>
    <mergeCell ref="B2:B3"/>
    <mergeCell ref="B4:B5"/>
    <mergeCell ref="B6:B7"/>
    <mergeCell ref="B8:B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Raw-CtValues</vt:lpstr>
      <vt:lpstr>Analysis</vt:lpstr>
    </vt:vector>
  </TitlesOfParts>
  <Company>Penn State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Hoffman, Coryn Leann</cp:lastModifiedBy>
  <dcterms:created xsi:type="dcterms:W3CDTF">2022-10-24T19:48:49Z</dcterms:created>
  <dcterms:modified xsi:type="dcterms:W3CDTF">2024-07-23T19:43:15Z</dcterms:modified>
</cp:coreProperties>
</file>