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NHEK Dispase/Veh_vs_MIG_p4/6_8_23_Dispase_MIG/"/>
    </mc:Choice>
  </mc:AlternateContent>
  <xr:revisionPtr revIDLastSave="0" documentId="13_ncr:1_{83F38D15-2F2D-8A4D-96E5-8054AA10EE9B}" xr6:coauthVersionLast="47" xr6:coauthVersionMax="47" xr10:uidLastSave="{00000000-0000-0000-0000-000000000000}"/>
  <bookViews>
    <workbookView xWindow="1480" yWindow="500" windowWidth="21120" windowHeight="15280" xr2:uid="{32B5348A-CB66-2D42-A3EE-460AF165B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F42" i="1"/>
  <c r="F43" i="1"/>
  <c r="F44" i="1"/>
  <c r="F41" i="1"/>
  <c r="F29" i="1"/>
  <c r="E29" i="1"/>
  <c r="E32" i="1"/>
  <c r="E35" i="1"/>
  <c r="F20" i="1"/>
  <c r="E26" i="1"/>
  <c r="E23" i="1"/>
  <c r="E20" i="1"/>
  <c r="E11" i="1"/>
  <c r="E14" i="1"/>
  <c r="E17" i="1"/>
  <c r="E5" i="1"/>
  <c r="E8" i="1"/>
  <c r="E2" i="1"/>
  <c r="F2" i="1" l="1"/>
  <c r="F11" i="1"/>
</calcChain>
</file>

<file path=xl/sharedStrings.xml><?xml version="1.0" encoding="utf-8"?>
<sst xmlns="http://schemas.openxmlformats.org/spreadsheetml/2006/main" count="30" uniqueCount="17">
  <si>
    <t>Imaging Replicate</t>
  </si>
  <si>
    <t>Fragments</t>
  </si>
  <si>
    <t>Average Fragments</t>
  </si>
  <si>
    <t>Condition</t>
  </si>
  <si>
    <t>NH IgG</t>
  </si>
  <si>
    <t>PV IgG</t>
  </si>
  <si>
    <t>Biological Replicate</t>
  </si>
  <si>
    <t>NH IgG VEH</t>
  </si>
  <si>
    <t>NH IgG MIG</t>
  </si>
  <si>
    <t>PV IgG VEH</t>
  </si>
  <si>
    <t>PV IgG MIG</t>
  </si>
  <si>
    <t>VEH</t>
  </si>
  <si>
    <t>MIG</t>
  </si>
  <si>
    <t>Well 1</t>
  </si>
  <si>
    <t>Well 2</t>
  </si>
  <si>
    <t>Well 3</t>
  </si>
  <si>
    <t>Fragmentation Index (Relative to NH VEH)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</si>
</sst>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Sheet1!$A$41:$B$44</c:f>
              <c:multiLvlStrCache>
                <c:ptCount val="4"/>
                <c:lvl>
                  <c:pt idx="0">
                    <c:v>VEH</c:v>
                  </c:pt>
                  <c:pt idx="1">
                    <c:v>MIG</c:v>
                  </c:pt>
                  <c:pt idx="2">
                    <c:v>VEH</c:v>
                  </c:pt>
                  <c:pt idx="3">
                    <c:v>MIG</c:v>
                  </c:pt>
                </c:lvl>
                <c:lvl>
                  <c:pt idx="0">
                    <c:v>NH IgG</c:v>
                  </c:pt>
                  <c:pt idx="2">
                    <c:v>PV IgG</c:v>
                  </c:pt>
                </c:lvl>
              </c:multiLvlStrCache>
            </c:multiLvlStrRef>
          </c:cat>
          <c:val>
            <c:numRef>
              <c:f>Sheet1!$G$41:$G$44</c:f>
              <c:numCache>
                <c:formatCode>0.00</c:formatCode>
                <c:ptCount val="4"/>
                <c:pt idx="0">
                  <c:v>1</c:v>
                </c:pt>
                <c:pt idx="1">
                  <c:v>1.345196022026794</c:v>
                </c:pt>
                <c:pt idx="2">
                  <c:v>2.0712583216898168</c:v>
                </c:pt>
                <c:pt idx="3">
                  <c:v>1.4766992685131917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1-E545-8AFA-B1D1F9E1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357311"/>
        <c:axId val="1673359039"/>
      </c:barChart>
      <c:catAx>
        <c:axId val="167335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59039"/>
        <c:crosses val="autoZero"/>
        <c:auto val="1"/>
        <c:lblAlgn val="ctr"/>
        <c:lblOffset val="100"/>
        <c:noMultiLvlLbl val="0"/>
      </c:catAx>
      <c:valAx>
        <c:axId val="16733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5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Sheet1!$A$41:$B$44</c:f>
              <c:multiLvlStrCache>
                <c:ptCount val="4"/>
                <c:lvl>
                  <c:pt idx="0">
                    <c:v>VEH</c:v>
                  </c:pt>
                  <c:pt idx="1">
                    <c:v>MIG</c:v>
                  </c:pt>
                  <c:pt idx="2">
                    <c:v>VEH</c:v>
                  </c:pt>
                  <c:pt idx="3">
                    <c:v>MIG</c:v>
                  </c:pt>
                </c:lvl>
                <c:lvl>
                  <c:pt idx="0">
                    <c:v>NH IgG</c:v>
                  </c:pt>
                  <c:pt idx="2">
                    <c:v>PV IgG</c:v>
                  </c:pt>
                </c:lvl>
              </c:multiLvlStrCache>
            </c:multiLvlStrRef>
          </c:cat>
          <c:val>
            <c:numRef>
              <c:f>Sheet1!$F$41:$F$44</c:f>
              <c:numCache>
                <c:formatCode>0.00</c:formatCode>
                <c:ptCount val="4"/>
                <c:pt idx="0">
                  <c:v>40.556666666666665</c:v>
                </c:pt>
                <c:pt idx="1">
                  <c:v>54.556666666666672</c:v>
                </c:pt>
                <c:pt idx="2">
                  <c:v>84.00333333333333</c:v>
                </c:pt>
                <c:pt idx="3">
                  <c:v>59.890000000000008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3-C84E-8368-66034EA32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357311"/>
        <c:axId val="1673359039"/>
      </c:barChart>
      <c:catAx>
        <c:axId val="167335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59039"/>
        <c:crosses val="autoZero"/>
        <c:auto val="1"/>
        <c:lblAlgn val="ctr"/>
        <c:lblOffset val="100"/>
        <c:noMultiLvlLbl val="0"/>
      </c:catAx>
      <c:valAx>
        <c:axId val="16733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5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1007435</xdr:colOff>
      <xdr:row>53</xdr:row>
      <xdr:rowOff>119510</xdr:rowOff>
    </xdr:from>
    <xdr:to>
      <xdr:col>8</xdr:col>
      <xdr:colOff>665099</xdr:colOff>
      <xdr:row>66</xdr:row>
      <xdr:rowOff>167200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9C94B-2AED-E372-7515-EC4019B4C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202671</xdr:colOff>
      <xdr:row>53</xdr:row>
      <xdr:rowOff>104610</xdr:rowOff>
    </xdr:from>
    <xdr:to>
      <xdr:col>4</xdr:col>
      <xdr:colOff>679569</xdr:colOff>
      <xdr:row>66</xdr:row>
      <xdr:rowOff>152300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E1FCAF-85F7-A84B-A9FB-4B1B463D9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A21B-9BA9-654E-AED7-9CE62DBB47ED}">
  <dimension ref="A1:G44"/>
  <sheetViews>
    <sheetView tabSelected="1" topLeftCell="A33" zoomScale="97" workbookViewId="0">
      <selection activeCell="A40" sqref="A40:G44"/>
    </sheetView>
  </sheetViews>
  <sheetFormatPr baseColWidth="10" defaultColWidth="11.140625" defaultRowHeight="16" x14ac:dyDescent="0.2"/>
  <cols>
    <col min="2" max="2" width="19.42578125" bestFit="1" customWidth="1"/>
    <col min="3" max="3" width="15.5703125" bestFit="1" customWidth="1"/>
    <col min="5" max="5" width="17.42578125" bestFit="1" customWidth="1"/>
    <col min="6" max="6" width="16.5703125" customWidth="1"/>
    <col min="7" max="7" width="37.140625" customWidth="1"/>
  </cols>
  <sheetData>
    <row r="1" spans="1:6" x14ac:dyDescent="0.2">
      <c r="A1" s="1" t="s">
        <v>3</v>
      </c>
      <c r="B1" s="1" t="s">
        <v>6</v>
      </c>
      <c r="C1" s="1" t="s">
        <v>0</v>
      </c>
      <c r="D1" s="1" t="s">
        <v>1</v>
      </c>
      <c r="E1" s="1" t="s">
        <v>2</v>
      </c>
    </row>
    <row r="2" spans="1:6" x14ac:dyDescent="0.2">
      <c r="A2" s="10" t="s">
        <v>7</v>
      </c>
      <c r="B2" s="10" t="s">
        <v>13</v>
      </c>
      <c r="C2" s="2">
        <v>1</v>
      </c>
      <c r="D2" s="2">
        <v>50</v>
      </c>
      <c r="E2" s="8">
        <f>AVERAGE(D2:D4)</f>
        <v>44.333333333333336</v>
      </c>
      <c r="F2" s="8">
        <f>AVERAGE(E2:E10)</f>
        <v>40.555555555555557</v>
      </c>
    </row>
    <row r="3" spans="1:6" x14ac:dyDescent="0.2">
      <c r="A3" s="10"/>
      <c r="B3" s="10"/>
      <c r="C3" s="2">
        <v>2</v>
      </c>
      <c r="D3" s="2">
        <v>37</v>
      </c>
      <c r="E3" s="8"/>
      <c r="F3" s="8"/>
    </row>
    <row r="4" spans="1:6" x14ac:dyDescent="0.2">
      <c r="A4" s="10"/>
      <c r="B4" s="10"/>
      <c r="C4" s="2">
        <v>3</v>
      </c>
      <c r="D4" s="2">
        <v>46</v>
      </c>
      <c r="E4" s="8"/>
      <c r="F4" s="8"/>
    </row>
    <row r="5" spans="1:6" x14ac:dyDescent="0.2">
      <c r="A5" s="10"/>
      <c r="B5" s="10" t="s">
        <v>14</v>
      </c>
      <c r="C5" s="2">
        <v>1</v>
      </c>
      <c r="D5" s="6">
        <v>55</v>
      </c>
      <c r="E5" s="9">
        <f t="shared" ref="E5" si="0">AVERAGE(D5:D7)</f>
        <v>47.666666666666664</v>
      </c>
      <c r="F5" s="8"/>
    </row>
    <row r="6" spans="1:6" x14ac:dyDescent="0.2">
      <c r="A6" s="10"/>
      <c r="B6" s="10"/>
      <c r="C6" s="2">
        <v>2</v>
      </c>
      <c r="D6" s="6">
        <v>37</v>
      </c>
      <c r="E6" s="9"/>
      <c r="F6" s="8"/>
    </row>
    <row r="7" spans="1:6" x14ac:dyDescent="0.2">
      <c r="A7" s="10"/>
      <c r="B7" s="10"/>
      <c r="C7" s="2">
        <v>3</v>
      </c>
      <c r="D7" s="6">
        <v>51</v>
      </c>
      <c r="E7" s="9"/>
      <c r="F7" s="8"/>
    </row>
    <row r="8" spans="1:6" x14ac:dyDescent="0.2">
      <c r="A8" s="10"/>
      <c r="B8" s="10" t="s">
        <v>15</v>
      </c>
      <c r="C8" s="2">
        <v>1</v>
      </c>
      <c r="D8" s="6">
        <v>35</v>
      </c>
      <c r="E8" s="9">
        <f t="shared" ref="E8" si="1">AVERAGE(D8:D10)</f>
        <v>29.666666666666668</v>
      </c>
      <c r="F8" s="8"/>
    </row>
    <row r="9" spans="1:6" x14ac:dyDescent="0.2">
      <c r="A9" s="10"/>
      <c r="B9" s="10"/>
      <c r="C9" s="2">
        <v>2</v>
      </c>
      <c r="D9" s="6">
        <v>23</v>
      </c>
      <c r="E9" s="9"/>
      <c r="F9" s="8"/>
    </row>
    <row r="10" spans="1:6" x14ac:dyDescent="0.2">
      <c r="A10" s="10"/>
      <c r="B10" s="10"/>
      <c r="C10" s="2">
        <v>3</v>
      </c>
      <c r="D10" s="6">
        <v>31</v>
      </c>
      <c r="E10" s="9"/>
      <c r="F10" s="8"/>
    </row>
    <row r="11" spans="1:6" x14ac:dyDescent="0.2">
      <c r="A11" s="10" t="s">
        <v>8</v>
      </c>
      <c r="B11" s="10" t="s">
        <v>13</v>
      </c>
      <c r="C11" s="2">
        <v>1</v>
      </c>
      <c r="D11" s="2">
        <v>35</v>
      </c>
      <c r="E11" s="8">
        <f t="shared" ref="E11:E17" si="2">AVERAGE(D11:D13)</f>
        <v>30</v>
      </c>
      <c r="F11" s="8">
        <f>AVERAGE(E11:E19)</f>
        <v>54.555555555555564</v>
      </c>
    </row>
    <row r="12" spans="1:6" x14ac:dyDescent="0.2">
      <c r="A12" s="10"/>
      <c r="B12" s="10"/>
      <c r="C12" s="2">
        <v>2</v>
      </c>
      <c r="D12" s="2">
        <v>26</v>
      </c>
      <c r="E12" s="8"/>
      <c r="F12" s="8"/>
    </row>
    <row r="13" spans="1:6" x14ac:dyDescent="0.2">
      <c r="A13" s="10"/>
      <c r="B13" s="10"/>
      <c r="C13" s="2">
        <v>3</v>
      </c>
      <c r="D13" s="2">
        <v>29</v>
      </c>
      <c r="E13" s="8"/>
      <c r="F13" s="8"/>
    </row>
    <row r="14" spans="1:6" x14ac:dyDescent="0.2">
      <c r="A14" s="10"/>
      <c r="B14" s="10" t="s">
        <v>14</v>
      </c>
      <c r="C14" s="2">
        <v>1</v>
      </c>
      <c r="D14" s="2">
        <v>64</v>
      </c>
      <c r="E14" s="8">
        <f t="shared" si="2"/>
        <v>69.666666666666671</v>
      </c>
      <c r="F14" s="8"/>
    </row>
    <row r="15" spans="1:6" x14ac:dyDescent="0.2">
      <c r="A15" s="10"/>
      <c r="B15" s="10"/>
      <c r="C15" s="2">
        <v>2</v>
      </c>
      <c r="D15" s="2">
        <v>70</v>
      </c>
      <c r="E15" s="8"/>
      <c r="F15" s="8"/>
    </row>
    <row r="16" spans="1:6" x14ac:dyDescent="0.2">
      <c r="A16" s="10"/>
      <c r="B16" s="10"/>
      <c r="C16" s="2">
        <v>3</v>
      </c>
      <c r="D16" s="2">
        <v>75</v>
      </c>
      <c r="E16" s="8"/>
      <c r="F16" s="8"/>
    </row>
    <row r="17" spans="1:6" x14ac:dyDescent="0.2">
      <c r="A17" s="10"/>
      <c r="B17" s="10" t="s">
        <v>15</v>
      </c>
      <c r="C17" s="2">
        <v>1</v>
      </c>
      <c r="D17" s="2">
        <v>79</v>
      </c>
      <c r="E17" s="8">
        <f t="shared" si="2"/>
        <v>64</v>
      </c>
      <c r="F17" s="8"/>
    </row>
    <row r="18" spans="1:6" x14ac:dyDescent="0.2">
      <c r="A18" s="10"/>
      <c r="B18" s="10"/>
      <c r="C18" s="2">
        <v>2</v>
      </c>
      <c r="D18" s="2">
        <v>55</v>
      </c>
      <c r="E18" s="8"/>
      <c r="F18" s="8"/>
    </row>
    <row r="19" spans="1:6" x14ac:dyDescent="0.2">
      <c r="A19" s="10"/>
      <c r="B19" s="10"/>
      <c r="C19" s="2">
        <v>3</v>
      </c>
      <c r="D19" s="2">
        <v>58</v>
      </c>
      <c r="E19" s="8"/>
      <c r="F19" s="8"/>
    </row>
    <row r="20" spans="1:6" x14ac:dyDescent="0.2">
      <c r="A20" s="10" t="s">
        <v>9</v>
      </c>
      <c r="B20" s="10" t="s">
        <v>13</v>
      </c>
      <c r="C20" s="2">
        <v>1</v>
      </c>
      <c r="D20" s="2">
        <v>108</v>
      </c>
      <c r="E20" s="8">
        <f t="shared" ref="E20" si="3">AVERAGE(D20:D22)</f>
        <v>87.666666666666671</v>
      </c>
      <c r="F20" s="8">
        <f>AVERAGE(E20:E28)</f>
        <v>84</v>
      </c>
    </row>
    <row r="21" spans="1:6" x14ac:dyDescent="0.2">
      <c r="A21" s="10"/>
      <c r="B21" s="10"/>
      <c r="C21" s="2">
        <v>2</v>
      </c>
      <c r="D21" s="2">
        <v>74</v>
      </c>
      <c r="E21" s="8"/>
      <c r="F21" s="8"/>
    </row>
    <row r="22" spans="1:6" x14ac:dyDescent="0.2">
      <c r="A22" s="10"/>
      <c r="B22" s="10"/>
      <c r="C22" s="2">
        <v>3</v>
      </c>
      <c r="D22" s="2">
        <v>81</v>
      </c>
      <c r="E22" s="8"/>
      <c r="F22" s="8"/>
    </row>
    <row r="23" spans="1:6" x14ac:dyDescent="0.2">
      <c r="A23" s="10"/>
      <c r="B23" s="10" t="s">
        <v>14</v>
      </c>
      <c r="C23" s="2">
        <v>1</v>
      </c>
      <c r="D23" s="2">
        <v>80</v>
      </c>
      <c r="E23" s="8">
        <f t="shared" ref="E23" si="4">AVERAGE(D23:D25)</f>
        <v>74</v>
      </c>
      <c r="F23" s="8"/>
    </row>
    <row r="24" spans="1:6" x14ac:dyDescent="0.2">
      <c r="A24" s="10"/>
      <c r="B24" s="10"/>
      <c r="C24" s="2">
        <v>2</v>
      </c>
      <c r="D24" s="2">
        <v>67</v>
      </c>
      <c r="E24" s="8"/>
      <c r="F24" s="8"/>
    </row>
    <row r="25" spans="1:6" x14ac:dyDescent="0.2">
      <c r="A25" s="10"/>
      <c r="B25" s="10"/>
      <c r="C25" s="2">
        <v>3</v>
      </c>
      <c r="D25" s="2">
        <v>75</v>
      </c>
      <c r="E25" s="8"/>
      <c r="F25" s="8"/>
    </row>
    <row r="26" spans="1:6" x14ac:dyDescent="0.2">
      <c r="A26" s="10"/>
      <c r="B26" s="10" t="s">
        <v>15</v>
      </c>
      <c r="C26" s="2">
        <v>1</v>
      </c>
      <c r="D26" s="2">
        <v>95</v>
      </c>
      <c r="E26" s="8">
        <f t="shared" ref="E26" si="5">AVERAGE(D26:D28)</f>
        <v>90.333333333333329</v>
      </c>
      <c r="F26" s="8"/>
    </row>
    <row r="27" spans="1:6" x14ac:dyDescent="0.2">
      <c r="A27" s="10"/>
      <c r="B27" s="10"/>
      <c r="C27" s="2">
        <v>2</v>
      </c>
      <c r="D27" s="2">
        <v>81</v>
      </c>
      <c r="E27" s="8"/>
      <c r="F27" s="8"/>
    </row>
    <row r="28" spans="1:6" x14ac:dyDescent="0.2">
      <c r="A28" s="10"/>
      <c r="B28" s="10"/>
      <c r="C28" s="2">
        <v>3</v>
      </c>
      <c r="D28" s="2">
        <v>95</v>
      </c>
      <c r="E28" s="8"/>
      <c r="F28" s="8"/>
    </row>
    <row r="29" spans="1:6" x14ac:dyDescent="0.2">
      <c r="A29" s="10" t="s">
        <v>10</v>
      </c>
      <c r="B29" s="10" t="s">
        <v>13</v>
      </c>
      <c r="C29" s="2">
        <v>1</v>
      </c>
      <c r="D29" s="2">
        <v>59</v>
      </c>
      <c r="E29" s="8">
        <f t="shared" ref="E29:E35" si="6">AVERAGE(D29:D31)</f>
        <v>56</v>
      </c>
      <c r="F29" s="8">
        <f>AVERAGE(E29:E37)</f>
        <v>59.888888888888893</v>
      </c>
    </row>
    <row r="30" spans="1:6" x14ac:dyDescent="0.2">
      <c r="A30" s="10"/>
      <c r="B30" s="10"/>
      <c r="C30" s="2">
        <v>2</v>
      </c>
      <c r="D30" s="2">
        <v>55</v>
      </c>
      <c r="E30" s="8"/>
      <c r="F30" s="8"/>
    </row>
    <row r="31" spans="1:6" x14ac:dyDescent="0.2">
      <c r="A31" s="10"/>
      <c r="B31" s="10"/>
      <c r="C31" s="2">
        <v>3</v>
      </c>
      <c r="D31" s="2">
        <v>54</v>
      </c>
      <c r="E31" s="8"/>
      <c r="F31" s="8"/>
    </row>
    <row r="32" spans="1:6" x14ac:dyDescent="0.2">
      <c r="A32" s="10"/>
      <c r="B32" s="10" t="s">
        <v>14</v>
      </c>
      <c r="C32" s="2">
        <v>1</v>
      </c>
      <c r="D32" s="2">
        <v>52</v>
      </c>
      <c r="E32" s="8">
        <f t="shared" si="6"/>
        <v>51</v>
      </c>
      <c r="F32" s="8"/>
    </row>
    <row r="33" spans="1:7" x14ac:dyDescent="0.2">
      <c r="A33" s="10"/>
      <c r="B33" s="10"/>
      <c r="C33" s="2">
        <v>2</v>
      </c>
      <c r="D33" s="2">
        <v>51</v>
      </c>
      <c r="E33" s="8"/>
      <c r="F33" s="8"/>
    </row>
    <row r="34" spans="1:7" x14ac:dyDescent="0.2">
      <c r="A34" s="10"/>
      <c r="B34" s="10"/>
      <c r="C34" s="2">
        <v>3</v>
      </c>
      <c r="D34" s="2">
        <v>50</v>
      </c>
      <c r="E34" s="8"/>
      <c r="F34" s="8"/>
    </row>
    <row r="35" spans="1:7" x14ac:dyDescent="0.2">
      <c r="A35" s="10"/>
      <c r="B35" s="10" t="s">
        <v>15</v>
      </c>
      <c r="C35" s="2">
        <v>1</v>
      </c>
      <c r="D35" s="2">
        <v>80</v>
      </c>
      <c r="E35" s="8">
        <f t="shared" si="6"/>
        <v>72.666666666666671</v>
      </c>
      <c r="F35" s="8"/>
    </row>
    <row r="36" spans="1:7" x14ac:dyDescent="0.2">
      <c r="A36" s="10"/>
      <c r="B36" s="10"/>
      <c r="C36" s="2">
        <v>2</v>
      </c>
      <c r="D36" s="2">
        <v>70</v>
      </c>
      <c r="E36" s="8"/>
      <c r="F36" s="8"/>
    </row>
    <row r="37" spans="1:7" x14ac:dyDescent="0.2">
      <c r="A37" s="10"/>
      <c r="B37" s="10"/>
      <c r="C37" s="2">
        <v>3</v>
      </c>
      <c r="D37" s="2">
        <v>68</v>
      </c>
      <c r="E37" s="8"/>
      <c r="F37" s="8"/>
    </row>
    <row r="38" spans="1:7" x14ac:dyDescent="0.2">
      <c r="A38" s="2"/>
      <c r="B38" s="2"/>
      <c r="C38" s="2"/>
      <c r="D38" s="2"/>
      <c r="E38" s="2"/>
    </row>
    <row r="39" spans="1:7" x14ac:dyDescent="0.2">
      <c r="A39" s="2"/>
      <c r="B39" s="2"/>
      <c r="C39" s="2"/>
      <c r="D39" s="2"/>
      <c r="E39" s="2"/>
    </row>
    <row r="40" spans="1:7" x14ac:dyDescent="0.2">
      <c r="A40" s="3"/>
      <c r="B40" s="4" t="s">
        <v>3</v>
      </c>
      <c r="C40" s="4">
        <v>1</v>
      </c>
      <c r="D40" s="4">
        <v>2</v>
      </c>
      <c r="E40" s="4">
        <v>3</v>
      </c>
      <c r="F40" s="4" t="s">
        <v>2</v>
      </c>
      <c r="G40" s="1" t="s">
        <v>16</v>
      </c>
    </row>
    <row r="41" spans="1:7" x14ac:dyDescent="0.2">
      <c r="A41" s="10" t="s">
        <v>4</v>
      </c>
      <c r="B41" s="5" t="s">
        <v>11</v>
      </c>
      <c r="C41" s="2">
        <v>44.33</v>
      </c>
      <c r="D41" s="2">
        <v>47.67</v>
      </c>
      <c r="E41" s="2">
        <v>29.67</v>
      </c>
      <c r="F41" s="7">
        <f>AVERAGE(C41:E41)</f>
        <v>40.556666666666665</v>
      </c>
      <c r="G41" s="7">
        <f>F41/F41</f>
        <v>1</v>
      </c>
    </row>
    <row r="42" spans="1:7" x14ac:dyDescent="0.2">
      <c r="A42" s="10"/>
      <c r="B42" s="5" t="s">
        <v>12</v>
      </c>
      <c r="C42" s="2">
        <v>30</v>
      </c>
      <c r="D42" s="2">
        <v>69.67</v>
      </c>
      <c r="E42" s="2">
        <v>64</v>
      </c>
      <c r="F42" s="7">
        <f t="shared" ref="F42:F44" si="7">AVERAGE(C42:E42)</f>
        <v>54.556666666666672</v>
      </c>
      <c r="G42" s="7">
        <f>F42/F41</f>
        <v>1.345196022026794</v>
      </c>
    </row>
    <row r="43" spans="1:7" x14ac:dyDescent="0.2">
      <c r="A43" s="10" t="s">
        <v>5</v>
      </c>
      <c r="B43" s="5" t="s">
        <v>11</v>
      </c>
      <c r="C43" s="2">
        <v>87.68</v>
      </c>
      <c r="D43" s="2">
        <v>74</v>
      </c>
      <c r="E43" s="2">
        <v>90.33</v>
      </c>
      <c r="F43" s="7">
        <f t="shared" si="7"/>
        <v>84.00333333333333</v>
      </c>
      <c r="G43" s="7">
        <f>F43/F41</f>
        <v>2.0712583216898168</v>
      </c>
    </row>
    <row r="44" spans="1:7" x14ac:dyDescent="0.2">
      <c r="A44" s="10"/>
      <c r="B44" s="5" t="s">
        <v>12</v>
      </c>
      <c r="C44" s="2">
        <v>56</v>
      </c>
      <c r="D44" s="2">
        <v>51</v>
      </c>
      <c r="E44" s="2">
        <v>72.67</v>
      </c>
      <c r="F44" s="7">
        <f t="shared" si="7"/>
        <v>59.890000000000008</v>
      </c>
      <c r="G44" s="7">
        <f>F44/F41</f>
        <v>1.4766992685131917</v>
      </c>
    </row>
  </sheetData>
  <mergeCells count="34">
    <mergeCell ref="B32:B34"/>
    <mergeCell ref="B35:B37"/>
    <mergeCell ref="E29:E31"/>
    <mergeCell ref="A41:A42"/>
    <mergeCell ref="A43:A44"/>
    <mergeCell ref="A29:A37"/>
    <mergeCell ref="B29:B31"/>
    <mergeCell ref="B17:B19"/>
    <mergeCell ref="A2:A10"/>
    <mergeCell ref="A11:A19"/>
    <mergeCell ref="A20:A28"/>
    <mergeCell ref="B20:B22"/>
    <mergeCell ref="B23:B25"/>
    <mergeCell ref="B26:B28"/>
    <mergeCell ref="B2:B4"/>
    <mergeCell ref="B5:B7"/>
    <mergeCell ref="B8:B10"/>
    <mergeCell ref="B11:B13"/>
    <mergeCell ref="B14:B16"/>
    <mergeCell ref="F2:F10"/>
    <mergeCell ref="F11:F19"/>
    <mergeCell ref="F20:F28"/>
    <mergeCell ref="F29:F37"/>
    <mergeCell ref="E11:E13"/>
    <mergeCell ref="E2:E4"/>
    <mergeCell ref="E5:E7"/>
    <mergeCell ref="E8:E10"/>
    <mergeCell ref="E14:E16"/>
    <mergeCell ref="E17:E19"/>
    <mergeCell ref="E20:E22"/>
    <mergeCell ref="E23:E25"/>
    <mergeCell ref="E26:E28"/>
    <mergeCell ref="E32:E34"/>
    <mergeCell ref="E35:E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2023-06-09T14:56:08Z</dcterms:created>
  <dcterms:modified xsi:type="dcterms:W3CDTF">2023-07-11T16:02:10Z</dcterms:modified>
</cp:coreProperties>
</file>