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ca94607f65a4d4/Desktop/KOWSALYA DATA SCIENCE/"/>
    </mc:Choice>
  </mc:AlternateContent>
  <xr:revisionPtr revIDLastSave="86" documentId="8_{AEC9439D-E984-462F-8E28-558144280F86}" xr6:coauthVersionLast="47" xr6:coauthVersionMax="47" xr10:uidLastSave="{B9DDF1AB-DB0E-416B-B9C6-FFE97DAD01A0}"/>
  <bookViews>
    <workbookView xWindow="-98" yWindow="-98" windowWidth="21795" windowHeight="12975" activeTab="1" xr2:uid="{47F6C386-79B5-4A1F-9035-9482A22BFFA0}"/>
  </bookViews>
  <sheets>
    <sheet name="Sheet1" sheetId="1" r:id="rId1"/>
    <sheet name="Sheet2" sheetId="2" r:id="rId2"/>
  </sheets>
  <definedNames>
    <definedName name="_xlchart.v1.0" hidden="1">Sheet2!$F$19:$F$28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2" l="1"/>
  <c r="L23" i="2"/>
  <c r="J23" i="2"/>
  <c r="J7" i="2"/>
  <c r="H7" i="2"/>
  <c r="D15" i="1"/>
  <c r="C15" i="1"/>
  <c r="I3" i="1"/>
  <c r="D3" i="1"/>
  <c r="D4" i="1"/>
  <c r="D5" i="1"/>
  <c r="D6" i="1"/>
  <c r="D7" i="1"/>
  <c r="D8" i="1"/>
  <c r="D9" i="1"/>
  <c r="D10" i="1"/>
  <c r="D2" i="1"/>
  <c r="F3" i="1"/>
  <c r="B3" i="1" s="1"/>
  <c r="C3" i="1" s="1"/>
  <c r="N23" i="2" l="1"/>
  <c r="J28" i="2" s="1"/>
  <c r="B2" i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M28" i="2" l="1"/>
  <c r="B11" i="1"/>
  <c r="C2" i="1"/>
  <c r="C11" i="1" s="1"/>
  <c r="F9" i="1" s="1"/>
  <c r="F11" i="1" s="1"/>
</calcChain>
</file>

<file path=xl/sharedStrings.xml><?xml version="1.0" encoding="utf-8"?>
<sst xmlns="http://schemas.openxmlformats.org/spreadsheetml/2006/main" count="34" uniqueCount="31">
  <si>
    <t>Age</t>
  </si>
  <si>
    <t>Deviation</t>
  </si>
  <si>
    <t>Average</t>
  </si>
  <si>
    <t>Deviation^2</t>
  </si>
  <si>
    <t>SSD</t>
  </si>
  <si>
    <t>n</t>
  </si>
  <si>
    <t>n-1</t>
  </si>
  <si>
    <t>Variance</t>
  </si>
  <si>
    <t>Standard deviation</t>
  </si>
  <si>
    <t>Absolute Deviation</t>
  </si>
  <si>
    <t>MAD</t>
  </si>
  <si>
    <t>to check the strength of your data</t>
  </si>
  <si>
    <t>to check how your model is performing</t>
  </si>
  <si>
    <t>to check how the deviation is</t>
  </si>
  <si>
    <t>RMSE - Root Mean Squared Error</t>
  </si>
  <si>
    <t>MSE</t>
  </si>
  <si>
    <t>RMSE</t>
  </si>
  <si>
    <t>Used for Models, no for data.</t>
  </si>
  <si>
    <t>(This should always be less than 1</t>
  </si>
  <si>
    <t>MEDIAN</t>
  </si>
  <si>
    <t>Q1(25)</t>
  </si>
  <si>
    <t>Q3(75)</t>
  </si>
  <si>
    <t>Q2(50)</t>
  </si>
  <si>
    <t>IQR(Inter Quartile Range) = Q3-Q1</t>
  </si>
  <si>
    <t>Q1</t>
  </si>
  <si>
    <t>Q3</t>
  </si>
  <si>
    <t>IQR</t>
  </si>
  <si>
    <t>LOWER THRESHOLD</t>
  </si>
  <si>
    <t>HIGHER THRESHOLD</t>
  </si>
  <si>
    <t>Q1-1.5*(IQR)</t>
  </si>
  <si>
    <t>Q3+1.5*(IQR)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</si>
</sst>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0" fillId="2" borderId="0" xfId="0" applyFill="1"/>
    <xf numFmtId="0" fontId="2" fillId="2" borderId="1" xfId="0" applyFont="1" applyFill="1" applyBorder="1"/>
    <xf numFmtId="0" fontId="2" fillId="3" borderId="1" xfId="0" applyFon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B4BB890A-1CF2-4DD4-AEF0-1AF06EB4111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326231</xdr:colOff>
      <xdr:row>12</xdr:row>
      <xdr:rowOff>109539</xdr:rowOff>
    </xdr:from>
    <xdr:to>
      <xdr:col>22</xdr:col>
      <xdr:colOff>504825</xdr:colOff>
      <xdr:row>29</xdr:row>
      <xdr:rowOff>28576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87FCC9B-139F-1851-212E-D6E4A3FD8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4031" y="2300289"/>
              <a:ext cx="5360194" cy="30146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9E19-5959-431F-A9F3-4341FD2A8F54}">
  <dimension ref="A1:L16"/>
  <sheetViews>
    <sheetView zoomScale="124" zoomScaleNormal="124" workbookViewId="0">
      <selection sqref="A1:A10"/>
    </sheetView>
  </sheetViews>
  <sheetFormatPr defaultRowHeight="14.25" x14ac:dyDescent="0.45"/>
  <cols>
    <col min="4" max="4" width="16.59765625" customWidth="1"/>
  </cols>
  <sheetData>
    <row r="1" spans="1:12" ht="15.75" x14ac:dyDescent="0.5">
      <c r="A1" s="2" t="s">
        <v>0</v>
      </c>
      <c r="B1" s="2" t="s">
        <v>1</v>
      </c>
      <c r="C1" s="2" t="s">
        <v>3</v>
      </c>
      <c r="D1" s="2" t="s">
        <v>9</v>
      </c>
    </row>
    <row r="2" spans="1:12" x14ac:dyDescent="0.45">
      <c r="A2">
        <v>18</v>
      </c>
      <c r="B2">
        <f t="shared" ref="B2:B10" si="0">A2-$F$3</f>
        <v>-7.8888888888888893</v>
      </c>
      <c r="C2">
        <f>B2*B2</f>
        <v>62.234567901234577</v>
      </c>
      <c r="D2">
        <f>ABS(B2)</f>
        <v>7.8888888888888893</v>
      </c>
      <c r="F2" s="1" t="s">
        <v>2</v>
      </c>
      <c r="I2" s="1" t="s">
        <v>10</v>
      </c>
    </row>
    <row r="3" spans="1:12" x14ac:dyDescent="0.45">
      <c r="A3">
        <v>18</v>
      </c>
      <c r="B3">
        <f t="shared" si="0"/>
        <v>-7.8888888888888893</v>
      </c>
      <c r="C3">
        <f t="shared" ref="C3:C10" si="1">B3*B3</f>
        <v>62.234567901234577</v>
      </c>
      <c r="D3">
        <f t="shared" ref="D3:D10" si="2">ABS(B3)</f>
        <v>7.8888888888888893</v>
      </c>
      <c r="F3" s="3">
        <f>AVERAGE(A2:A10)</f>
        <v>25.888888888888889</v>
      </c>
      <c r="I3" s="3">
        <f>AVERAGE(D2:D10)</f>
        <v>3.9259259259259256</v>
      </c>
    </row>
    <row r="4" spans="1:12" x14ac:dyDescent="0.45">
      <c r="A4">
        <v>26</v>
      </c>
      <c r="B4">
        <f t="shared" si="0"/>
        <v>0.11111111111111072</v>
      </c>
      <c r="C4">
        <f t="shared" si="1"/>
        <v>1.2345679012345592E-2</v>
      </c>
      <c r="D4">
        <f t="shared" si="2"/>
        <v>0.11111111111111072</v>
      </c>
      <c r="F4" s="1" t="s">
        <v>5</v>
      </c>
      <c r="I4" t="s">
        <v>11</v>
      </c>
    </row>
    <row r="5" spans="1:12" x14ac:dyDescent="0.45">
      <c r="A5">
        <v>24</v>
      </c>
      <c r="B5">
        <f t="shared" si="0"/>
        <v>-1.8888888888888893</v>
      </c>
      <c r="C5">
        <f t="shared" si="1"/>
        <v>3.5679012345679029</v>
      </c>
      <c r="D5">
        <f t="shared" si="2"/>
        <v>1.8888888888888893</v>
      </c>
      <c r="F5" s="3">
        <v>9</v>
      </c>
      <c r="I5" t="s">
        <v>12</v>
      </c>
    </row>
    <row r="6" spans="1:12" x14ac:dyDescent="0.45">
      <c r="A6">
        <v>28</v>
      </c>
      <c r="B6">
        <f t="shared" si="0"/>
        <v>2.1111111111111107</v>
      </c>
      <c r="C6">
        <f t="shared" si="1"/>
        <v>4.4567901234567886</v>
      </c>
      <c r="D6">
        <f t="shared" si="2"/>
        <v>2.1111111111111107</v>
      </c>
      <c r="F6" s="1" t="s">
        <v>6</v>
      </c>
      <c r="I6" t="s">
        <v>13</v>
      </c>
    </row>
    <row r="7" spans="1:12" x14ac:dyDescent="0.45">
      <c r="A7">
        <v>30</v>
      </c>
      <c r="B7">
        <f t="shared" si="0"/>
        <v>4.1111111111111107</v>
      </c>
      <c r="C7">
        <f t="shared" si="1"/>
        <v>16.901234567901231</v>
      </c>
      <c r="D7">
        <f t="shared" si="2"/>
        <v>4.1111111111111107</v>
      </c>
      <c r="F7" s="3">
        <v>8</v>
      </c>
    </row>
    <row r="8" spans="1:12" x14ac:dyDescent="0.45">
      <c r="A8">
        <v>30</v>
      </c>
      <c r="B8">
        <f t="shared" si="0"/>
        <v>4.1111111111111107</v>
      </c>
      <c r="C8">
        <f t="shared" si="1"/>
        <v>16.901234567901231</v>
      </c>
      <c r="D8">
        <f t="shared" si="2"/>
        <v>4.1111111111111107</v>
      </c>
      <c r="F8" s="1" t="s">
        <v>7</v>
      </c>
      <c r="I8" s="1" t="s">
        <v>14</v>
      </c>
      <c r="J8" s="4"/>
      <c r="K8" s="4"/>
    </row>
    <row r="9" spans="1:12" x14ac:dyDescent="0.45">
      <c r="A9">
        <v>28</v>
      </c>
      <c r="B9">
        <f t="shared" si="0"/>
        <v>2.1111111111111107</v>
      </c>
      <c r="C9">
        <f t="shared" si="1"/>
        <v>4.4567901234567886</v>
      </c>
      <c r="D9">
        <f t="shared" si="2"/>
        <v>2.1111111111111107</v>
      </c>
      <c r="F9" s="3">
        <f>C11/F7</f>
        <v>24.611111111111111</v>
      </c>
      <c r="I9" s="4" t="s">
        <v>18</v>
      </c>
      <c r="J9" s="4"/>
      <c r="K9" s="4"/>
      <c r="L9" s="4"/>
    </row>
    <row r="10" spans="1:12" x14ac:dyDescent="0.45">
      <c r="A10">
        <v>31</v>
      </c>
      <c r="B10">
        <f t="shared" si="0"/>
        <v>5.1111111111111107</v>
      </c>
      <c r="C10">
        <f t="shared" si="1"/>
        <v>26.123456790123452</v>
      </c>
      <c r="D10">
        <f t="shared" si="2"/>
        <v>5.1111111111111107</v>
      </c>
      <c r="F10" s="1" t="s">
        <v>8</v>
      </c>
      <c r="G10" s="4"/>
      <c r="I10" s="4" t="s">
        <v>17</v>
      </c>
      <c r="J10" s="4"/>
      <c r="K10" s="4"/>
      <c r="L10" s="4"/>
    </row>
    <row r="11" spans="1:12" x14ac:dyDescent="0.45">
      <c r="B11" s="3">
        <f>SUM(B2:B10)</f>
        <v>0</v>
      </c>
      <c r="C11" s="1">
        <f>SUM(C2:C10)</f>
        <v>196.88888888888889</v>
      </c>
      <c r="F11" s="3">
        <f>SQRT(F9)</f>
        <v>4.960958688712406</v>
      </c>
    </row>
    <row r="12" spans="1:12" x14ac:dyDescent="0.45">
      <c r="C12" s="1" t="s">
        <v>4</v>
      </c>
    </row>
    <row r="15" spans="1:12" x14ac:dyDescent="0.45">
      <c r="C15" s="5">
        <f>AVERAGE(C2:C10)</f>
        <v>21.876543209876544</v>
      </c>
      <c r="D15" s="6">
        <f>SQRT(C15)</f>
        <v>4.6772367066331535</v>
      </c>
    </row>
    <row r="16" spans="1:12" x14ac:dyDescent="0.45">
      <c r="C16" s="5" t="s">
        <v>15</v>
      </c>
      <c r="D16" s="6" t="s">
        <v>16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481ED-8024-44CD-958F-ABFECB286AC5}">
  <dimension ref="E2:N28"/>
  <sheetViews>
    <sheetView tabSelected="1" topLeftCell="D3" workbookViewId="0">
      <selection activeCell="K15" sqref="K15"/>
    </sheetView>
  </sheetViews>
  <sheetFormatPr defaultRowHeight="14.25" x14ac:dyDescent="0.45"/>
  <sheetData>
    <row r="2" spans="5:12" ht="15.75" x14ac:dyDescent="0.5">
      <c r="F2" s="2" t="s">
        <v>0</v>
      </c>
    </row>
    <row r="3" spans="5:12" x14ac:dyDescent="0.45">
      <c r="F3">
        <v>18</v>
      </c>
    </row>
    <row r="4" spans="5:12" x14ac:dyDescent="0.45">
      <c r="F4">
        <v>18</v>
      </c>
    </row>
    <row r="5" spans="5:12" x14ac:dyDescent="0.45">
      <c r="E5" s="7" t="s">
        <v>20</v>
      </c>
      <c r="F5" s="7">
        <v>24</v>
      </c>
    </row>
    <row r="6" spans="5:12" x14ac:dyDescent="0.45">
      <c r="F6">
        <v>26</v>
      </c>
      <c r="H6" s="8" t="s">
        <v>19</v>
      </c>
      <c r="J6" s="9" t="s">
        <v>23</v>
      </c>
      <c r="K6" s="9"/>
      <c r="L6" s="9"/>
    </row>
    <row r="7" spans="5:12" x14ac:dyDescent="0.45">
      <c r="E7" s="7" t="s">
        <v>22</v>
      </c>
      <c r="F7" s="7">
        <v>28</v>
      </c>
      <c r="H7" s="8">
        <f>MEDIAN(F3:F11)</f>
        <v>28</v>
      </c>
      <c r="J7" s="9">
        <f>F9-F5</f>
        <v>6</v>
      </c>
    </row>
    <row r="8" spans="5:12" x14ac:dyDescent="0.45">
      <c r="F8">
        <v>28</v>
      </c>
    </row>
    <row r="9" spans="5:12" x14ac:dyDescent="0.45">
      <c r="E9" s="7" t="s">
        <v>21</v>
      </c>
      <c r="F9" s="7">
        <v>30</v>
      </c>
    </row>
    <row r="10" spans="5:12" x14ac:dyDescent="0.45">
      <c r="F10">
        <v>30</v>
      </c>
    </row>
    <row r="11" spans="5:12" x14ac:dyDescent="0.45">
      <c r="F11">
        <v>31</v>
      </c>
    </row>
    <row r="18" spans="6:14" ht="15.75" x14ac:dyDescent="0.5">
      <c r="F18" s="2" t="s">
        <v>0</v>
      </c>
    </row>
    <row r="19" spans="6:14" x14ac:dyDescent="0.45">
      <c r="F19">
        <v>10</v>
      </c>
    </row>
    <row r="20" spans="6:14" x14ac:dyDescent="0.45">
      <c r="F20">
        <v>18</v>
      </c>
    </row>
    <row r="21" spans="6:14" x14ac:dyDescent="0.45">
      <c r="F21">
        <v>26</v>
      </c>
    </row>
    <row r="22" spans="6:14" x14ac:dyDescent="0.45">
      <c r="F22">
        <v>24</v>
      </c>
      <c r="H22" s="8" t="s">
        <v>19</v>
      </c>
      <c r="J22" s="8" t="s">
        <v>24</v>
      </c>
      <c r="L22" s="8" t="s">
        <v>25</v>
      </c>
      <c r="N22" s="9" t="s">
        <v>26</v>
      </c>
    </row>
    <row r="23" spans="6:14" x14ac:dyDescent="0.45">
      <c r="F23">
        <v>28</v>
      </c>
      <c r="H23" s="8">
        <f>MEDIAN(F19:F28)</f>
        <v>28</v>
      </c>
      <c r="J23" s="8">
        <f>QUARTILE(F19:F28,1)</f>
        <v>24.5</v>
      </c>
      <c r="L23" s="8">
        <f>QUARTILE(F19:F28,3)</f>
        <v>30</v>
      </c>
      <c r="N23" s="9">
        <f>L23-J23</f>
        <v>5.5</v>
      </c>
    </row>
    <row r="24" spans="6:14" x14ac:dyDescent="0.45">
      <c r="F24">
        <v>30</v>
      </c>
    </row>
    <row r="25" spans="6:14" x14ac:dyDescent="0.45">
      <c r="F25">
        <v>30</v>
      </c>
    </row>
    <row r="26" spans="6:14" x14ac:dyDescent="0.45">
      <c r="F26">
        <v>28</v>
      </c>
      <c r="J26" s="11" t="s">
        <v>27</v>
      </c>
      <c r="K26" s="11"/>
      <c r="M26" s="11" t="s">
        <v>28</v>
      </c>
      <c r="N26" s="11"/>
    </row>
    <row r="27" spans="6:14" x14ac:dyDescent="0.45">
      <c r="F27">
        <v>31</v>
      </c>
      <c r="J27" s="11" t="s">
        <v>29</v>
      </c>
      <c r="K27" s="11"/>
      <c r="M27" s="11" t="s">
        <v>30</v>
      </c>
      <c r="N27" s="11"/>
    </row>
    <row r="28" spans="6:14" x14ac:dyDescent="0.45">
      <c r="F28">
        <v>45</v>
      </c>
      <c r="J28" s="10">
        <f>J23-(1.5*N23)</f>
        <v>16.25</v>
      </c>
      <c r="K28" s="10"/>
      <c r="M28" s="10">
        <f>L23+(1.5*N23)</f>
        <v>38.25</v>
      </c>
      <c r="N28" s="10"/>
    </row>
  </sheetData>
  <sortState xmlns:xlrd2="http://schemas.microsoft.com/office/spreadsheetml/2017/richdata2" ref="F3:F11">
    <sortCondition ref="F3:F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Vinoth E</dc:creator>
  <cp:lastModifiedBy>Vinoth E</cp:lastModifiedBy>
  <dcterms:created xsi:type="dcterms:W3CDTF">2024-07-20T10:13:01Z</dcterms:created>
  <dcterms:modified xsi:type="dcterms:W3CDTF">2024-09-02T17:24:56Z</dcterms:modified>
</cp:coreProperties>
</file>