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202300"/>
  <xr:revisionPtr revIDLastSave="0" documentId="13_ncr:1_{C095C5EC-6687-4E3F-B32B-3BEBC3444E9D}" xr6:coauthVersionLast="47" xr6:coauthVersionMax="47" xr10:uidLastSave="{00000000-0000-0000-0000-000000000000}"/>
  <bookViews>
    <workbookView xWindow="-120" yWindow="-120" windowWidth="29040" windowHeight="15840" xr2:uid="{EA3F4173-C64B-44FB-93D0-6D7C33F5573A}"/>
  </bookViews>
  <sheets>
    <sheet name="概要" sheetId="5" r:id="rId1"/>
    <sheet name="パラメータ" sheetId="1" r:id="rId2"/>
    <sheet name="例" sheetId="2" r:id="rId3"/>
    <sheet name="計算シート1" sheetId="3" r:id="rId4"/>
    <sheet name="計算シート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8" i="4"/>
  <c r="F12" i="3"/>
  <c r="F8" i="3"/>
  <c r="F12" i="2"/>
  <c r="F8" i="2"/>
  <c r="B3" i="1"/>
</calcChain>
</file>

<file path=xl/sharedStrings.xml><?xml version="1.0" encoding="utf-8"?>
<sst xmlns="http://schemas.openxmlformats.org/spreadsheetml/2006/main" count="29" uniqueCount="8">
  <si>
    <t>分子量 (g/mol)</t>
  </si>
  <si>
    <t>アボガドロ数 (/mol)</t>
  </si>
  <si>
    <t>セルサイズ (1辺・Angstrom)</t>
  </si>
  <si>
    <t>粒子の数</t>
  </si>
  <si>
    <t>密度 (g*cm(-3))</t>
  </si>
  <si>
    <t>粒子の数 (個)</t>
  </si>
  <si>
    <t>入力値</t>
  </si>
  <si>
    <t>【このシートについて】
*分子動力学計算をする際に、液体の密度と分子量から適切なセルサイズ or 適切な分子の数を計算するためのシート。
*計算シート@ (@=1, 2)で密度と分子量を入力。その後、分子の数を入力することで適切なセルサイズが、セルサイズを入力することで適切な分子の数が計算される。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</si>
</sst>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3AC2-1954-40C5-BF66-2697EBA59940}">
  <dimension ref="A1:I48"/>
  <sheetViews>
    <sheetView tabSelected="1" workbookViewId="0">
      <selection sqref="A1:I48"/>
    </sheetView>
  </sheetViews>
  <sheetFormatPr defaultRowHeight="15" x14ac:dyDescent="0.25"/>
  <sheetData>
    <row r="1" spans="1:9" x14ac:dyDescent="0.25">
      <c r="A1" s="6" t="s">
        <v>7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/>
      <c r="B48" s="5"/>
      <c r="C48" s="5"/>
      <c r="D48" s="5"/>
      <c r="E48" s="5"/>
      <c r="F48" s="5"/>
      <c r="G48" s="5"/>
      <c r="H48" s="5"/>
      <c r="I48" s="5"/>
    </row>
  </sheetData>
  <mergeCells count="1">
    <mergeCell ref="A1:I4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A6D1-C7AC-41A6-BFE0-5D0B7F27C921}">
  <dimension ref="B2:B3"/>
  <sheetViews>
    <sheetView workbookViewId="0">
      <selection activeCell="C2" sqref="C2"/>
    </sheetView>
  </sheetViews>
  <sheetFormatPr defaultRowHeight="15" x14ac:dyDescent="0.25"/>
  <cols>
    <col min="2" max="2" width="21" bestFit="1" customWidth="1"/>
    <col min="3" max="4" width="15" bestFit="1" customWidth="1"/>
  </cols>
  <sheetData>
    <row r="2" spans="2:2" x14ac:dyDescent="0.25">
      <c r="B2" t="s">
        <v>1</v>
      </c>
    </row>
    <row r="3" spans="2:2" x14ac:dyDescent="0.25">
      <c r="B3">
        <f>6.02214076*10^23</f>
        <v>6.0221407599999999E+23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A76B-40B5-429A-AE34-76E5BCFEBAEE}">
  <dimension ref="B2:F12"/>
  <sheetViews>
    <sheetView workbookViewId="0">
      <selection activeCell="C25" sqref="C25"/>
    </sheetView>
  </sheetViews>
  <sheetFormatPr defaultRowHeight="15" x14ac:dyDescent="0.25"/>
  <cols>
    <col min="2" max="2" width="15.42578125" bestFit="1" customWidth="1"/>
    <col min="3" max="3" width="15" bestFit="1" customWidth="1"/>
    <col min="4" max="4" width="28.85546875" bestFit="1" customWidth="1"/>
    <col min="6" max="6" width="28.85546875" bestFit="1" customWidth="1"/>
  </cols>
  <sheetData>
    <row r="2" spans="2:6" x14ac:dyDescent="0.25">
      <c r="B2" s="3" t="s">
        <v>6</v>
      </c>
      <c r="C2" s="3"/>
    </row>
    <row r="3" spans="2:6" x14ac:dyDescent="0.25">
      <c r="B3" s="2" t="s">
        <v>4</v>
      </c>
      <c r="C3" s="2" t="s">
        <v>0</v>
      </c>
    </row>
    <row r="4" spans="2:6" x14ac:dyDescent="0.25">
      <c r="B4" s="1">
        <v>0.997</v>
      </c>
      <c r="C4" s="1">
        <v>18.015280000000001</v>
      </c>
    </row>
    <row r="6" spans="2:6" x14ac:dyDescent="0.25">
      <c r="D6" s="4" t="s">
        <v>6</v>
      </c>
    </row>
    <row r="7" spans="2:6" x14ac:dyDescent="0.25">
      <c r="D7" s="2" t="s">
        <v>2</v>
      </c>
      <c r="F7" t="s">
        <v>3</v>
      </c>
    </row>
    <row r="8" spans="2:6" x14ac:dyDescent="0.25">
      <c r="D8" s="1">
        <v>30</v>
      </c>
      <c r="F8">
        <f>(B4/C4)*(10^(-24))*パラメータ!B3*(D8^3)</f>
        <v>899.84728030005647</v>
      </c>
    </row>
    <row r="10" spans="2:6" x14ac:dyDescent="0.25">
      <c r="D10" s="4" t="s">
        <v>6</v>
      </c>
    </row>
    <row r="11" spans="2:6" x14ac:dyDescent="0.25">
      <c r="D11" s="2" t="s">
        <v>5</v>
      </c>
      <c r="F11" t="s">
        <v>2</v>
      </c>
    </row>
    <row r="12" spans="2:6" x14ac:dyDescent="0.25">
      <c r="D12" s="1">
        <v>900</v>
      </c>
      <c r="F12">
        <f>(D12/((B4/C4)*(10^(-24))*パラメータ!B3))^(1/3)</f>
        <v>30.001697077541632</v>
      </c>
    </row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53AC-40A8-4279-B8A3-68CF5899CC68}">
  <dimension ref="B2:F12"/>
  <sheetViews>
    <sheetView workbookViewId="0">
      <selection activeCell="D24" sqref="D24"/>
    </sheetView>
  </sheetViews>
  <sheetFormatPr defaultRowHeight="15" x14ac:dyDescent="0.25"/>
  <cols>
    <col min="2" max="2" width="15.42578125" bestFit="1" customWidth="1"/>
    <col min="3" max="3" width="15" bestFit="1" customWidth="1"/>
    <col min="4" max="4" width="28.85546875" bestFit="1" customWidth="1"/>
    <col min="6" max="6" width="28.85546875" bestFit="1" customWidth="1"/>
  </cols>
  <sheetData>
    <row r="2" spans="2:6" x14ac:dyDescent="0.25">
      <c r="B2" s="3" t="s">
        <v>6</v>
      </c>
      <c r="C2" s="3"/>
    </row>
    <row r="3" spans="2:6" x14ac:dyDescent="0.25">
      <c r="B3" s="2" t="s">
        <v>4</v>
      </c>
      <c r="C3" s="2" t="s">
        <v>0</v>
      </c>
    </row>
    <row r="4" spans="2:6" x14ac:dyDescent="0.25">
      <c r="B4" s="1"/>
      <c r="C4" s="1"/>
    </row>
    <row r="6" spans="2:6" x14ac:dyDescent="0.25">
      <c r="D6" s="4" t="s">
        <v>6</v>
      </c>
    </row>
    <row r="7" spans="2:6" x14ac:dyDescent="0.25">
      <c r="D7" s="2" t="s">
        <v>2</v>
      </c>
      <c r="F7" t="s">
        <v>3</v>
      </c>
    </row>
    <row r="8" spans="2:6" x14ac:dyDescent="0.25">
      <c r="D8" s="1"/>
      <c r="F8" t="e">
        <f>(B4/C4)*(10^(-24))*パラメータ!B3*(D8^3)</f>
        <v>#DIV/0!</v>
      </c>
    </row>
    <row r="10" spans="2:6" x14ac:dyDescent="0.25">
      <c r="D10" s="4" t="s">
        <v>6</v>
      </c>
    </row>
    <row r="11" spans="2:6" x14ac:dyDescent="0.25">
      <c r="D11" s="2" t="s">
        <v>5</v>
      </c>
      <c r="F11" t="s">
        <v>2</v>
      </c>
    </row>
    <row r="12" spans="2:6" x14ac:dyDescent="0.25">
      <c r="D12" s="1"/>
      <c r="F12" t="e">
        <f>(D12/((B4/C4)*(10^(-24))*パラメータ!B3))^(1/3)</f>
        <v>#DIV/0!</v>
      </c>
    </row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7BCE-6CDD-4ACD-911E-823A40BA0D7D}">
  <dimension ref="B2:F12"/>
  <sheetViews>
    <sheetView workbookViewId="0">
      <selection activeCell="C17" sqref="C17"/>
    </sheetView>
  </sheetViews>
  <sheetFormatPr defaultRowHeight="15" x14ac:dyDescent="0.25"/>
  <cols>
    <col min="2" max="2" width="15.42578125" bestFit="1" customWidth="1"/>
    <col min="3" max="3" width="15" bestFit="1" customWidth="1"/>
    <col min="4" max="4" width="28.85546875" bestFit="1" customWidth="1"/>
    <col min="6" max="6" width="28.85546875" bestFit="1" customWidth="1"/>
  </cols>
  <sheetData>
    <row r="2" spans="2:6" x14ac:dyDescent="0.25">
      <c r="B2" s="3" t="s">
        <v>6</v>
      </c>
      <c r="C2" s="3"/>
    </row>
    <row r="3" spans="2:6" x14ac:dyDescent="0.25">
      <c r="B3" s="2" t="s">
        <v>4</v>
      </c>
      <c r="C3" s="2" t="s">
        <v>0</v>
      </c>
    </row>
    <row r="4" spans="2:6" x14ac:dyDescent="0.25">
      <c r="B4" s="1"/>
      <c r="C4" s="1"/>
    </row>
    <row r="6" spans="2:6" x14ac:dyDescent="0.25">
      <c r="D6" s="4" t="s">
        <v>6</v>
      </c>
    </row>
    <row r="7" spans="2:6" x14ac:dyDescent="0.25">
      <c r="D7" s="2" t="s">
        <v>2</v>
      </c>
      <c r="F7" t="s">
        <v>3</v>
      </c>
    </row>
    <row r="8" spans="2:6" x14ac:dyDescent="0.25">
      <c r="D8" s="1"/>
      <c r="F8" t="e">
        <f>(B4/C4)*(10^(-24))*パラメータ!B3*(D8^3)</f>
        <v>#DIV/0!</v>
      </c>
    </row>
    <row r="10" spans="2:6" x14ac:dyDescent="0.25">
      <c r="D10" s="4" t="s">
        <v>6</v>
      </c>
    </row>
    <row r="11" spans="2:6" x14ac:dyDescent="0.25">
      <c r="D11" s="2" t="s">
        <v>5</v>
      </c>
      <c r="F11" t="s">
        <v>2</v>
      </c>
    </row>
    <row r="12" spans="2:6" x14ac:dyDescent="0.25">
      <c r="D12" s="1"/>
      <c r="F12" t="e">
        <f>(D12/((B4/C4)*(10^(-24))*パラメータ!B3))^(1/3)</f>
        <v>#DIV/0!</v>
      </c>
    </row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概要</vt:lpstr>
      <vt:lpstr>パラメータ</vt:lpstr>
      <vt:lpstr>例</vt:lpstr>
      <vt:lpstr>計算シート1</vt:lpstr>
      <vt:lpstr>計算シート2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2025-01-22T05:57:06Z</dcterms:created>
  <dcterms:modified xsi:type="dcterms:W3CDTF">2025-01-22T05:57:18Z</dcterms:modified>
</cp:coreProperties>
</file>