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SEO Audit" sheetId="22" r:id="rId1"/>
    <sheet name="Keyword Research" sheetId="17" r:id="rId2"/>
    <sheet name="Keyword Analysis" sheetId="16" r:id="rId3"/>
    <sheet name="Tracking (Ranking)" sheetId="23" r:id="rId4"/>
    <sheet name="Tracking (Metrics)" sheetId="19" r:id="rId5"/>
    <sheet name="Notes" sheetId="24" r:id="rId6"/>
  </sheets>
  <definedNames>
    <definedName name="_xlnm._FilterDatabase" localSheetId="2" hidden="1">'Keyword Analysis'!$A$3:$N$147</definedName>
    <definedName name="_xlnm.Print_Area" localSheetId="2">'Keyword Analysis'!$A$3:$N$148</definedName>
  </definedNames>
  <calcPr calcId="145621"/>
</workbook>
</file>

<file path=xl/calcChain.xml><?xml version="1.0" encoding="utf-8"?>
<calcChain xmlns="http://schemas.openxmlformats.org/spreadsheetml/2006/main">
  <c r="B4" i="16" l="1"/>
  <c r="B7" i="16" l="1"/>
  <c r="I7" i="16"/>
  <c r="B18" i="16"/>
  <c r="I18" i="16"/>
  <c r="B20" i="16"/>
  <c r="I20" i="16"/>
  <c r="B21" i="16"/>
  <c r="I21" i="16"/>
  <c r="B22" i="16"/>
  <c r="I22" i="16"/>
  <c r="B23" i="16"/>
  <c r="I23" i="16"/>
  <c r="B5" i="16"/>
  <c r="I5" i="16"/>
  <c r="B6" i="16"/>
  <c r="I6" i="16"/>
  <c r="B8" i="16"/>
  <c r="I8" i="16"/>
  <c r="B9" i="16"/>
  <c r="I9" i="16"/>
  <c r="B10" i="16"/>
  <c r="I10" i="16"/>
  <c r="B11" i="16"/>
  <c r="I11" i="16"/>
  <c r="B12" i="16"/>
  <c r="I12" i="16"/>
  <c r="B19" i="16"/>
  <c r="I19" i="16"/>
  <c r="B13" i="16"/>
  <c r="I13" i="16"/>
  <c r="B14" i="16"/>
  <c r="I14" i="16"/>
  <c r="K2" i="16" l="1"/>
  <c r="K11" i="16" l="1"/>
  <c r="K4" i="16"/>
  <c r="K5" i="16"/>
  <c r="K14" i="16"/>
  <c r="K9" i="16"/>
  <c r="K20" i="16"/>
  <c r="K6" i="16"/>
  <c r="K12" i="16"/>
  <c r="K13" i="16"/>
  <c r="K21" i="16"/>
  <c r="K22" i="16"/>
  <c r="K7" i="16"/>
  <c r="K18" i="16"/>
  <c r="K19" i="16"/>
  <c r="K23" i="16"/>
  <c r="K8" i="16"/>
  <c r="K10" i="16"/>
  <c r="K241" i="16"/>
  <c r="K177" i="16"/>
  <c r="K113" i="16"/>
  <c r="K49" i="16"/>
  <c r="K288" i="16"/>
  <c r="K224" i="16"/>
  <c r="K160" i="16"/>
  <c r="K96" i="16"/>
  <c r="K32" i="16"/>
  <c r="K271" i="16"/>
  <c r="K269" i="16"/>
  <c r="K178" i="16"/>
  <c r="K92" i="16"/>
  <c r="K207" i="16"/>
  <c r="K123" i="16"/>
  <c r="K37" i="16"/>
  <c r="K242" i="16"/>
  <c r="K154" i="16"/>
  <c r="K68" i="16"/>
  <c r="K277" i="16"/>
  <c r="K183" i="16"/>
  <c r="K99" i="16"/>
  <c r="K204" i="16"/>
  <c r="K118" i="16"/>
  <c r="K261" i="16"/>
  <c r="K107" i="16"/>
  <c r="K235" i="16"/>
  <c r="K74" i="16"/>
  <c r="K189" i="16"/>
  <c r="K214" i="16"/>
  <c r="K213" i="16"/>
  <c r="K31" i="16"/>
  <c r="K126" i="16"/>
  <c r="K245" i="16"/>
  <c r="K61" i="16"/>
  <c r="K212" i="16"/>
  <c r="K179" i="16"/>
  <c r="K191" i="16"/>
  <c r="K106" i="16"/>
  <c r="K39" i="16"/>
  <c r="K200" i="16"/>
  <c r="K146" i="16"/>
  <c r="K175" i="16"/>
  <c r="K36" i="16"/>
  <c r="K67" i="16"/>
  <c r="K76" i="16"/>
  <c r="K170" i="16"/>
  <c r="K44" i="16"/>
  <c r="K62" i="16"/>
  <c r="K273" i="16"/>
  <c r="K17" i="16"/>
  <c r="K128" i="16"/>
  <c r="K239" i="16"/>
  <c r="K50" i="16"/>
  <c r="K165" i="16"/>
  <c r="K292" i="16"/>
  <c r="K110" i="16"/>
  <c r="K141" i="16"/>
  <c r="K162" i="16"/>
  <c r="K42" i="16"/>
  <c r="K297" i="16"/>
  <c r="K233" i="16"/>
  <c r="K169" i="16"/>
  <c r="K105" i="16"/>
  <c r="K41" i="16"/>
  <c r="K280" i="16"/>
  <c r="K216" i="16"/>
  <c r="K152" i="16"/>
  <c r="K88" i="16"/>
  <c r="K24" i="16"/>
  <c r="K263" i="16"/>
  <c r="K258" i="16"/>
  <c r="K166" i="16"/>
  <c r="K82" i="16"/>
  <c r="K293" i="16"/>
  <c r="K197" i="16"/>
  <c r="K111" i="16"/>
  <c r="K27" i="16"/>
  <c r="K228" i="16"/>
  <c r="K142" i="16"/>
  <c r="K58" i="16"/>
  <c r="K266" i="16"/>
  <c r="K173" i="16"/>
  <c r="K87" i="16"/>
  <c r="K194" i="16"/>
  <c r="K98" i="16"/>
  <c r="K250" i="16"/>
  <c r="K85" i="16"/>
  <c r="K52" i="16"/>
  <c r="K108" i="16"/>
  <c r="K221" i="16"/>
  <c r="K60" i="16"/>
  <c r="K238" i="16"/>
  <c r="K276" i="16"/>
  <c r="K203" i="16"/>
  <c r="K139" i="16"/>
  <c r="K167" i="16"/>
  <c r="K145" i="16"/>
  <c r="K256" i="16"/>
  <c r="K64" i="16"/>
  <c r="K134" i="16"/>
  <c r="K79" i="16"/>
  <c r="K26" i="16"/>
  <c r="K55" i="16"/>
  <c r="K181" i="16"/>
  <c r="K284" i="16"/>
  <c r="K117" i="16"/>
  <c r="K147" i="16"/>
  <c r="K279" i="16"/>
  <c r="K289" i="16"/>
  <c r="K225" i="16"/>
  <c r="K161" i="16"/>
  <c r="K97" i="16"/>
  <c r="K33" i="16"/>
  <c r="K272" i="16"/>
  <c r="K208" i="16"/>
  <c r="K144" i="16"/>
  <c r="K80" i="16"/>
  <c r="K16" i="16"/>
  <c r="K255" i="16"/>
  <c r="K244" i="16"/>
  <c r="K156" i="16"/>
  <c r="K70" i="16"/>
  <c r="K282" i="16"/>
  <c r="K187" i="16"/>
  <c r="K101" i="16"/>
  <c r="K15" i="16"/>
  <c r="K218" i="16"/>
  <c r="K132" i="16"/>
  <c r="K46" i="16"/>
  <c r="K252" i="16"/>
  <c r="K163" i="16"/>
  <c r="K77" i="16"/>
  <c r="K290" i="16"/>
  <c r="K182" i="16"/>
  <c r="K86" i="16"/>
  <c r="K223" i="16"/>
  <c r="K63" i="16"/>
  <c r="K190" i="16"/>
  <c r="K30" i="16"/>
  <c r="K157" i="16"/>
  <c r="K66" i="16"/>
  <c r="K159" i="16"/>
  <c r="K285" i="16"/>
  <c r="K84" i="16"/>
  <c r="K199" i="16"/>
  <c r="K29" i="16"/>
  <c r="K281" i="16"/>
  <c r="K217" i="16"/>
  <c r="K153" i="16"/>
  <c r="K89" i="16"/>
  <c r="K25" i="16"/>
  <c r="K264" i="16"/>
  <c r="K136" i="16"/>
  <c r="K72" i="16"/>
  <c r="K247" i="16"/>
  <c r="K230" i="16"/>
  <c r="K268" i="16"/>
  <c r="K91" i="16"/>
  <c r="K206" i="16"/>
  <c r="K122" i="16"/>
  <c r="K151" i="16"/>
  <c r="K172" i="16"/>
  <c r="K43" i="16"/>
  <c r="K135" i="16"/>
  <c r="K246" i="16"/>
  <c r="K209" i="16"/>
  <c r="K81" i="16"/>
  <c r="K192" i="16"/>
  <c r="K220" i="16"/>
  <c r="K254" i="16"/>
  <c r="K196" i="16"/>
  <c r="K227" i="16"/>
  <c r="K262" i="16"/>
  <c r="K54" i="16"/>
  <c r="K158" i="16"/>
  <c r="K115" i="16"/>
  <c r="K222" i="16"/>
  <c r="K188" i="16"/>
  <c r="K265" i="16"/>
  <c r="K201" i="16"/>
  <c r="K137" i="16"/>
  <c r="K73" i="16"/>
  <c r="K248" i="16"/>
  <c r="K184" i="16"/>
  <c r="K120" i="16"/>
  <c r="K56" i="16"/>
  <c r="K295" i="16"/>
  <c r="K231" i="16"/>
  <c r="K210" i="16"/>
  <c r="K124" i="16"/>
  <c r="K38" i="16"/>
  <c r="K243" i="16"/>
  <c r="K155" i="16"/>
  <c r="K69" i="16"/>
  <c r="K278" i="16"/>
  <c r="K186" i="16"/>
  <c r="K100" i="16"/>
  <c r="K215" i="16"/>
  <c r="K131" i="16"/>
  <c r="K45" i="16"/>
  <c r="K251" i="16"/>
  <c r="K150" i="16"/>
  <c r="K34" i="16"/>
  <c r="K171" i="16"/>
  <c r="K138" i="16"/>
  <c r="K259" i="16"/>
  <c r="K93" i="16"/>
  <c r="K95" i="16"/>
  <c r="K202" i="16"/>
  <c r="K125" i="16"/>
  <c r="K257" i="16"/>
  <c r="K193" i="16"/>
  <c r="K129" i="16"/>
  <c r="K65" i="16"/>
  <c r="K240" i="16"/>
  <c r="K176" i="16"/>
  <c r="K112" i="16"/>
  <c r="K48" i="16"/>
  <c r="K287" i="16"/>
  <c r="K294" i="16"/>
  <c r="K198" i="16"/>
  <c r="K114" i="16"/>
  <c r="K28" i="16"/>
  <c r="K229" i="16"/>
  <c r="K143" i="16"/>
  <c r="K59" i="16"/>
  <c r="K267" i="16"/>
  <c r="K174" i="16"/>
  <c r="K90" i="16"/>
  <c r="K205" i="16"/>
  <c r="K119" i="16"/>
  <c r="K35" i="16"/>
  <c r="K237" i="16"/>
  <c r="K140" i="16"/>
  <c r="K149" i="16"/>
  <c r="K274" i="16"/>
  <c r="K116" i="16"/>
  <c r="K234" i="16"/>
  <c r="K71" i="16"/>
  <c r="K275" i="16"/>
  <c r="K75" i="16"/>
  <c r="K180" i="16"/>
  <c r="K103" i="16"/>
  <c r="K249" i="16"/>
  <c r="K185" i="16"/>
  <c r="K121" i="16"/>
  <c r="K57" i="16"/>
  <c r="K296" i="16"/>
  <c r="K232" i="16"/>
  <c r="K168" i="16"/>
  <c r="K104" i="16"/>
  <c r="K40" i="16"/>
  <c r="K283" i="16"/>
  <c r="K219" i="16"/>
  <c r="K109" i="16"/>
  <c r="K211" i="16"/>
  <c r="K226" i="16"/>
  <c r="K253" i="16"/>
  <c r="K53" i="16"/>
  <c r="K286" i="16"/>
  <c r="K127" i="16"/>
  <c r="K291" i="16"/>
  <c r="K102" i="16"/>
  <c r="K133" i="16"/>
  <c r="K51" i="16"/>
  <c r="K47" i="16"/>
  <c r="K236" i="16"/>
  <c r="K164" i="16"/>
  <c r="K148" i="16"/>
  <c r="K78" i="16"/>
  <c r="K260" i="16"/>
  <c r="K195" i="16"/>
  <c r="K130" i="16"/>
  <c r="K270" i="16"/>
  <c r="K83" i="16"/>
  <c r="K94" i="16"/>
  <c r="B15" i="16" l="1"/>
  <c r="I15" i="16"/>
  <c r="B16" i="16"/>
  <c r="I16" i="16"/>
  <c r="B17" i="16"/>
  <c r="I17" i="16"/>
  <c r="B24" i="16"/>
  <c r="I24" i="16"/>
  <c r="B25" i="16"/>
  <c r="I25" i="16"/>
  <c r="B26" i="16"/>
  <c r="I26" i="16"/>
  <c r="B27" i="16"/>
  <c r="I27" i="16"/>
  <c r="B28" i="16"/>
  <c r="I28" i="16"/>
  <c r="B29" i="16"/>
  <c r="I29" i="16"/>
  <c r="B30" i="16"/>
  <c r="I30" i="16"/>
  <c r="B31" i="16"/>
  <c r="I31" i="16"/>
  <c r="B32" i="16"/>
  <c r="I32" i="16"/>
  <c r="B33" i="16"/>
  <c r="I33" i="16"/>
  <c r="B34" i="16"/>
  <c r="I34" i="16"/>
  <c r="B35" i="16"/>
  <c r="I35" i="16"/>
  <c r="B36" i="16"/>
  <c r="I36" i="16"/>
  <c r="B37" i="16"/>
  <c r="I37" i="16"/>
  <c r="B38" i="16"/>
  <c r="I38" i="16"/>
  <c r="B39" i="16"/>
  <c r="I39" i="16"/>
  <c r="B40" i="16"/>
  <c r="I40" i="16"/>
  <c r="B41" i="16"/>
  <c r="I41" i="16"/>
  <c r="B42" i="16"/>
  <c r="I42" i="16"/>
  <c r="B43" i="16"/>
  <c r="I43" i="16"/>
  <c r="B44" i="16"/>
  <c r="I44" i="16"/>
  <c r="B45" i="16"/>
  <c r="I45" i="16"/>
  <c r="B46" i="16"/>
  <c r="I46" i="16"/>
  <c r="B47" i="16"/>
  <c r="I47" i="16"/>
  <c r="B48" i="16"/>
  <c r="I48" i="16"/>
  <c r="B49" i="16"/>
  <c r="I49" i="16"/>
  <c r="B50" i="16"/>
  <c r="I50" i="16"/>
  <c r="B51" i="16"/>
  <c r="I51" i="16"/>
  <c r="B52" i="16"/>
  <c r="I52" i="16"/>
  <c r="B53" i="16"/>
  <c r="I53" i="16"/>
  <c r="B54" i="16"/>
  <c r="I54" i="16"/>
  <c r="B55" i="16"/>
  <c r="I55" i="16"/>
  <c r="B56" i="16"/>
  <c r="I56" i="16"/>
  <c r="B57" i="16"/>
  <c r="I57" i="16"/>
  <c r="B58" i="16"/>
  <c r="I58" i="16"/>
  <c r="B59" i="16"/>
  <c r="I59" i="16"/>
  <c r="B60" i="16"/>
  <c r="I60" i="16"/>
  <c r="B61" i="16"/>
  <c r="I61" i="16"/>
  <c r="B62" i="16"/>
  <c r="I62" i="16"/>
  <c r="B63" i="16"/>
  <c r="I63" i="16"/>
  <c r="B64" i="16"/>
  <c r="I64" i="16"/>
  <c r="B65" i="16"/>
  <c r="I65" i="16"/>
  <c r="B66" i="16"/>
  <c r="I66" i="16"/>
  <c r="B67" i="16"/>
  <c r="I67" i="16"/>
  <c r="B68" i="16"/>
  <c r="I68" i="16"/>
  <c r="B69" i="16"/>
  <c r="I69" i="16"/>
  <c r="B70" i="16"/>
  <c r="I70" i="16"/>
  <c r="B71" i="16"/>
  <c r="I71" i="16"/>
  <c r="B72" i="16"/>
  <c r="I72" i="16"/>
  <c r="B73" i="16"/>
  <c r="I73" i="16"/>
  <c r="B74" i="16"/>
  <c r="I74" i="16"/>
  <c r="B75" i="16"/>
  <c r="I75" i="16"/>
  <c r="B76" i="16"/>
  <c r="I76" i="16"/>
  <c r="B77" i="16"/>
  <c r="I77" i="16"/>
  <c r="B78" i="16"/>
  <c r="I78" i="16"/>
  <c r="B79" i="16"/>
  <c r="I79" i="16"/>
  <c r="B80" i="16"/>
  <c r="I80" i="16"/>
  <c r="B81" i="16"/>
  <c r="I81" i="16"/>
  <c r="B82" i="16"/>
  <c r="I82" i="16"/>
  <c r="B83" i="16"/>
  <c r="I83" i="16"/>
  <c r="B84" i="16"/>
  <c r="I84" i="16"/>
  <c r="B85" i="16"/>
  <c r="I85" i="16"/>
  <c r="B86" i="16"/>
  <c r="I86" i="16"/>
  <c r="B87" i="16"/>
  <c r="I87" i="16"/>
  <c r="B88" i="16"/>
  <c r="I88" i="16"/>
  <c r="B89" i="16"/>
  <c r="I89" i="16"/>
  <c r="B90" i="16"/>
  <c r="I90" i="16"/>
  <c r="B91" i="16"/>
  <c r="I91" i="16"/>
  <c r="B92" i="16"/>
  <c r="I92" i="16"/>
  <c r="B93" i="16"/>
  <c r="I93" i="16"/>
  <c r="B94" i="16"/>
  <c r="I94" i="16"/>
  <c r="B95" i="16"/>
  <c r="I95" i="16"/>
  <c r="B96" i="16"/>
  <c r="I96" i="16"/>
  <c r="B97" i="16"/>
  <c r="I97" i="16"/>
  <c r="B98" i="16"/>
  <c r="I98" i="16"/>
  <c r="B99" i="16"/>
  <c r="I99" i="16"/>
  <c r="B100" i="16"/>
  <c r="I100" i="16"/>
  <c r="B101" i="16"/>
  <c r="I101" i="16"/>
  <c r="B102" i="16"/>
  <c r="I102" i="16"/>
  <c r="B103" i="16"/>
  <c r="I103" i="16"/>
  <c r="B104" i="16"/>
  <c r="I104" i="16"/>
  <c r="B105" i="16"/>
  <c r="I105" i="16"/>
  <c r="B106" i="16"/>
  <c r="I106" i="16"/>
  <c r="B107" i="16"/>
  <c r="I107" i="16"/>
  <c r="B108" i="16"/>
  <c r="I108" i="16"/>
  <c r="B109" i="16"/>
  <c r="I109" i="16"/>
  <c r="B110" i="16"/>
  <c r="I110" i="16"/>
  <c r="B111" i="16"/>
  <c r="I111" i="16"/>
  <c r="B112" i="16"/>
  <c r="I112" i="16"/>
  <c r="B113" i="16"/>
  <c r="I113" i="16"/>
  <c r="B114" i="16"/>
  <c r="I114" i="16"/>
  <c r="B115" i="16"/>
  <c r="I115" i="16"/>
  <c r="B116" i="16"/>
  <c r="I116" i="16"/>
  <c r="B117" i="16"/>
  <c r="I117" i="16"/>
  <c r="B118" i="16"/>
  <c r="I118" i="16"/>
  <c r="B119" i="16"/>
  <c r="I119" i="16"/>
  <c r="B120" i="16"/>
  <c r="I120" i="16"/>
  <c r="B121" i="16"/>
  <c r="I121" i="16"/>
  <c r="B122" i="16"/>
  <c r="I122" i="16"/>
  <c r="B123" i="16"/>
  <c r="I123" i="16"/>
  <c r="B124" i="16"/>
  <c r="I124" i="16"/>
  <c r="B125" i="16"/>
  <c r="I125" i="16"/>
  <c r="B126" i="16"/>
  <c r="I126" i="16"/>
  <c r="B127" i="16"/>
  <c r="I127" i="16"/>
  <c r="B128" i="16"/>
  <c r="I128" i="16"/>
  <c r="B129" i="16"/>
  <c r="I129" i="16"/>
  <c r="B130" i="16"/>
  <c r="I130" i="16"/>
  <c r="B131" i="16"/>
  <c r="I131" i="16"/>
  <c r="B132" i="16"/>
  <c r="I132" i="16"/>
  <c r="B133" i="16"/>
  <c r="I133" i="16"/>
  <c r="B134" i="16"/>
  <c r="I134" i="16"/>
  <c r="B135" i="16"/>
  <c r="I135" i="16"/>
  <c r="B136" i="16"/>
  <c r="I136" i="16"/>
  <c r="B137" i="16"/>
  <c r="I137" i="16"/>
  <c r="B138" i="16"/>
  <c r="I138" i="16"/>
  <c r="B139" i="16"/>
  <c r="I139" i="16"/>
  <c r="B140" i="16"/>
  <c r="I140" i="16"/>
  <c r="B141" i="16"/>
  <c r="I141" i="16"/>
  <c r="B142" i="16"/>
  <c r="I142" i="16"/>
  <c r="B143" i="16"/>
  <c r="I143" i="16"/>
  <c r="B144" i="16"/>
  <c r="I144" i="16"/>
  <c r="B145" i="16"/>
  <c r="I145" i="16"/>
  <c r="B146" i="16"/>
  <c r="I146" i="16"/>
  <c r="B147" i="16"/>
  <c r="I147" i="16"/>
  <c r="B148" i="16"/>
  <c r="I148" i="16"/>
  <c r="B149" i="16"/>
  <c r="I149" i="16"/>
  <c r="B150" i="16"/>
  <c r="I150" i="16"/>
  <c r="B151" i="16"/>
  <c r="I151" i="16"/>
  <c r="B152" i="16"/>
  <c r="I152" i="16"/>
  <c r="B153" i="16"/>
  <c r="I153" i="16"/>
  <c r="B154" i="16"/>
  <c r="I154" i="16"/>
  <c r="B155" i="16"/>
  <c r="I155" i="16"/>
  <c r="B156" i="16"/>
  <c r="I156" i="16"/>
  <c r="B157" i="16"/>
  <c r="I157" i="16"/>
  <c r="B158" i="16"/>
  <c r="I158" i="16"/>
  <c r="B159" i="16"/>
  <c r="I159" i="16"/>
  <c r="B160" i="16"/>
  <c r="I160" i="16"/>
  <c r="B161" i="16"/>
  <c r="I161" i="16"/>
  <c r="B162" i="16"/>
  <c r="I162" i="16"/>
  <c r="B163" i="16"/>
  <c r="I163" i="16"/>
  <c r="B164" i="16"/>
  <c r="I164" i="16"/>
  <c r="B165" i="16"/>
  <c r="I165" i="16"/>
  <c r="B166" i="16"/>
  <c r="I166" i="16"/>
  <c r="B167" i="16"/>
  <c r="I167" i="16"/>
  <c r="B168" i="16"/>
  <c r="I168" i="16"/>
  <c r="B169" i="16"/>
  <c r="I169" i="16"/>
  <c r="B170" i="16"/>
  <c r="I170" i="16"/>
  <c r="B171" i="16"/>
  <c r="I171" i="16"/>
  <c r="B172" i="16"/>
  <c r="I172" i="16"/>
  <c r="B173" i="16"/>
  <c r="I173" i="16"/>
  <c r="B174" i="16"/>
  <c r="I174" i="16"/>
  <c r="B175" i="16"/>
  <c r="I175" i="16"/>
  <c r="B176" i="16"/>
  <c r="I176" i="16"/>
  <c r="B177" i="16"/>
  <c r="I177" i="16"/>
  <c r="B178" i="16"/>
  <c r="I178" i="16"/>
  <c r="B179" i="16"/>
  <c r="I179" i="16"/>
  <c r="B180" i="16"/>
  <c r="I180" i="16"/>
  <c r="B181" i="16"/>
  <c r="I181" i="16"/>
  <c r="B182" i="16"/>
  <c r="I182" i="16"/>
  <c r="B183" i="16"/>
  <c r="I183" i="16"/>
  <c r="B184" i="16"/>
  <c r="I184" i="16"/>
  <c r="B185" i="16"/>
  <c r="I185" i="16"/>
  <c r="B186" i="16"/>
  <c r="I186" i="16"/>
  <c r="B187" i="16"/>
  <c r="I187" i="16"/>
  <c r="B188" i="16"/>
  <c r="I188" i="16"/>
  <c r="B189" i="16"/>
  <c r="I189" i="16"/>
  <c r="B190" i="16"/>
  <c r="I190" i="16"/>
  <c r="B191" i="16"/>
  <c r="I191" i="16"/>
  <c r="B192" i="16"/>
  <c r="I192" i="16"/>
  <c r="B193" i="16"/>
  <c r="I193" i="16"/>
  <c r="B194" i="16"/>
  <c r="I194" i="16"/>
  <c r="B195" i="16"/>
  <c r="I195" i="16"/>
  <c r="B196" i="16"/>
  <c r="I196" i="16"/>
  <c r="B197" i="16"/>
  <c r="I197" i="16"/>
  <c r="B198" i="16"/>
  <c r="I198" i="16"/>
  <c r="B199" i="16"/>
  <c r="I199" i="16"/>
  <c r="B200" i="16"/>
  <c r="I200" i="16"/>
  <c r="B201" i="16"/>
  <c r="I201" i="16"/>
  <c r="B202" i="16"/>
  <c r="I202" i="16"/>
  <c r="B203" i="16"/>
  <c r="I203" i="16"/>
  <c r="B204" i="16"/>
  <c r="I204" i="16"/>
  <c r="B205" i="16"/>
  <c r="I205" i="16"/>
  <c r="B206" i="16"/>
  <c r="I206" i="16"/>
  <c r="B207" i="16"/>
  <c r="I207" i="16"/>
  <c r="B208" i="16"/>
  <c r="I208" i="16"/>
  <c r="B209" i="16"/>
  <c r="I209" i="16"/>
  <c r="B210" i="16"/>
  <c r="I210" i="16"/>
  <c r="B211" i="16"/>
  <c r="I211" i="16"/>
  <c r="B212" i="16"/>
  <c r="I212" i="16"/>
  <c r="B213" i="16"/>
  <c r="I213" i="16"/>
  <c r="B214" i="16"/>
  <c r="I214" i="16"/>
  <c r="B215" i="16"/>
  <c r="I215" i="16"/>
  <c r="B216" i="16"/>
  <c r="I216" i="16"/>
  <c r="B217" i="16"/>
  <c r="I217" i="16"/>
  <c r="B218" i="16"/>
  <c r="I218" i="16"/>
  <c r="B219" i="16"/>
  <c r="I219" i="16"/>
  <c r="B220" i="16"/>
  <c r="I220" i="16"/>
  <c r="B221" i="16"/>
  <c r="I221" i="16"/>
  <c r="B222" i="16"/>
  <c r="I222" i="16"/>
  <c r="B223" i="16"/>
  <c r="I223" i="16"/>
  <c r="B224" i="16"/>
  <c r="I224" i="16"/>
  <c r="B225" i="16"/>
  <c r="I225" i="16"/>
  <c r="B226" i="16"/>
  <c r="I226" i="16"/>
  <c r="B227" i="16"/>
  <c r="I227" i="16"/>
  <c r="B228" i="16"/>
  <c r="I228" i="16"/>
  <c r="B229" i="16"/>
  <c r="I229" i="16"/>
  <c r="B230" i="16"/>
  <c r="I230" i="16"/>
  <c r="B231" i="16"/>
  <c r="I231" i="16"/>
  <c r="B232" i="16"/>
  <c r="I232" i="16"/>
  <c r="B233" i="16"/>
  <c r="I233" i="16"/>
  <c r="B234" i="16"/>
  <c r="I234" i="16"/>
  <c r="B235" i="16"/>
  <c r="I235" i="16"/>
  <c r="B236" i="16"/>
  <c r="I236" i="16"/>
  <c r="B237" i="16"/>
  <c r="I237" i="16"/>
  <c r="B238" i="16"/>
  <c r="I238" i="16"/>
  <c r="B239" i="16"/>
  <c r="I239" i="16"/>
  <c r="B240" i="16"/>
  <c r="I240" i="16"/>
  <c r="B241" i="16"/>
  <c r="I241" i="16"/>
  <c r="B242" i="16"/>
  <c r="I242" i="16"/>
  <c r="B243" i="16"/>
  <c r="I243" i="16"/>
  <c r="B244" i="16"/>
  <c r="I244" i="16"/>
  <c r="B245" i="16"/>
  <c r="I245" i="16"/>
  <c r="B246" i="16"/>
  <c r="I246" i="16"/>
  <c r="B247" i="16"/>
  <c r="I247" i="16"/>
  <c r="B248" i="16"/>
  <c r="I248" i="16"/>
  <c r="B249" i="16"/>
  <c r="I249" i="16"/>
  <c r="B250" i="16"/>
  <c r="I250" i="16"/>
  <c r="B251" i="16"/>
  <c r="I251" i="16"/>
  <c r="B252" i="16"/>
  <c r="I252" i="16"/>
  <c r="B253" i="16"/>
  <c r="I253" i="16"/>
  <c r="B254" i="16"/>
  <c r="I254" i="16"/>
  <c r="B255" i="16"/>
  <c r="I255" i="16"/>
  <c r="B256" i="16"/>
  <c r="I256" i="16"/>
  <c r="B257" i="16"/>
  <c r="I257" i="16"/>
  <c r="B258" i="16"/>
  <c r="I258" i="16"/>
  <c r="B259" i="16"/>
  <c r="I259" i="16"/>
  <c r="B260" i="16"/>
  <c r="I260" i="16"/>
  <c r="B261" i="16"/>
  <c r="I261" i="16"/>
  <c r="B262" i="16"/>
  <c r="I262" i="16"/>
  <c r="B263" i="16"/>
  <c r="I263" i="16"/>
  <c r="B264" i="16"/>
  <c r="I264" i="16"/>
  <c r="B265" i="16"/>
  <c r="I265" i="16"/>
  <c r="B266" i="16"/>
  <c r="I266" i="16"/>
  <c r="B267" i="16"/>
  <c r="I267" i="16"/>
  <c r="B268" i="16"/>
  <c r="I268" i="16"/>
  <c r="B269" i="16"/>
  <c r="I269" i="16"/>
  <c r="B270" i="16"/>
  <c r="I270" i="16"/>
  <c r="B271" i="16"/>
  <c r="I271" i="16"/>
  <c r="B272" i="16"/>
  <c r="I272" i="16"/>
  <c r="B273" i="16"/>
  <c r="I273" i="16"/>
  <c r="B274" i="16"/>
  <c r="I274" i="16"/>
  <c r="B275" i="16"/>
  <c r="I275" i="16"/>
  <c r="B276" i="16"/>
  <c r="I276" i="16"/>
  <c r="B277" i="16"/>
  <c r="I277" i="16"/>
  <c r="B278" i="16"/>
  <c r="I278" i="16"/>
  <c r="B279" i="16"/>
  <c r="I279" i="16"/>
  <c r="B280" i="16"/>
  <c r="I280" i="16"/>
  <c r="B281" i="16"/>
  <c r="I281" i="16"/>
  <c r="B282" i="16"/>
  <c r="I282" i="16"/>
  <c r="B283" i="16"/>
  <c r="I283" i="16"/>
  <c r="B284" i="16"/>
  <c r="I284" i="16"/>
  <c r="B285" i="16"/>
  <c r="I285" i="16"/>
  <c r="B286" i="16"/>
  <c r="I286" i="16"/>
  <c r="B287" i="16"/>
  <c r="I287" i="16"/>
  <c r="B288" i="16"/>
  <c r="I288" i="16"/>
  <c r="B289" i="16"/>
  <c r="I289" i="16"/>
  <c r="B290" i="16"/>
  <c r="I290" i="16"/>
  <c r="B291" i="16"/>
  <c r="I291" i="16"/>
  <c r="B292" i="16"/>
  <c r="I292" i="16"/>
  <c r="B293" i="16"/>
  <c r="I293" i="16"/>
  <c r="B294" i="16"/>
  <c r="I294" i="16"/>
  <c r="B295" i="16"/>
  <c r="I295" i="16"/>
  <c r="B296" i="16"/>
  <c r="I296" i="16"/>
  <c r="B297" i="16"/>
  <c r="I297" i="16"/>
</calcChain>
</file>

<file path=xl/comments1.xml><?xml version="1.0" encoding="utf-8"?>
<comments xmlns="http://schemas.openxmlformats.org/spreadsheetml/2006/main">
  <authors>
    <author>Nidhi Kumari</author>
  </authors>
  <commentList>
    <comment ref="A3" authorId="0">
      <text>
        <r>
          <rPr>
            <i/>
            <sz val="9"/>
            <color indexed="81"/>
            <rFont val="Arial"/>
            <family val="2"/>
          </rPr>
          <t>Domain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Global Rank is calculated based on the number of unique visitors and page views on the website, for over last three months.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Number of sites (backlinks) linked to the website.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Number of days since the domain was registered.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Approximate number of pages indexed by google.com.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 xml:space="preserve">Measure of importance of a webpage, value ranges from 0-10. 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>Total number of links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>Page code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9"/>
            <color indexed="81"/>
            <rFont val="Arial"/>
            <family val="2"/>
          </rPr>
          <t>Page text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i/>
            <sz val="9"/>
            <color indexed="81"/>
            <rFont val="Arial"/>
            <family val="2"/>
          </rPr>
          <t>Page text to code size ratio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i/>
            <sz val="9"/>
            <color indexed="81"/>
            <rFont val="Arial"/>
            <family val="2"/>
          </rPr>
          <t>Page size in bytes (cached).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i/>
            <sz val="9"/>
            <color indexed="81"/>
            <rFont val="Arial"/>
            <family val="2"/>
          </rPr>
          <t>The number of milliseconds it takes for the website to load.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i/>
            <sz val="9"/>
            <color indexed="81"/>
            <rFont val="Arial"/>
            <family val="2"/>
          </rPr>
          <t>Facebook likes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i/>
            <sz val="9"/>
            <color indexed="81"/>
            <rFont val="Arial"/>
            <family val="2"/>
          </rPr>
          <t>Google Plus activities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i/>
            <sz val="9"/>
            <color indexed="81"/>
            <rFont val="Arial"/>
            <family val="2"/>
          </rPr>
          <t xml:space="preserve">Date when the domain was created as specified in WhoIs.
</t>
        </r>
      </text>
    </comment>
    <comment ref="Q3" authorId="0">
      <text>
        <r>
          <rPr>
            <i/>
            <sz val="9"/>
            <color indexed="81"/>
            <rFont val="Arial"/>
            <family val="2"/>
          </rPr>
          <t>Date when the domain expires as specified in WhoIs.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>
      <text>
        <r>
          <rPr>
            <i/>
            <sz val="9"/>
            <color indexed="81"/>
            <rFont val="Arial"/>
            <family val="2"/>
          </rPr>
          <t xml:space="preserve">Date when the domain was updated as specified in WhoIs.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A3" author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0">
      <text>
        <r>
          <rPr>
            <i/>
            <sz val="9"/>
            <color indexed="81"/>
            <rFont val="Arial"/>
            <family val="2"/>
          </rPr>
          <t>Keyphrases that returned pages of the website.</t>
        </r>
      </text>
    </comment>
  </commentList>
</comments>
</file>

<file path=xl/comments3.xml><?xml version="1.0" encoding="utf-8"?>
<comments xmlns="http://schemas.openxmlformats.org/spreadsheetml/2006/main">
  <authors>
    <author>Nidhi Kumari</author>
    <author>NZBNA</author>
  </authors>
  <commentList>
    <comment ref="K2" authorId="0">
      <text>
        <r>
          <rPr>
            <i/>
            <sz val="9"/>
            <color indexed="81"/>
            <rFont val="Arial"/>
            <family val="2"/>
          </rPr>
          <t>Total Search Volume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>
      <text>
        <r>
          <rPr>
            <i/>
            <sz val="9"/>
            <color indexed="81"/>
            <rFont val="Arial"/>
            <family val="2"/>
          </rPr>
          <t>Keyphrases used in the website.</t>
        </r>
      </text>
    </comment>
    <comment ref="B3" authorId="1">
      <text>
        <r>
          <rPr>
            <i/>
            <sz val="9"/>
            <color indexed="81"/>
            <rFont val="Arial"/>
            <family val="2"/>
          </rPr>
          <t>If google ranking &gt; 0, score 1, if not, score 0.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Google rank of the webpage, using the keyphrase specified.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Landing page of the website on google, using the keyphrase specified.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Yahoo! rank of the webpage, using the keyphrase specified.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Landing page of the website on yahoo!, using the keyphrase specified.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>Bing rank of the webpage, using the keyphrase specified.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 xml:space="preserve">Landing page of the website on yahoo!, using the keyphrase specified.
</t>
        </r>
      </text>
    </comment>
    <comment ref="I3" authorId="1">
      <text>
        <r>
          <rPr>
            <i/>
            <sz val="9"/>
            <color indexed="81"/>
            <rFont val="Arial"/>
            <family val="2"/>
          </rPr>
          <t>This is where we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i/>
            <sz val="9"/>
            <color indexed="81"/>
            <rFont val="Arial"/>
            <family val="2"/>
          </rPr>
          <t>Approximate number of results returned by a search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1">
      <text>
        <r>
          <rPr>
            <i/>
            <sz val="9"/>
            <color indexed="81"/>
            <rFont val="Arial"/>
            <family val="2"/>
          </rPr>
          <t>Relative search volume for a keyword / keyphrase = keyword / keyphrase search volume / total volume of all keywords / keyphrase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i/>
            <sz val="9"/>
            <color indexed="81"/>
            <rFont val="Arial"/>
            <family val="2"/>
          </rPr>
          <t>Number of local monthly searches for the keyphrase on google.com.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i/>
            <sz val="9"/>
            <color indexed="81"/>
            <rFont val="Arial"/>
            <family val="2"/>
          </rPr>
          <t xml:space="preserve">Total number of google search results in the specified month, using the mentioned keyphrase.
</t>
        </r>
      </text>
    </comment>
    <comment ref="N3" authorId="0">
      <text>
        <r>
          <rPr>
            <i/>
            <sz val="9"/>
            <color indexed="81"/>
            <rFont val="Arial"/>
            <family val="2"/>
          </rPr>
          <t>Represents how competitive the keyphrase is. '-' means enough data is not available.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i/>
            <sz val="9"/>
            <color indexed="81"/>
            <rFont val="Arial"/>
            <family val="2"/>
          </rPr>
          <t>Page number and associated rank before starting the campaign.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Page number and associated rank at the end of first month of starting the campaign.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second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 xml:space="preserve">Page number and associated rank at the end of third month of starting the campaign.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B3" authorId="0">
      <text>
        <r>
          <rPr>
            <i/>
            <sz val="9"/>
            <color indexed="81"/>
            <rFont val="Arial"/>
            <family val="2"/>
          </rPr>
          <t>Uers that have had atleast one session, includes both new and returning users.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>
      <text>
        <r>
          <rPr>
            <i/>
            <sz val="9"/>
            <color indexed="81"/>
            <rFont val="Arial"/>
            <family val="2"/>
          </rPr>
          <t>Total number of sessions within the date range. Session is the time period a user is actively engaged with the website.</t>
        </r>
      </text>
    </comment>
    <comment ref="D3" authorId="0">
      <text>
        <r>
          <rPr>
            <i/>
            <sz val="9"/>
            <color indexed="81"/>
            <rFont val="Arial"/>
            <family val="2"/>
          </rPr>
          <t>Total number of pages viewed, includes repeated views.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i/>
            <sz val="9"/>
            <color indexed="81"/>
            <rFont val="Arial"/>
            <family val="2"/>
          </rPr>
          <t>Average number of pages viewed during a session. Repeated views of a single page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i/>
            <sz val="9"/>
            <color indexed="81"/>
            <rFont val="Arial"/>
            <family val="2"/>
          </rPr>
          <t>Average time duration a user stayed on the website.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i/>
            <sz val="9"/>
            <color indexed="81"/>
            <rFont val="Arial"/>
            <family val="2"/>
          </rPr>
          <t>Total number of new visitors on the website within the date range.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i/>
            <sz val="9"/>
            <color indexed="81"/>
            <rFont val="Arial"/>
            <family val="2"/>
          </rPr>
          <t>Estimate percentage of first time visits.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i/>
            <sz val="9"/>
            <color indexed="81"/>
            <rFont val="Arial"/>
            <family val="2"/>
          </rPr>
          <t>Percentage of visits in which the person left the site from the entrance page, without interacting with other pages.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<sst xmlns="http://schemas.openxmlformats.org/spreadsheetml/2006/main" count="409" uniqueCount="137">
  <si>
    <t>Domain</t>
  </si>
  <si>
    <t>Google Pages Indexed</t>
  </si>
  <si>
    <t>G+ Count</t>
  </si>
  <si>
    <t>Search Volume</t>
  </si>
  <si>
    <t>Relative Search Volume</t>
  </si>
  <si>
    <t>Local Monthly Searches</t>
  </si>
  <si>
    <t>Global Monthly Searches</t>
  </si>
  <si>
    <t>Competition</t>
  </si>
  <si>
    <t>Page</t>
  </si>
  <si>
    <t>Rank</t>
  </si>
  <si>
    <t>Google</t>
  </si>
  <si>
    <t>Bing</t>
  </si>
  <si>
    <t>Date Range</t>
  </si>
  <si>
    <t>Bounce Rate</t>
  </si>
  <si>
    <t>Pageviews</t>
  </si>
  <si>
    <t>Search Engine</t>
  </si>
  <si>
    <t>Date</t>
  </si>
  <si>
    <t>Facebook Likes</t>
  </si>
  <si>
    <t>Alexa Backlinks</t>
  </si>
  <si>
    <t>Domain Age</t>
  </si>
  <si>
    <t>Page Code Size</t>
  </si>
  <si>
    <t>Page Size</t>
  </si>
  <si>
    <t>Page Text Size</t>
  </si>
  <si>
    <t>SEO Metrics</t>
  </si>
  <si>
    <t>Currently Ranking</t>
  </si>
  <si>
    <t>Google Rank</t>
  </si>
  <si>
    <t>Google URL</t>
  </si>
  <si>
    <t>Yahoo! Rank</t>
  </si>
  <si>
    <t>Yahoo! URL</t>
  </si>
  <si>
    <t>Bing Rank</t>
  </si>
  <si>
    <t>Bing URL</t>
  </si>
  <si>
    <t>Opportunity based on ranking</t>
  </si>
  <si>
    <t>Alexa Global Rank</t>
  </si>
  <si>
    <t>Google Page Rank</t>
  </si>
  <si>
    <t>Load Time</t>
  </si>
  <si>
    <t>WhoIs Created</t>
  </si>
  <si>
    <t>WhoIs Expires</t>
  </si>
  <si>
    <t>Sessions</t>
  </si>
  <si>
    <t>Avg. Session Duration</t>
  </si>
  <si>
    <t>% New Sessions</t>
  </si>
  <si>
    <t>Page Text / Code</t>
  </si>
  <si>
    <t>Total:</t>
  </si>
  <si>
    <t>SEO Audit : A Look on Technical Infrastructure of the Website</t>
  </si>
  <si>
    <t>Keyword / Keyphrase Analysis - Keyword / Keyphrase Ranking, Search Volumes and other Associated Data</t>
  </si>
  <si>
    <t>Rank Tracker - Track Search Engine Rankings for the Keywords / Keyphrase</t>
  </si>
  <si>
    <t>Keywords / Keyphrases</t>
  </si>
  <si>
    <t>Yahoo</t>
  </si>
  <si>
    <t>Keyword / Keyphrase Research</t>
  </si>
  <si>
    <t>WhoIs Updated</t>
  </si>
  <si>
    <t>-</t>
  </si>
  <si>
    <t># Links on Website</t>
  </si>
  <si>
    <t>High</t>
  </si>
  <si>
    <t>Users</t>
  </si>
  <si>
    <t>Top Queries</t>
  </si>
  <si>
    <t>New Visitors</t>
  </si>
  <si>
    <t>Pages / Session</t>
  </si>
  <si>
    <t>Link Submissions</t>
  </si>
  <si>
    <t>Directory</t>
  </si>
  <si>
    <t>Status</t>
  </si>
  <si>
    <t>Associated Link</t>
  </si>
  <si>
    <t>Pending Approval</t>
  </si>
  <si>
    <t>Approved</t>
  </si>
  <si>
    <t>orlando plumber</t>
  </si>
  <si>
    <t>Sr.</t>
  </si>
  <si>
    <t xml:space="preserve">  Linked Google+ information to google search results (using google+ publisher)</t>
  </si>
  <si>
    <t xml:space="preserve">  Added Favicon</t>
  </si>
  <si>
    <t xml:space="preserve">  Images optimized; Meta tags fixed; Tel input type fixed; URLs cleaned</t>
  </si>
  <si>
    <t>http://viesearch.com</t>
  </si>
  <si>
    <t>http://viesearch.com/126cm/space-drain-cleaning</t>
  </si>
  <si>
    <t>http://businessdirectory.bizjournals.com</t>
  </si>
  <si>
    <t>http://businessdirectory.bizjournals.com/orlando/shopping_consumer_services/3379138/space-drain-cleaning.html</t>
  </si>
  <si>
    <t>http://business.intuit.com</t>
  </si>
  <si>
    <t>https://business.intuit.com/mbweb/b/info-space-drain-cleaning-deltona-fl</t>
  </si>
  <si>
    <t>http://www.brownbook.net/</t>
  </si>
  <si>
    <t>http://www.brownbook.net/business/39130648/space-drain-cleaning</t>
  </si>
  <si>
    <t>http://www.dmoz.org</t>
  </si>
  <si>
    <t>http://www.tupalo.com</t>
  </si>
  <si>
    <t>http://www.tupalo.co/orlando-florida/space-drain-cleaning</t>
  </si>
  <si>
    <t>http://www.spacedraincleaning.com/</t>
  </si>
  <si>
    <t>Space Drain Cleaning</t>
  </si>
  <si>
    <t>Kitchen sink</t>
  </si>
  <si>
    <t>Drain cleaner</t>
  </si>
  <si>
    <t>Emergency plumber</t>
  </si>
  <si>
    <t>Clogged drain</t>
  </si>
  <si>
    <t>Plumbing services</t>
  </si>
  <si>
    <t>24 hour plumber</t>
  </si>
  <si>
    <t>Plumber near me</t>
  </si>
  <si>
    <t>Local plumber</t>
  </si>
  <si>
    <t>Orlando plumber</t>
  </si>
  <si>
    <t>Plumber in orlando</t>
  </si>
  <si>
    <t>Emergency orlando plumber</t>
  </si>
  <si>
    <t>Cheap plumber orlando</t>
  </si>
  <si>
    <t>Orlando licensed plumber</t>
  </si>
  <si>
    <t>Orlando emergency plumber</t>
  </si>
  <si>
    <t>Plumber orlando florida</t>
  </si>
  <si>
    <t>Plumber orlando reviews</t>
  </si>
  <si>
    <t>Plumber downtown orlando</t>
  </si>
  <si>
    <t>Plumber east orlando</t>
  </si>
  <si>
    <t>Best plumber in orlando</t>
  </si>
  <si>
    <t>Month 1 (May, 2015)</t>
  </si>
  <si>
    <t>Baseline (April, 2015)</t>
  </si>
  <si>
    <t>space drain cleaning</t>
  </si>
  <si>
    <t>kitchen sink</t>
  </si>
  <si>
    <t>drain cleaner</t>
  </si>
  <si>
    <t>emergency plumber</t>
  </si>
  <si>
    <t>clogged drain</t>
  </si>
  <si>
    <t>plumbing services</t>
  </si>
  <si>
    <t>plumber near me</t>
  </si>
  <si>
    <t>local plumber</t>
  </si>
  <si>
    <t>plumber In orlando</t>
  </si>
  <si>
    <t>emergency orlando plumber</t>
  </si>
  <si>
    <t>cheap plumber orlando</t>
  </si>
  <si>
    <t>orlando licenced plumber</t>
  </si>
  <si>
    <t>orlando emergency plumber</t>
  </si>
  <si>
    <t>plumber orlando florida</t>
  </si>
  <si>
    <t>plumber orlando reviews</t>
  </si>
  <si>
    <t>plumber downtown orlando</t>
  </si>
  <si>
    <t>plumber east orlando</t>
  </si>
  <si>
    <t>best plumber in orlando</t>
  </si>
  <si>
    <t>plumber in orlando</t>
  </si>
  <si>
    <t>http://www.spacedraincleaning.com/tag/plumber-near-me/</t>
  </si>
  <si>
    <t>http://www.spacedraincleaning.com/tag/best-plumber-in-orlando/</t>
  </si>
  <si>
    <t>http://www.spacedraincleaning.com/tag/orlando-plumber/</t>
  </si>
  <si>
    <t>http://www.spacedraincleaning.com/tag/emergency-orlando-plumber/</t>
  </si>
  <si>
    <t>http://www.spacedraincleaning.com/tag/cheap-plumber-orlando/</t>
  </si>
  <si>
    <t>http://www.spacedraincleaning.com/tag/orlando-licensed-plumber/</t>
  </si>
  <si>
    <t>http://www.spacedraincleaning.com/tag/orlando-emergency-plumber/</t>
  </si>
  <si>
    <t>http://www.spacedraincleaning.com/tag/plumber-orlando-florida/</t>
  </si>
  <si>
    <t>http://www.spacedraincleaning.com/tag/plumber-orlando-reviews/</t>
  </si>
  <si>
    <t>http://www.spacedraincleaning.com/tag/plumber-downtown-orlando/</t>
  </si>
  <si>
    <t>4/01/2015 - 4/30/2015</t>
  </si>
  <si>
    <t>5/01/2015 - 5/31/2015</t>
  </si>
  <si>
    <t>orlando drain cleaning</t>
  </si>
  <si>
    <t>plumber orlando</t>
  </si>
  <si>
    <t>drain cleaning</t>
  </si>
  <si>
    <t>drain cleaning orlando</t>
  </si>
  <si>
    <t>2 Followers; 289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</si>
</sst>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d\-mmm\-yyyy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2"/>
      <color rgb="FF211E1B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9"/>
      <color indexed="81"/>
      <name val="Arial"/>
      <family val="2"/>
    </font>
    <font>
      <i/>
      <sz val="9"/>
      <color indexed="8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2"/>
      <name val="Calibri"/>
      <family val="1"/>
      <scheme val="minor"/>
    </font>
    <font>
      <sz val="11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</fills>
  <borders count="3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9847407452621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4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/>
  </cellStyleXfs>
  <cellXfs count="164">
    <xf numFmtId="0" fontId="0" fillId="0" borderId="0" xfId="0"/>
    <xf numFmtId="0" fontId="10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0" fillId="0" borderId="1" xfId="8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6" fillId="0" borderId="1" xfId="8" applyFont="1" applyBorder="1">
      <alignment vertical="center"/>
    </xf>
    <xf numFmtId="0" fontId="16" fillId="0" borderId="1" xfId="8" applyFont="1" applyBorder="1" applyAlignment="1">
      <alignment horizontal="center" vertical="center"/>
    </xf>
    <xf numFmtId="10" fontId="16" fillId="0" borderId="1" xfId="8" applyNumberFormat="1" applyFont="1" applyBorder="1" applyAlignment="1">
      <alignment horizontal="center" vertical="center"/>
    </xf>
    <xf numFmtId="3" fontId="16" fillId="0" borderId="1" xfId="8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top"/>
    </xf>
    <xf numFmtId="0" fontId="12" fillId="3" borderId="6" xfId="0" applyFont="1" applyFill="1" applyBorder="1" applyAlignment="1">
      <alignment vertical="top"/>
    </xf>
    <xf numFmtId="0" fontId="18" fillId="4" borderId="2" xfId="8" applyNumberFormat="1" applyFont="1" applyFill="1" applyBorder="1" applyAlignment="1">
      <alignment horizontal="center" vertical="center" wrapText="1"/>
    </xf>
    <xf numFmtId="3" fontId="18" fillId="4" borderId="2" xfId="8" applyNumberFormat="1" applyFont="1" applyFill="1" applyBorder="1" applyAlignment="1">
      <alignment horizontal="center" vertical="center" wrapText="1"/>
    </xf>
    <xf numFmtId="4" fontId="18" fillId="4" borderId="2" xfId="8" applyNumberFormat="1" applyFont="1" applyFill="1" applyBorder="1" applyAlignment="1">
      <alignment horizontal="center" vertical="center" wrapText="1"/>
    </xf>
    <xf numFmtId="165" fontId="18" fillId="4" borderId="2" xfId="8" applyNumberFormat="1" applyFont="1" applyFill="1" applyBorder="1" applyAlignment="1">
      <alignment horizontal="center" vertical="center" wrapText="1"/>
    </xf>
    <xf numFmtId="0" fontId="19" fillId="4" borderId="1" xfId="8" applyFont="1" applyFill="1" applyBorder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1" fillId="0" borderId="2" xfId="0" applyFont="1" applyBorder="1" applyAlignment="1" applyProtection="1">
      <alignment vertical="center"/>
      <protection locked="0"/>
    </xf>
    <xf numFmtId="0" fontId="18" fillId="4" borderId="2" xfId="1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top"/>
      <protection locked="0"/>
    </xf>
    <xf numFmtId="0" fontId="12" fillId="3" borderId="13" xfId="0" applyFont="1" applyFill="1" applyBorder="1" applyAlignment="1" applyProtection="1">
      <alignment vertical="top"/>
      <protection locked="0"/>
    </xf>
    <xf numFmtId="0" fontId="11" fillId="0" borderId="10" xfId="0" applyFont="1" applyBorder="1" applyAlignment="1" applyProtection="1">
      <alignment vertical="center"/>
      <protection locked="0"/>
    </xf>
    <xf numFmtId="3" fontId="18" fillId="4" borderId="1" xfId="0" applyNumberFormat="1" applyFont="1" applyFill="1" applyBorder="1" applyAlignment="1" applyProtection="1">
      <alignment horizontal="center" vertical="center"/>
      <protection locked="0"/>
    </xf>
    <xf numFmtId="10" fontId="18" fillId="4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vertical="center"/>
    </xf>
    <xf numFmtId="0" fontId="8" fillId="3" borderId="11" xfId="0" applyNumberFormat="1" applyFont="1" applyFill="1" applyBorder="1" applyAlignment="1" applyProtection="1">
      <alignment vertical="center"/>
    </xf>
    <xf numFmtId="0" fontId="13" fillId="0" borderId="3" xfId="0" applyFont="1" applyBorder="1" applyAlignment="1" applyProtection="1">
      <alignment vertical="center"/>
    </xf>
    <xf numFmtId="0" fontId="13" fillId="0" borderId="1" xfId="0" applyFont="1" applyBorder="1" applyAlignment="1" applyProtection="1">
      <alignment vertical="center"/>
    </xf>
    <xf numFmtId="0" fontId="12" fillId="3" borderId="7" xfId="0" applyFont="1" applyFill="1" applyBorder="1" applyAlignment="1" applyProtection="1">
      <alignment vertical="top"/>
    </xf>
    <xf numFmtId="0" fontId="12" fillId="3" borderId="12" xfId="0" applyFont="1" applyFill="1" applyBorder="1" applyAlignment="1" applyProtection="1">
      <alignment vertical="top"/>
    </xf>
    <xf numFmtId="0" fontId="12" fillId="3" borderId="6" xfId="0" applyFont="1" applyFill="1" applyBorder="1" applyAlignment="1" applyProtection="1">
      <alignment vertical="top"/>
    </xf>
    <xf numFmtId="0" fontId="11" fillId="0" borderId="1" xfId="0" applyFont="1" applyBorder="1" applyAlignment="1" applyProtection="1">
      <alignment vertical="center"/>
    </xf>
    <xf numFmtId="0" fontId="18" fillId="4" borderId="1" xfId="9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vertical="center"/>
    </xf>
    <xf numFmtId="0" fontId="13" fillId="0" borderId="8" xfId="0" applyFont="1" applyBorder="1" applyAlignment="1" applyProtection="1">
      <alignment vertical="center"/>
      <protection locked="0"/>
    </xf>
    <xf numFmtId="0" fontId="17" fillId="3" borderId="12" xfId="0" applyNumberFormat="1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5" fillId="0" borderId="16" xfId="0" applyFont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8" fillId="3" borderId="11" xfId="0" applyNumberFormat="1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6" fillId="0" borderId="16" xfId="8" applyFont="1" applyBorder="1">
      <alignment vertical="center"/>
    </xf>
    <xf numFmtId="0" fontId="16" fillId="0" borderId="16" xfId="8" applyFont="1" applyBorder="1" applyAlignment="1">
      <alignment horizontal="center" vertical="center"/>
    </xf>
    <xf numFmtId="3" fontId="16" fillId="0" borderId="16" xfId="8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1" fillId="0" borderId="2" xfId="0" applyFont="1" applyBorder="1" applyAlignment="1" applyProtection="1">
      <alignment vertical="center"/>
    </xf>
    <xf numFmtId="0" fontId="13" fillId="0" borderId="17" xfId="0" applyFont="1" applyBorder="1" applyAlignment="1" applyProtection="1">
      <alignment vertical="center"/>
    </xf>
    <xf numFmtId="0" fontId="13" fillId="0" borderId="16" xfId="0" applyFont="1" applyBorder="1" applyAlignment="1" applyProtection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5" fillId="2" borderId="16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 applyProtection="1">
      <alignment vertical="center"/>
      <protection locked="0"/>
    </xf>
    <xf numFmtId="0" fontId="17" fillId="2" borderId="15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5" fillId="0" borderId="1" xfId="8" applyFont="1" applyBorder="1" applyAlignment="1">
      <alignment horizontal="center" vertical="center"/>
    </xf>
    <xf numFmtId="0" fontId="15" fillId="0" borderId="3" xfId="8" applyFont="1" applyBorder="1" applyAlignment="1">
      <alignment horizontal="center" vertical="center"/>
    </xf>
    <xf numFmtId="0" fontId="15" fillId="0" borderId="16" xfId="8" applyFont="1" applyBorder="1" applyAlignment="1">
      <alignment horizontal="center" vertical="center"/>
    </xf>
    <xf numFmtId="0" fontId="23" fillId="3" borderId="11" xfId="0" applyNumberFormat="1" applyFont="1" applyFill="1" applyBorder="1" applyAlignment="1">
      <alignment vertical="center"/>
    </xf>
    <xf numFmtId="0" fontId="24" fillId="3" borderId="7" xfId="0" applyFont="1" applyFill="1" applyBorder="1" applyAlignment="1">
      <alignment vertical="top"/>
    </xf>
    <xf numFmtId="0" fontId="24" fillId="3" borderId="20" xfId="0" applyFont="1" applyFill="1" applyBorder="1" applyAlignment="1">
      <alignment horizontal="left" vertical="top"/>
    </xf>
    <xf numFmtId="0" fontId="25" fillId="3" borderId="11" xfId="0" applyNumberFormat="1" applyFont="1" applyFill="1" applyBorder="1" applyAlignment="1">
      <alignment vertical="center"/>
    </xf>
    <xf numFmtId="0" fontId="26" fillId="3" borderId="7" xfId="0" applyFont="1" applyFill="1" applyBorder="1" applyAlignment="1">
      <alignment vertical="top"/>
    </xf>
    <xf numFmtId="3" fontId="15" fillId="0" borderId="1" xfId="8" applyNumberFormat="1" applyFont="1" applyBorder="1" applyAlignment="1">
      <alignment horizontal="center" vertical="center"/>
    </xf>
    <xf numFmtId="3" fontId="15" fillId="0" borderId="16" xfId="8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7" fillId="3" borderId="7" xfId="0" applyFont="1" applyFill="1" applyBorder="1" applyAlignment="1">
      <alignment vertical="top"/>
    </xf>
    <xf numFmtId="3" fontId="17" fillId="0" borderId="1" xfId="8" applyNumberFormat="1" applyFont="1" applyBorder="1" applyAlignment="1">
      <alignment horizontal="center" vertical="center"/>
    </xf>
    <xf numFmtId="3" fontId="17" fillId="0" borderId="16" xfId="8" applyNumberFormat="1" applyFont="1" applyBorder="1" applyAlignment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1" applyFont="1" applyBorder="1" applyAlignment="1" applyProtection="1">
      <alignment horizontal="center" vertical="center" wrapText="1"/>
    </xf>
    <xf numFmtId="0" fontId="16" fillId="0" borderId="0" xfId="1" applyFont="1" applyBorder="1" applyAlignment="1" applyProtection="1">
      <alignment horizontal="center" vertical="center" wrapText="1"/>
      <protection locked="0"/>
    </xf>
    <xf numFmtId="164" fontId="16" fillId="0" borderId="0" xfId="7" applyNumberFormat="1" applyFont="1" applyBorder="1" applyAlignment="1" applyProtection="1">
      <alignment horizontal="center" vertical="center" wrapText="1"/>
    </xf>
    <xf numFmtId="0" fontId="18" fillId="4" borderId="1" xfId="0" applyFont="1" applyFill="1" applyBorder="1" applyAlignment="1" applyProtection="1">
      <alignment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vertical="center"/>
    </xf>
    <xf numFmtId="15" fontId="16" fillId="0" borderId="0" xfId="1" applyNumberFormat="1" applyFont="1" applyBorder="1" applyAlignment="1" applyProtection="1">
      <alignment horizontal="center" vertical="center" wrapText="1"/>
    </xf>
    <xf numFmtId="3" fontId="16" fillId="0" borderId="0" xfId="1" applyNumberFormat="1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</xf>
    <xf numFmtId="0" fontId="17" fillId="2" borderId="9" xfId="12" applyFont="1" applyFill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0" xfId="1" applyNumberFormat="1" applyFont="1" applyBorder="1" applyAlignment="1" applyProtection="1">
      <alignment horizontal="center" vertical="center" wrapText="1"/>
    </xf>
    <xf numFmtId="21" fontId="16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22" fillId="3" borderId="12" xfId="0" applyNumberFormat="1" applyFont="1" applyFill="1" applyBorder="1" applyAlignment="1" applyProtection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4" fillId="3" borderId="7" xfId="0" applyFont="1" applyFill="1" applyBorder="1" applyAlignment="1" applyProtection="1">
      <alignment vertical="top"/>
    </xf>
    <xf numFmtId="0" fontId="16" fillId="0" borderId="3" xfId="0" applyFont="1" applyBorder="1" applyAlignment="1" applyProtection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24" fillId="3" borderId="7" xfId="0" applyFont="1" applyFill="1" applyBorder="1" applyAlignment="1" applyProtection="1">
      <alignment horizontal="center" vertical="top"/>
    </xf>
    <xf numFmtId="0" fontId="24" fillId="3" borderId="12" xfId="0" applyFont="1" applyFill="1" applyBorder="1" applyAlignment="1" applyProtection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4" fontId="17" fillId="0" borderId="1" xfId="0" applyNumberFormat="1" applyFont="1" applyBorder="1" applyAlignment="1" applyProtection="1">
      <alignment vertical="center"/>
      <protection locked="0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 applyProtection="1">
      <alignment vertical="center"/>
    </xf>
    <xf numFmtId="3" fontId="16" fillId="0" borderId="5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8" applyFont="1" applyFill="1" applyBorder="1" applyAlignment="1">
      <alignment horizontal="center" vertical="center"/>
    </xf>
    <xf numFmtId="0" fontId="32" fillId="2" borderId="1" xfId="8" applyFont="1" applyFill="1" applyBorder="1" applyAlignment="1">
      <alignment horizontal="center" vertical="center" wrapText="1"/>
    </xf>
    <xf numFmtId="0" fontId="32" fillId="2" borderId="1" xfId="8" applyFont="1" applyFill="1" applyBorder="1" applyAlignment="1">
      <alignment horizontal="center" vertical="center"/>
    </xf>
    <xf numFmtId="0" fontId="17" fillId="2" borderId="16" xfId="8" applyFont="1" applyFill="1" applyBorder="1" applyAlignment="1">
      <alignment horizontal="center" vertical="center"/>
    </xf>
    <xf numFmtId="0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22" fillId="3" borderId="12" xfId="0" applyNumberFormat="1" applyFont="1" applyFill="1" applyBorder="1" applyAlignment="1" applyProtection="1">
      <alignment horizontal="center" vertical="center"/>
      <protection locked="0"/>
    </xf>
    <xf numFmtId="0" fontId="8" fillId="3" borderId="0" xfId="0" applyNumberFormat="1" applyFont="1" applyFill="1" applyBorder="1" applyAlignment="1" applyProtection="1">
      <alignment horizontal="center" vertical="center"/>
      <protection locked="0"/>
    </xf>
    <xf numFmtId="0" fontId="22" fillId="3" borderId="5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8" fillId="3" borderId="11" xfId="0" applyNumberFormat="1" applyFont="1" applyFill="1" applyBorder="1" applyAlignment="1" applyProtection="1">
      <alignment horizontal="center" vertical="center"/>
    </xf>
    <xf numFmtId="0" fontId="22" fillId="3" borderId="12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8" xfId="0" applyFont="1" applyFill="1" applyBorder="1" applyAlignment="1" applyProtection="1">
      <alignment horizontal="center" vertical="center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22" fillId="3" borderId="7" xfId="0" applyNumberFormat="1" applyFont="1" applyFill="1" applyBorder="1" applyAlignment="1" applyProtection="1">
      <alignment horizontal="center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</cellXfs>
  <cellStyles count="14">
    <cellStyle name="Hyperlink" xfId="12" builtinId="8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3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428625</xdr:colOff>
      <xdr:row>0</xdr:row>
      <xdr:rowOff>619125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2457450</xdr:colOff>
      <xdr:row>0</xdr:row>
      <xdr:rowOff>619125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561975</xdr:colOff>
      <xdr:row>0</xdr:row>
      <xdr:rowOff>619125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2</xdr:col>
      <xdr:colOff>360269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79569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olocal247.com/biz/adams-and-son-plumbing/orlando-fl/1012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abSelected="1" zoomScale="85" zoomScaleNormal="85" workbookViewId="0">
      <pane ySplit="3" topLeftCell="A4" activePane="bottomLeft" state="frozen"/>
      <selection pane="bottomLeft" activeCell="C63" sqref="C63"/>
    </sheetView>
  </sheetViews>
  <sheetFormatPr defaultColWidth="27.7109375" defaultRowHeight="24" customHeight="1" x14ac:dyDescent="0.25"/>
  <cols>
    <col min="1" max="1" width="37.7109375" style="65" customWidth="1"/>
    <col min="2" max="2" width="19" style="7" customWidth="1"/>
    <col min="3" max="3" width="22.7109375" style="8" customWidth="1"/>
    <col min="4" max="4" width="23" style="8" customWidth="1"/>
    <col min="5" max="5" width="19.7109375" style="8" customWidth="1"/>
    <col min="6" max="6" width="25" style="8" customWidth="1"/>
    <col min="7" max="7" width="24" style="8" customWidth="1"/>
    <col min="8" max="8" width="24.7109375" style="8" customWidth="1"/>
    <col min="9" max="9" width="21.28515625" style="8" customWidth="1"/>
    <col min="10" max="10" width="21" style="8" customWidth="1"/>
    <col min="11" max="11" width="26.28515625" style="8" customWidth="1"/>
    <col min="12" max="12" width="22.140625" style="8" customWidth="1"/>
    <col min="13" max="13" width="20.7109375" style="8" customWidth="1"/>
    <col min="14" max="14" width="23.5703125" style="8" customWidth="1"/>
    <col min="15" max="15" width="25.42578125" style="8" customWidth="1"/>
    <col min="16" max="16" width="22.28515625" style="8" customWidth="1"/>
    <col min="17" max="17" width="21.28515625" style="8" customWidth="1"/>
    <col min="18" max="18" width="22.28515625" style="6" customWidth="1"/>
    <col min="19" max="16384" width="27.7109375" style="6"/>
  </cols>
  <sheetData>
    <row r="1" spans="1:19" s="45" customFormat="1" ht="54.75" customHeight="1" x14ac:dyDescent="0.25">
      <c r="A1" s="143"/>
      <c r="B1" s="143"/>
      <c r="C1" s="143"/>
      <c r="D1" s="143"/>
      <c r="E1" s="143"/>
      <c r="F1" s="143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8"/>
    </row>
    <row r="2" spans="1:19" s="31" customFormat="1" ht="24" customHeight="1" x14ac:dyDescent="0.25">
      <c r="A2" s="144" t="s">
        <v>42</v>
      </c>
      <c r="B2" s="144"/>
      <c r="C2" s="144"/>
      <c r="D2" s="144"/>
      <c r="E2" s="144"/>
      <c r="F2" s="144"/>
      <c r="G2" s="144"/>
      <c r="H2" s="144"/>
      <c r="I2" s="29"/>
      <c r="J2" s="29"/>
      <c r="K2" s="29"/>
      <c r="L2" s="29"/>
      <c r="M2" s="29"/>
      <c r="N2" s="46"/>
      <c r="O2" s="29"/>
      <c r="P2" s="30"/>
      <c r="Q2" s="29"/>
    </row>
    <row r="3" spans="1:19" s="43" customFormat="1" ht="36" customHeight="1" x14ac:dyDescent="0.25">
      <c r="A3" s="42" t="s">
        <v>0</v>
      </c>
      <c r="B3" s="42" t="s">
        <v>16</v>
      </c>
      <c r="C3" s="42" t="s">
        <v>32</v>
      </c>
      <c r="D3" s="42" t="s">
        <v>18</v>
      </c>
      <c r="E3" s="42" t="s">
        <v>19</v>
      </c>
      <c r="F3" s="42" t="s">
        <v>1</v>
      </c>
      <c r="G3" s="42" t="s">
        <v>33</v>
      </c>
      <c r="H3" s="42" t="s">
        <v>50</v>
      </c>
      <c r="I3" s="42" t="s">
        <v>20</v>
      </c>
      <c r="J3" s="42" t="s">
        <v>22</v>
      </c>
      <c r="K3" s="42" t="s">
        <v>40</v>
      </c>
      <c r="L3" s="42" t="s">
        <v>21</v>
      </c>
      <c r="M3" s="42" t="s">
        <v>34</v>
      </c>
      <c r="N3" s="42" t="s">
        <v>17</v>
      </c>
      <c r="O3" s="42" t="s">
        <v>2</v>
      </c>
      <c r="P3" s="42" t="s">
        <v>35</v>
      </c>
      <c r="Q3" s="42" t="s">
        <v>36</v>
      </c>
      <c r="R3" s="42" t="s">
        <v>48</v>
      </c>
    </row>
    <row r="4" spans="1:19" s="67" customFormat="1" ht="24" customHeight="1" x14ac:dyDescent="0.25">
      <c r="A4" s="106" t="s">
        <v>78</v>
      </c>
      <c r="B4" s="96">
        <v>42124</v>
      </c>
      <c r="C4" s="104" t="s">
        <v>49</v>
      </c>
      <c r="D4" s="104" t="s">
        <v>49</v>
      </c>
      <c r="E4" s="108">
        <v>111</v>
      </c>
      <c r="F4" s="97">
        <v>5</v>
      </c>
      <c r="G4" s="98">
        <v>0</v>
      </c>
      <c r="H4" s="97">
        <v>17</v>
      </c>
      <c r="I4" s="97">
        <v>21513</v>
      </c>
      <c r="J4" s="97">
        <v>2509</v>
      </c>
      <c r="K4" s="99">
        <v>0.10440000000000001</v>
      </c>
      <c r="L4" s="97">
        <v>24022</v>
      </c>
      <c r="M4" s="97">
        <v>1700</v>
      </c>
      <c r="N4" s="98">
        <v>1</v>
      </c>
      <c r="O4" s="98">
        <v>0</v>
      </c>
      <c r="P4" s="103">
        <v>42013</v>
      </c>
      <c r="Q4" s="103">
        <v>42378</v>
      </c>
      <c r="R4" s="103">
        <v>42013</v>
      </c>
      <c r="S4" s="130"/>
    </row>
    <row r="5" spans="1:19" s="67" customFormat="1" ht="24" customHeight="1" x14ac:dyDescent="0.25">
      <c r="A5" s="106" t="s">
        <v>78</v>
      </c>
      <c r="B5" s="96">
        <v>42155</v>
      </c>
      <c r="C5" s="104">
        <v>22305095</v>
      </c>
      <c r="D5" s="104">
        <v>0</v>
      </c>
      <c r="E5" s="108">
        <v>142</v>
      </c>
      <c r="F5" s="97">
        <v>5</v>
      </c>
      <c r="G5" s="98">
        <v>0</v>
      </c>
      <c r="H5" s="97">
        <v>16</v>
      </c>
      <c r="I5" s="97">
        <v>23503</v>
      </c>
      <c r="J5" s="97">
        <v>2304</v>
      </c>
      <c r="K5" s="99">
        <v>9.8000000000000004E-2</v>
      </c>
      <c r="L5" s="97">
        <v>25807</v>
      </c>
      <c r="M5" s="97">
        <v>1730</v>
      </c>
      <c r="N5" s="98">
        <v>1</v>
      </c>
      <c r="O5" s="98" t="s">
        <v>136</v>
      </c>
      <c r="P5" s="103">
        <v>42013</v>
      </c>
      <c r="Q5" s="103">
        <v>42378</v>
      </c>
      <c r="R5" s="103">
        <v>42013</v>
      </c>
    </row>
    <row r="6" spans="1:19" ht="24" customHeight="1" x14ac:dyDescent="0.2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4" customHeight="1" x14ac:dyDescent="0.2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9" ht="24" customHeight="1" x14ac:dyDescent="0.2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9" ht="24" customHeight="1" x14ac:dyDescent="0.2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9" ht="24" customHeight="1" x14ac:dyDescent="0.2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24" customHeight="1" x14ac:dyDescent="0.2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9" ht="24" customHeight="1" x14ac:dyDescent="0.2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9" ht="24" customHeight="1" x14ac:dyDescent="0.2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9" ht="24" customHeight="1" x14ac:dyDescent="0.2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9" ht="24" customHeight="1" x14ac:dyDescent="0.2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9" ht="24" customHeight="1" x14ac:dyDescent="0.25">
      <c r="A16" s="1"/>
      <c r="B16" s="2"/>
      <c r="C16" s="2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24" customHeight="1" x14ac:dyDescent="0.2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24" customHeight="1" x14ac:dyDescent="0.25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24" customHeight="1" x14ac:dyDescent="0.25">
      <c r="A19" s="1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24" customHeight="1" x14ac:dyDescent="0.25">
      <c r="A20" s="1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24" customHeight="1" x14ac:dyDescent="0.25">
      <c r="A21" s="1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4" customHeight="1" x14ac:dyDescent="0.25">
      <c r="A22" s="1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4" customHeight="1" x14ac:dyDescent="0.25">
      <c r="A23" s="1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24" customHeight="1" x14ac:dyDescent="0.25">
      <c r="A24" s="1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24" customHeight="1" x14ac:dyDescent="0.25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24" customHeight="1" x14ac:dyDescent="0.25">
      <c r="A26" s="1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4" customHeight="1" x14ac:dyDescent="0.25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24" customHeight="1" x14ac:dyDescent="0.25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4" customHeight="1" x14ac:dyDescent="0.25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4" customHeight="1" x14ac:dyDescent="0.25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4" customHeight="1" x14ac:dyDescent="0.25">
      <c r="A31" s="1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4" customHeight="1" x14ac:dyDescent="0.25">
      <c r="A32" s="1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4" customHeight="1" x14ac:dyDescent="0.25">
      <c r="A33" s="1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4" customHeight="1" x14ac:dyDescent="0.25">
      <c r="A34" s="1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24" customHeight="1" x14ac:dyDescent="0.25">
      <c r="A35" s="1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24" customHeight="1" x14ac:dyDescent="0.25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24" customHeight="1" x14ac:dyDescent="0.25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24" customHeight="1" x14ac:dyDescent="0.25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24" customHeight="1" x14ac:dyDescent="0.25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24" customHeight="1" x14ac:dyDescent="0.25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24" customHeight="1" x14ac:dyDescent="0.25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24" customHeight="1" x14ac:dyDescent="0.25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24" customHeight="1" x14ac:dyDescent="0.25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24" customHeight="1" x14ac:dyDescent="0.25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24" customHeight="1" x14ac:dyDescent="0.25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24" customHeight="1" x14ac:dyDescent="0.25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24" customHeight="1" x14ac:dyDescent="0.25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24" customHeight="1" x14ac:dyDescent="0.25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24" customHeight="1" x14ac:dyDescent="0.25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24" customHeight="1" x14ac:dyDescent="0.25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24" customHeight="1" x14ac:dyDescent="0.25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24" customHeight="1" x14ac:dyDescent="0.25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24" customHeight="1" x14ac:dyDescent="0.25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24" customHeight="1" x14ac:dyDescent="0.25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24" customHeight="1" x14ac:dyDescent="0.25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24" customHeight="1" x14ac:dyDescent="0.25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24" customHeight="1" x14ac:dyDescent="0.25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24" customHeight="1" x14ac:dyDescent="0.25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24" customHeight="1" x14ac:dyDescent="0.25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24" customHeight="1" x14ac:dyDescent="0.25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24" customHeight="1" x14ac:dyDescent="0.25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24" customHeight="1" x14ac:dyDescent="0.25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24" customHeight="1" x14ac:dyDescent="0.25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24" customHeight="1" x14ac:dyDescent="0.25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24" customHeight="1" x14ac:dyDescent="0.25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24" customHeight="1" x14ac:dyDescent="0.25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24" customHeight="1" x14ac:dyDescent="0.25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24" customHeight="1" x14ac:dyDescent="0.25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24" customHeight="1" x14ac:dyDescent="0.25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24" customHeight="1" x14ac:dyDescent="0.25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24" customHeight="1" x14ac:dyDescent="0.25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24" customHeight="1" x14ac:dyDescent="0.25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24" customHeight="1" x14ac:dyDescent="0.25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24" customHeight="1" x14ac:dyDescent="0.25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24" customHeight="1" x14ac:dyDescent="0.25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24" customHeight="1" x14ac:dyDescent="0.25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24" customHeight="1" x14ac:dyDescent="0.25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24" customHeight="1" x14ac:dyDescent="0.25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24" customHeight="1" x14ac:dyDescent="0.25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24" customHeight="1" x14ac:dyDescent="0.25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24" customHeight="1" x14ac:dyDescent="0.25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24" customHeight="1" x14ac:dyDescent="0.25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24" customHeight="1" x14ac:dyDescent="0.25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24" customHeight="1" x14ac:dyDescent="0.25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24" customHeight="1" x14ac:dyDescent="0.25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24" customHeight="1" x14ac:dyDescent="0.25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24" customHeight="1" x14ac:dyDescent="0.25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24" customHeight="1" x14ac:dyDescent="0.25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24" customHeight="1" x14ac:dyDescent="0.25">
      <c r="A89" s="1"/>
      <c r="B89" s="2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24" customHeight="1" x14ac:dyDescent="0.25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24" customHeight="1" x14ac:dyDescent="0.25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24" customHeight="1" x14ac:dyDescent="0.25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24" customHeight="1" x14ac:dyDescent="0.25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24" customHeight="1" x14ac:dyDescent="0.25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24" customHeight="1" x14ac:dyDescent="0.25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105" spans="1:17" s="48" customFormat="1" ht="24" customHeight="1" x14ac:dyDescent="0.25">
      <c r="A105" s="64"/>
      <c r="B105" s="49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</row>
  </sheetData>
  <mergeCells count="2">
    <mergeCell ref="A1:F1"/>
    <mergeCell ref="A2:H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zoomScale="85" zoomScaleNormal="85" workbookViewId="0">
      <pane ySplit="3" topLeftCell="A4" activePane="bottomLeft" state="frozen"/>
      <selection pane="bottomLeft" activeCell="B61" sqref="B61"/>
    </sheetView>
  </sheetViews>
  <sheetFormatPr defaultColWidth="56.42578125" defaultRowHeight="24" customHeight="1" x14ac:dyDescent="0.25"/>
  <cols>
    <col min="1" max="1" width="37.140625" style="72" customWidth="1"/>
    <col min="2" max="2" width="42.28515625" style="74" customWidth="1"/>
    <col min="3" max="3" width="36.5703125" style="3" customWidth="1"/>
    <col min="4" max="16384" width="56.42578125" style="3"/>
  </cols>
  <sheetData>
    <row r="1" spans="1:21" s="25" customFormat="1" ht="54.75" customHeight="1" x14ac:dyDescent="0.25">
      <c r="A1" s="145"/>
      <c r="B1" s="145"/>
      <c r="C1" s="145"/>
      <c r="D1" s="14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8"/>
    </row>
    <row r="2" spans="1:21" s="26" customFormat="1" ht="24.75" customHeight="1" x14ac:dyDescent="0.25">
      <c r="A2" s="144" t="s">
        <v>47</v>
      </c>
      <c r="B2" s="144"/>
      <c r="C2" s="144"/>
      <c r="D2" s="14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U2" s="31"/>
    </row>
    <row r="3" spans="1:21" s="47" customFormat="1" ht="36" customHeight="1" x14ac:dyDescent="0.25">
      <c r="A3" s="27" t="s">
        <v>45</v>
      </c>
      <c r="B3" s="27" t="s">
        <v>53</v>
      </c>
    </row>
    <row r="4" spans="1:21" s="51" customFormat="1" ht="24" customHeight="1" x14ac:dyDescent="0.25">
      <c r="A4" s="69" t="s">
        <v>101</v>
      </c>
      <c r="B4" s="69" t="s">
        <v>107</v>
      </c>
    </row>
    <row r="5" spans="1:21" s="63" customFormat="1" ht="24" customHeight="1" x14ac:dyDescent="0.25">
      <c r="A5" s="69" t="s">
        <v>102</v>
      </c>
      <c r="B5" s="69" t="s">
        <v>132</v>
      </c>
    </row>
    <row r="6" spans="1:21" s="63" customFormat="1" ht="24" customHeight="1" x14ac:dyDescent="0.25">
      <c r="A6" s="69" t="s">
        <v>103</v>
      </c>
      <c r="B6" s="69" t="s">
        <v>133</v>
      </c>
    </row>
    <row r="7" spans="1:21" s="63" customFormat="1" ht="24" customHeight="1" x14ac:dyDescent="0.25">
      <c r="A7" s="69" t="s">
        <v>104</v>
      </c>
      <c r="B7" s="69" t="s">
        <v>134</v>
      </c>
    </row>
    <row r="8" spans="1:21" s="63" customFormat="1" ht="24" customHeight="1" x14ac:dyDescent="0.25">
      <c r="A8" s="69" t="s">
        <v>105</v>
      </c>
      <c r="B8" s="69" t="s">
        <v>135</v>
      </c>
    </row>
    <row r="9" spans="1:21" ht="24" customHeight="1" x14ac:dyDescent="0.25">
      <c r="A9" s="69" t="s">
        <v>106</v>
      </c>
      <c r="B9" s="69"/>
    </row>
    <row r="10" spans="1:21" ht="24" customHeight="1" x14ac:dyDescent="0.25">
      <c r="A10" s="69" t="s">
        <v>85</v>
      </c>
      <c r="B10" s="72"/>
    </row>
    <row r="11" spans="1:21" ht="24" customHeight="1" x14ac:dyDescent="0.25">
      <c r="A11" s="69" t="s">
        <v>107</v>
      </c>
      <c r="B11" s="69"/>
    </row>
    <row r="12" spans="1:21" ht="24" customHeight="1" x14ac:dyDescent="0.25">
      <c r="A12" s="69" t="s">
        <v>108</v>
      </c>
      <c r="B12" s="69"/>
    </row>
    <row r="13" spans="1:21" ht="24" customHeight="1" x14ac:dyDescent="0.25">
      <c r="A13" s="69" t="s">
        <v>62</v>
      </c>
      <c r="B13" s="69"/>
    </row>
    <row r="14" spans="1:21" ht="24" customHeight="1" x14ac:dyDescent="0.25">
      <c r="A14" s="69" t="s">
        <v>109</v>
      </c>
      <c r="B14" s="69"/>
    </row>
    <row r="15" spans="1:21" ht="24" customHeight="1" x14ac:dyDescent="0.25">
      <c r="A15" s="69" t="s">
        <v>110</v>
      </c>
      <c r="B15" s="75"/>
    </row>
    <row r="16" spans="1:21" ht="24" customHeight="1" x14ac:dyDescent="0.25">
      <c r="A16" s="72" t="s">
        <v>111</v>
      </c>
    </row>
    <row r="17" spans="1:2" ht="24" customHeight="1" x14ac:dyDescent="0.25">
      <c r="A17" s="72" t="s">
        <v>112</v>
      </c>
    </row>
    <row r="18" spans="1:2" ht="24" customHeight="1" x14ac:dyDescent="0.25">
      <c r="A18" s="72" t="s">
        <v>113</v>
      </c>
    </row>
    <row r="19" spans="1:2" s="51" customFormat="1" ht="24" customHeight="1" x14ac:dyDescent="0.25">
      <c r="A19" s="69" t="s">
        <v>114</v>
      </c>
      <c r="B19" s="74"/>
    </row>
    <row r="20" spans="1:2" s="62" customFormat="1" ht="24" customHeight="1" x14ac:dyDescent="0.25">
      <c r="A20" s="69" t="s">
        <v>115</v>
      </c>
      <c r="B20" s="74"/>
    </row>
    <row r="21" spans="1:2" ht="24" customHeight="1" x14ac:dyDescent="0.25">
      <c r="A21" s="69" t="s">
        <v>116</v>
      </c>
    </row>
    <row r="22" spans="1:2" ht="24" customHeight="1" x14ac:dyDescent="0.25">
      <c r="A22" s="69" t="s">
        <v>117</v>
      </c>
    </row>
    <row r="23" spans="1:2" ht="24" customHeight="1" x14ac:dyDescent="0.25">
      <c r="A23" s="69" t="s">
        <v>118</v>
      </c>
    </row>
    <row r="24" spans="1:2" ht="24" customHeight="1" x14ac:dyDescent="0.25">
      <c r="A24" s="69"/>
    </row>
    <row r="25" spans="1:2" ht="24" customHeight="1" x14ac:dyDescent="0.25">
      <c r="A25" s="69"/>
    </row>
    <row r="26" spans="1:2" ht="24" customHeight="1" x14ac:dyDescent="0.25">
      <c r="A26" s="69"/>
    </row>
    <row r="27" spans="1:2" ht="24" customHeight="1" x14ac:dyDescent="0.25">
      <c r="A27" s="69"/>
    </row>
    <row r="28" spans="1:2" ht="24" customHeight="1" x14ac:dyDescent="0.25">
      <c r="A28" s="69"/>
    </row>
    <row r="29" spans="1:2" ht="24" customHeight="1" x14ac:dyDescent="0.25">
      <c r="A29" s="69"/>
    </row>
    <row r="30" spans="1:2" ht="24" customHeight="1" x14ac:dyDescent="0.25">
      <c r="A30" s="69"/>
    </row>
    <row r="31" spans="1:2" ht="24" customHeight="1" x14ac:dyDescent="0.25">
      <c r="A31" s="69"/>
    </row>
    <row r="32" spans="1:2" ht="24" customHeight="1" x14ac:dyDescent="0.25">
      <c r="A32" s="69"/>
    </row>
    <row r="33" spans="1:1" ht="24" customHeight="1" x14ac:dyDescent="0.25">
      <c r="A33" s="69"/>
    </row>
    <row r="34" spans="1:1" ht="24" customHeight="1" x14ac:dyDescent="0.25">
      <c r="A34" s="69"/>
    </row>
    <row r="35" spans="1:1" ht="24" customHeight="1" x14ac:dyDescent="0.25">
      <c r="A35" s="69"/>
    </row>
    <row r="36" spans="1:1" ht="24" customHeight="1" x14ac:dyDescent="0.25">
      <c r="A36" s="69"/>
    </row>
    <row r="37" spans="1:1" ht="24" customHeight="1" x14ac:dyDescent="0.25">
      <c r="A37" s="69"/>
    </row>
    <row r="38" spans="1:1" ht="24" customHeight="1" x14ac:dyDescent="0.25">
      <c r="A38" s="69"/>
    </row>
    <row r="39" spans="1:1" ht="24" customHeight="1" x14ac:dyDescent="0.25">
      <c r="A39" s="69"/>
    </row>
    <row r="40" spans="1:1" ht="24" customHeight="1" x14ac:dyDescent="0.25">
      <c r="A40" s="69"/>
    </row>
    <row r="41" spans="1:1" ht="24" customHeight="1" x14ac:dyDescent="0.25">
      <c r="A41" s="69"/>
    </row>
    <row r="42" spans="1:1" ht="24" customHeight="1" x14ac:dyDescent="0.25">
      <c r="A42" s="69"/>
    </row>
    <row r="43" spans="1:1" ht="24" customHeight="1" x14ac:dyDescent="0.25">
      <c r="A43" s="69"/>
    </row>
    <row r="44" spans="1:1" ht="24" customHeight="1" x14ac:dyDescent="0.25">
      <c r="A44" s="69"/>
    </row>
    <row r="45" spans="1:1" ht="24" customHeight="1" x14ac:dyDescent="0.25">
      <c r="A45" s="69"/>
    </row>
    <row r="46" spans="1:1" ht="24" customHeight="1" x14ac:dyDescent="0.25">
      <c r="A46" s="69"/>
    </row>
    <row r="47" spans="1:1" ht="24" customHeight="1" x14ac:dyDescent="0.25">
      <c r="A47" s="69"/>
    </row>
    <row r="48" spans="1:1" ht="24" customHeight="1" x14ac:dyDescent="0.25">
      <c r="A48" s="69"/>
    </row>
    <row r="49" spans="1:2" ht="24" customHeight="1" x14ac:dyDescent="0.25">
      <c r="A49" s="69"/>
    </row>
    <row r="50" spans="1:2" ht="24" customHeight="1" x14ac:dyDescent="0.25">
      <c r="A50" s="69"/>
    </row>
    <row r="51" spans="1:2" ht="24" customHeight="1" x14ac:dyDescent="0.25">
      <c r="A51" s="69"/>
    </row>
    <row r="52" spans="1:2" ht="24" customHeight="1" x14ac:dyDescent="0.25">
      <c r="A52" s="70"/>
    </row>
    <row r="56" spans="1:2" ht="24" customHeight="1" x14ac:dyDescent="0.25">
      <c r="B56" s="73"/>
    </row>
    <row r="61" spans="1:2" s="51" customFormat="1" ht="24" customHeight="1" x14ac:dyDescent="0.25">
      <c r="A61" s="71"/>
      <c r="B61" s="74"/>
    </row>
  </sheetData>
  <mergeCells count="2">
    <mergeCell ref="A2:D2"/>
    <mergeCell ref="A1:D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332"/>
  <sheetViews>
    <sheetView zoomScale="85" zoomScaleNormal="85" workbookViewId="0">
      <pane ySplit="3" topLeftCell="A4" activePane="bottomLeft" state="frozen"/>
      <selection pane="bottomLeft" activeCell="D64" sqref="D64"/>
    </sheetView>
  </sheetViews>
  <sheetFormatPr defaultColWidth="25.140625" defaultRowHeight="24" customHeight="1" x14ac:dyDescent="0.25"/>
  <cols>
    <col min="1" max="1" width="30.42578125" style="139" customWidth="1"/>
    <col min="2" max="2" width="20.28515625" style="82" customWidth="1"/>
    <col min="3" max="3" width="19.85546875" style="11" customWidth="1"/>
    <col min="4" max="4" width="66" style="11" customWidth="1"/>
    <col min="5" max="5" width="19.140625" style="11" customWidth="1"/>
    <col min="6" max="6" width="38.7109375" style="11" customWidth="1"/>
    <col min="7" max="7" width="18" style="11" customWidth="1"/>
    <col min="8" max="8" width="40.7109375" style="11" customWidth="1"/>
    <col min="9" max="9" width="25.140625" style="11" hidden="1" customWidth="1"/>
    <col min="10" max="10" width="25.140625" style="13"/>
    <col min="11" max="11" width="25.140625" style="11"/>
    <col min="12" max="12" width="25.140625" style="13"/>
    <col min="13" max="13" width="25.140625" style="90"/>
    <col min="14" max="14" width="25.140625" style="94"/>
    <col min="15" max="16384" width="25.140625" style="10"/>
  </cols>
  <sheetData>
    <row r="1" spans="1:31" s="4" customFormat="1" ht="54.75" customHeight="1" x14ac:dyDescent="0.25">
      <c r="A1" s="147"/>
      <c r="B1" s="147"/>
      <c r="C1" s="147"/>
      <c r="D1" s="147"/>
      <c r="E1" s="147"/>
      <c r="F1" s="147"/>
      <c r="G1" s="147"/>
      <c r="H1" s="53"/>
      <c r="I1" s="85"/>
      <c r="J1" s="13"/>
      <c r="K1" s="85"/>
      <c r="L1" s="85"/>
      <c r="M1" s="88"/>
      <c r="N1" s="85"/>
      <c r="O1" s="53"/>
      <c r="P1" s="53"/>
      <c r="Q1" s="53"/>
      <c r="R1" s="53"/>
      <c r="S1" s="53"/>
      <c r="T1" s="58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 s="9" customFormat="1" ht="24.75" customHeight="1" x14ac:dyDescent="0.25">
      <c r="A2" s="146" t="s">
        <v>43</v>
      </c>
      <c r="B2" s="146"/>
      <c r="C2" s="146"/>
      <c r="D2" s="146"/>
      <c r="E2" s="146"/>
      <c r="F2" s="146"/>
      <c r="G2" s="146"/>
      <c r="H2" s="16"/>
      <c r="I2" s="86"/>
      <c r="J2" s="13" t="s">
        <v>41</v>
      </c>
      <c r="K2" s="87">
        <f>SUM(J:J)</f>
        <v>125573000</v>
      </c>
      <c r="L2" s="86"/>
      <c r="M2" s="89"/>
      <c r="N2" s="93"/>
      <c r="O2" s="16"/>
      <c r="P2" s="16"/>
      <c r="Q2" s="16"/>
      <c r="R2" s="16"/>
      <c r="S2" s="17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1" s="22" customFormat="1" ht="36" customHeight="1" x14ac:dyDescent="0.25">
      <c r="A3" s="18" t="s">
        <v>45</v>
      </c>
      <c r="B3" s="18" t="s">
        <v>24</v>
      </c>
      <c r="C3" s="18" t="s">
        <v>25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  <c r="I3" s="18" t="s">
        <v>31</v>
      </c>
      <c r="J3" s="18" t="s">
        <v>3</v>
      </c>
      <c r="K3" s="19" t="s">
        <v>4</v>
      </c>
      <c r="L3" s="19" t="s">
        <v>5</v>
      </c>
      <c r="M3" s="19" t="s">
        <v>6</v>
      </c>
      <c r="N3" s="19" t="s">
        <v>7</v>
      </c>
    </row>
    <row r="4" spans="1:31" ht="24" customHeight="1" x14ac:dyDescent="0.25">
      <c r="A4" s="139" t="s">
        <v>101</v>
      </c>
      <c r="B4" s="82">
        <f t="shared" ref="B4:B61" si="0">IF(C4&gt;0,1,0)</f>
        <v>1</v>
      </c>
      <c r="C4" s="11">
        <v>1</v>
      </c>
      <c r="D4" s="76" t="s">
        <v>78</v>
      </c>
      <c r="E4" s="11">
        <v>1</v>
      </c>
      <c r="F4" s="76" t="s">
        <v>78</v>
      </c>
      <c r="G4" s="11">
        <v>1</v>
      </c>
      <c r="H4" s="76" t="s">
        <v>78</v>
      </c>
      <c r="J4" s="13">
        <v>1430000</v>
      </c>
      <c r="K4" s="12">
        <f t="shared" ref="K4:K61" si="1">J4/$K$2</f>
        <v>1.1387798332444077E-2</v>
      </c>
      <c r="L4" s="13">
        <v>0</v>
      </c>
      <c r="M4" s="90">
        <v>0</v>
      </c>
      <c r="N4" s="94" t="s">
        <v>49</v>
      </c>
    </row>
    <row r="5" spans="1:31" ht="24" customHeight="1" x14ac:dyDescent="0.25">
      <c r="A5" s="81" t="s">
        <v>107</v>
      </c>
      <c r="B5" s="83">
        <f t="shared" si="0"/>
        <v>1</v>
      </c>
      <c r="C5" s="11">
        <v>133</v>
      </c>
      <c r="D5" s="76" t="s">
        <v>120</v>
      </c>
      <c r="E5" s="11">
        <v>0</v>
      </c>
      <c r="F5" s="11" t="s">
        <v>49</v>
      </c>
      <c r="G5" s="11">
        <v>0</v>
      </c>
      <c r="H5" s="11" t="s">
        <v>49</v>
      </c>
      <c r="I5" s="11" t="str">
        <f t="shared" ref="I5:I61" si="2">IF(C5&lt;=3,"0",IF(C5&lt;=10,"5",IF(C5&lt;=15,"4",IF(C5&lt;=20,"3",IF(C5&lt;=30,"2",IF(C5&lt;=100,"1","0"))))))</f>
        <v>0</v>
      </c>
      <c r="J5" s="13">
        <v>1870000</v>
      </c>
      <c r="K5" s="12">
        <f t="shared" si="1"/>
        <v>1.4891736280888407E-2</v>
      </c>
      <c r="L5" s="13">
        <v>10</v>
      </c>
      <c r="M5" s="90">
        <v>2900</v>
      </c>
      <c r="N5" s="94" t="s">
        <v>51</v>
      </c>
    </row>
    <row r="6" spans="1:31" ht="24" customHeight="1" x14ac:dyDescent="0.25">
      <c r="A6" s="81" t="s">
        <v>108</v>
      </c>
      <c r="B6" s="82">
        <f t="shared" si="0"/>
        <v>0</v>
      </c>
      <c r="C6" s="11">
        <v>0</v>
      </c>
      <c r="D6" s="11" t="s">
        <v>49</v>
      </c>
      <c r="E6" s="11">
        <v>0</v>
      </c>
      <c r="F6" s="11" t="s">
        <v>49</v>
      </c>
      <c r="G6" s="11">
        <v>0</v>
      </c>
      <c r="H6" s="11" t="s">
        <v>49</v>
      </c>
      <c r="I6" s="11" t="str">
        <f t="shared" si="2"/>
        <v>0</v>
      </c>
      <c r="J6" s="13">
        <v>6710000</v>
      </c>
      <c r="K6" s="12">
        <f t="shared" si="1"/>
        <v>5.3435053713776048E-2</v>
      </c>
      <c r="L6" s="13">
        <v>10</v>
      </c>
      <c r="M6" s="90">
        <v>1600</v>
      </c>
      <c r="N6" s="94" t="s">
        <v>51</v>
      </c>
    </row>
    <row r="7" spans="1:31" ht="24" customHeight="1" x14ac:dyDescent="0.25">
      <c r="A7" s="78" t="s">
        <v>62</v>
      </c>
      <c r="B7" s="82">
        <f>IF(C7&gt;0,1,0)</f>
        <v>1</v>
      </c>
      <c r="C7" s="11">
        <v>140</v>
      </c>
      <c r="D7" s="76" t="s">
        <v>122</v>
      </c>
      <c r="E7" s="11">
        <v>0</v>
      </c>
      <c r="F7" s="11" t="s">
        <v>49</v>
      </c>
      <c r="G7" s="11">
        <v>0</v>
      </c>
      <c r="H7" s="11" t="s">
        <v>49</v>
      </c>
      <c r="I7" s="11" t="str">
        <f>IF(C7&lt;=3,"0",IF(C7&lt;=10,"5",IF(C7&lt;=15,"4",IF(C7&lt;=20,"3",IF(C7&lt;=30,"2",IF(C7&lt;=100,"1","0"))))))</f>
        <v>0</v>
      </c>
      <c r="J7" s="13">
        <v>483000</v>
      </c>
      <c r="K7" s="12">
        <f>J7/$K$2</f>
        <v>3.8463682479513909E-3</v>
      </c>
      <c r="L7" s="13">
        <v>110</v>
      </c>
      <c r="M7" s="90">
        <v>590</v>
      </c>
      <c r="N7" s="94" t="s">
        <v>51</v>
      </c>
    </row>
    <row r="8" spans="1:31" ht="24" customHeight="1" x14ac:dyDescent="0.25">
      <c r="A8" s="80" t="s">
        <v>119</v>
      </c>
      <c r="B8" s="82">
        <f t="shared" si="0"/>
        <v>1</v>
      </c>
      <c r="C8" s="11">
        <v>174</v>
      </c>
      <c r="D8" s="76" t="s">
        <v>121</v>
      </c>
      <c r="E8" s="11">
        <v>0</v>
      </c>
      <c r="F8" s="11" t="s">
        <v>49</v>
      </c>
      <c r="G8" s="11">
        <v>0</v>
      </c>
      <c r="H8" s="11" t="s">
        <v>49</v>
      </c>
      <c r="I8" s="11" t="str">
        <f t="shared" si="2"/>
        <v>0</v>
      </c>
      <c r="J8" s="13">
        <v>2330000</v>
      </c>
      <c r="K8" s="12">
        <f t="shared" si="1"/>
        <v>1.855494413608021E-2</v>
      </c>
      <c r="L8" s="13">
        <v>20</v>
      </c>
      <c r="M8" s="90">
        <v>50</v>
      </c>
      <c r="N8" s="94" t="s">
        <v>51</v>
      </c>
    </row>
    <row r="9" spans="1:31" ht="24" customHeight="1" x14ac:dyDescent="0.25">
      <c r="A9" s="80" t="s">
        <v>110</v>
      </c>
      <c r="B9" s="82">
        <f t="shared" si="0"/>
        <v>1</v>
      </c>
      <c r="C9" s="11">
        <v>74</v>
      </c>
      <c r="D9" s="76" t="s">
        <v>123</v>
      </c>
      <c r="E9" s="11">
        <v>72</v>
      </c>
      <c r="F9" s="76" t="s">
        <v>78</v>
      </c>
      <c r="G9" s="92">
        <v>61</v>
      </c>
      <c r="H9" s="76" t="s">
        <v>78</v>
      </c>
      <c r="I9" s="11" t="str">
        <f t="shared" si="2"/>
        <v>1</v>
      </c>
      <c r="J9" s="13">
        <v>788000</v>
      </c>
      <c r="K9" s="12">
        <f t="shared" si="1"/>
        <v>6.2752343258503018E-3</v>
      </c>
      <c r="L9" s="90">
        <v>0</v>
      </c>
      <c r="M9" s="90">
        <v>0</v>
      </c>
      <c r="N9" s="94" t="s">
        <v>49</v>
      </c>
    </row>
    <row r="10" spans="1:31" ht="24" customHeight="1" x14ac:dyDescent="0.25">
      <c r="A10" s="80" t="s">
        <v>111</v>
      </c>
      <c r="B10" s="82">
        <f t="shared" si="0"/>
        <v>1</v>
      </c>
      <c r="C10" s="11">
        <v>18</v>
      </c>
      <c r="D10" s="76" t="s">
        <v>124</v>
      </c>
      <c r="E10" s="11">
        <v>0</v>
      </c>
      <c r="F10" s="11" t="s">
        <v>49</v>
      </c>
      <c r="G10" s="11">
        <v>0</v>
      </c>
      <c r="H10" s="11" t="s">
        <v>49</v>
      </c>
      <c r="I10" s="11" t="str">
        <f t="shared" si="2"/>
        <v>3</v>
      </c>
      <c r="J10" s="13">
        <v>340000</v>
      </c>
      <c r="K10" s="12">
        <f t="shared" si="1"/>
        <v>2.7075884147069831E-3</v>
      </c>
      <c r="L10" s="13">
        <v>10</v>
      </c>
      <c r="M10" s="90">
        <v>10</v>
      </c>
      <c r="N10" s="94" t="s">
        <v>51</v>
      </c>
    </row>
    <row r="11" spans="1:31" ht="24" customHeight="1" x14ac:dyDescent="0.25">
      <c r="A11" s="80" t="s">
        <v>112</v>
      </c>
      <c r="B11" s="82">
        <f t="shared" si="0"/>
        <v>1</v>
      </c>
      <c r="C11" s="11">
        <v>79</v>
      </c>
      <c r="D11" s="76" t="s">
        <v>125</v>
      </c>
      <c r="E11" s="11">
        <v>0</v>
      </c>
      <c r="F11" s="11" t="s">
        <v>49</v>
      </c>
      <c r="G11" s="11">
        <v>0</v>
      </c>
      <c r="H11" s="11" t="s">
        <v>49</v>
      </c>
      <c r="I11" s="11" t="str">
        <f t="shared" si="2"/>
        <v>1</v>
      </c>
      <c r="J11" s="13">
        <v>2260000</v>
      </c>
      <c r="K11" s="12">
        <f t="shared" si="1"/>
        <v>1.7997499462464064E-2</v>
      </c>
      <c r="L11" s="90">
        <v>0</v>
      </c>
      <c r="M11" s="90">
        <v>0</v>
      </c>
      <c r="N11" s="94" t="s">
        <v>49</v>
      </c>
    </row>
    <row r="12" spans="1:31" ht="24" customHeight="1" x14ac:dyDescent="0.25">
      <c r="A12" s="80" t="s">
        <v>113</v>
      </c>
      <c r="B12" s="82">
        <f t="shared" si="0"/>
        <v>1</v>
      </c>
      <c r="C12" s="11">
        <v>80</v>
      </c>
      <c r="D12" s="76" t="s">
        <v>126</v>
      </c>
      <c r="E12" s="11">
        <v>109</v>
      </c>
      <c r="F12" s="76" t="s">
        <v>78</v>
      </c>
      <c r="G12" s="92">
        <v>120</v>
      </c>
      <c r="H12" s="76" t="s">
        <v>78</v>
      </c>
      <c r="I12" s="11" t="str">
        <f t="shared" si="2"/>
        <v>1</v>
      </c>
      <c r="J12" s="13">
        <v>98000</v>
      </c>
      <c r="K12" s="12">
        <f t="shared" si="1"/>
        <v>7.8042254306260109E-4</v>
      </c>
      <c r="L12" s="13">
        <v>10</v>
      </c>
      <c r="M12" s="90">
        <v>10</v>
      </c>
      <c r="N12" s="94" t="s">
        <v>51</v>
      </c>
    </row>
    <row r="13" spans="1:31" ht="24" customHeight="1" x14ac:dyDescent="0.25">
      <c r="A13" s="80" t="s">
        <v>114</v>
      </c>
      <c r="B13" s="82">
        <f t="shared" si="0"/>
        <v>1</v>
      </c>
      <c r="C13" s="11">
        <v>149</v>
      </c>
      <c r="D13" s="76" t="s">
        <v>127</v>
      </c>
      <c r="E13" s="11">
        <v>0</v>
      </c>
      <c r="F13" s="11" t="s">
        <v>49</v>
      </c>
      <c r="G13" s="11">
        <v>0</v>
      </c>
      <c r="H13" s="11" t="s">
        <v>49</v>
      </c>
      <c r="I13" s="11" t="str">
        <f t="shared" si="2"/>
        <v>0</v>
      </c>
      <c r="J13" s="13">
        <v>1120000</v>
      </c>
      <c r="K13" s="12">
        <f t="shared" si="1"/>
        <v>8.9191147778582974E-3</v>
      </c>
      <c r="L13" s="13">
        <v>10</v>
      </c>
      <c r="M13" s="90">
        <v>10</v>
      </c>
      <c r="N13" s="94" t="s">
        <v>51</v>
      </c>
    </row>
    <row r="14" spans="1:31" ht="24" customHeight="1" x14ac:dyDescent="0.25">
      <c r="A14" s="79" t="s">
        <v>115</v>
      </c>
      <c r="B14" s="82">
        <f t="shared" si="0"/>
        <v>1</v>
      </c>
      <c r="C14" s="11">
        <v>97</v>
      </c>
      <c r="D14" s="76" t="s">
        <v>128</v>
      </c>
      <c r="E14" s="11">
        <v>0</v>
      </c>
      <c r="F14" s="11" t="s">
        <v>49</v>
      </c>
      <c r="G14" s="11">
        <v>0</v>
      </c>
      <c r="H14" s="11" t="s">
        <v>49</v>
      </c>
      <c r="I14" s="11" t="str">
        <f t="shared" si="2"/>
        <v>1</v>
      </c>
      <c r="J14" s="13">
        <v>403000</v>
      </c>
      <c r="K14" s="12">
        <f t="shared" si="1"/>
        <v>3.2092886209615125E-3</v>
      </c>
      <c r="L14" s="90">
        <v>0</v>
      </c>
      <c r="M14" s="90">
        <v>0</v>
      </c>
      <c r="N14" s="94" t="s">
        <v>49</v>
      </c>
    </row>
    <row r="15" spans="1:31" ht="24" customHeight="1" x14ac:dyDescent="0.25">
      <c r="A15" s="68" t="s">
        <v>116</v>
      </c>
      <c r="B15" s="82">
        <f t="shared" si="0"/>
        <v>1</v>
      </c>
      <c r="C15" s="11">
        <v>101</v>
      </c>
      <c r="D15" s="76" t="s">
        <v>129</v>
      </c>
      <c r="E15" s="11">
        <v>0</v>
      </c>
      <c r="F15" s="11" t="s">
        <v>49</v>
      </c>
      <c r="G15" s="11">
        <v>0</v>
      </c>
      <c r="H15" s="11" t="s">
        <v>49</v>
      </c>
      <c r="I15" s="11" t="str">
        <f t="shared" si="2"/>
        <v>0</v>
      </c>
      <c r="J15" s="13">
        <v>925000</v>
      </c>
      <c r="K15" s="12">
        <f t="shared" si="1"/>
        <v>7.3662331870704692E-3</v>
      </c>
      <c r="L15" s="90">
        <v>0</v>
      </c>
      <c r="M15" s="90">
        <v>0</v>
      </c>
      <c r="N15" s="94" t="s">
        <v>49</v>
      </c>
    </row>
    <row r="16" spans="1:31" ht="24" customHeight="1" x14ac:dyDescent="0.25">
      <c r="A16" s="68" t="s">
        <v>117</v>
      </c>
      <c r="B16" s="82">
        <f t="shared" si="0"/>
        <v>1</v>
      </c>
      <c r="C16" s="11">
        <v>45</v>
      </c>
      <c r="D16" s="76" t="s">
        <v>122</v>
      </c>
      <c r="E16" s="11">
        <v>0</v>
      </c>
      <c r="F16" s="11" t="s">
        <v>49</v>
      </c>
      <c r="G16" s="11">
        <v>0</v>
      </c>
      <c r="H16" s="11" t="s">
        <v>49</v>
      </c>
      <c r="I16" s="11" t="str">
        <f t="shared" si="2"/>
        <v>1</v>
      </c>
      <c r="J16" s="13">
        <v>368000</v>
      </c>
      <c r="K16" s="12">
        <f t="shared" si="1"/>
        <v>2.9305662841534407E-3</v>
      </c>
      <c r="L16" s="90">
        <v>0</v>
      </c>
      <c r="M16" s="90">
        <v>0</v>
      </c>
      <c r="N16" s="94" t="s">
        <v>49</v>
      </c>
    </row>
    <row r="17" spans="1:14" ht="24" customHeight="1" x14ac:dyDescent="0.25">
      <c r="A17" s="68" t="s">
        <v>118</v>
      </c>
      <c r="B17" s="82">
        <f t="shared" si="0"/>
        <v>1</v>
      </c>
      <c r="C17" s="11">
        <v>102</v>
      </c>
      <c r="D17" s="76" t="s">
        <v>121</v>
      </c>
      <c r="E17" s="11">
        <v>0</v>
      </c>
      <c r="F17" s="11" t="s">
        <v>49</v>
      </c>
      <c r="G17" s="11">
        <v>0</v>
      </c>
      <c r="H17" s="11" t="s">
        <v>49</v>
      </c>
      <c r="I17" s="11" t="str">
        <f t="shared" si="2"/>
        <v>0</v>
      </c>
      <c r="J17" s="13">
        <v>418000</v>
      </c>
      <c r="K17" s="12">
        <f t="shared" si="1"/>
        <v>3.3287410510221146E-3</v>
      </c>
      <c r="L17" s="13">
        <v>10</v>
      </c>
      <c r="M17" s="90">
        <v>10</v>
      </c>
      <c r="N17" s="94" t="s">
        <v>51</v>
      </c>
    </row>
    <row r="18" spans="1:14" ht="24" customHeight="1" x14ac:dyDescent="0.25">
      <c r="A18" s="79" t="s">
        <v>102</v>
      </c>
      <c r="B18" s="82">
        <f>IF(C18&gt;0,1,0)</f>
        <v>0</v>
      </c>
      <c r="C18" s="11">
        <v>0</v>
      </c>
      <c r="D18" s="76" t="s">
        <v>49</v>
      </c>
      <c r="E18" s="11">
        <v>0</v>
      </c>
      <c r="F18" s="11" t="s">
        <v>49</v>
      </c>
      <c r="G18" s="11">
        <v>0</v>
      </c>
      <c r="H18" s="11" t="s">
        <v>49</v>
      </c>
      <c r="I18" s="11" t="str">
        <f>IF(C18&lt;=3,"0",IF(C18&lt;=10,"5",IF(C18&lt;=15,"4",IF(C18&lt;=20,"3",IF(C18&lt;=30,"2",IF(C18&lt;=100,"1","0"))))))</f>
        <v>0</v>
      </c>
      <c r="J18" s="13">
        <v>32000000</v>
      </c>
      <c r="K18" s="12">
        <f>J18/$K$2</f>
        <v>0.25483185079595133</v>
      </c>
      <c r="L18" s="13">
        <v>90</v>
      </c>
      <c r="M18" s="90">
        <v>40500</v>
      </c>
      <c r="N18" s="94" t="s">
        <v>51</v>
      </c>
    </row>
    <row r="19" spans="1:14" ht="24" customHeight="1" x14ac:dyDescent="0.25">
      <c r="A19" s="80" t="s">
        <v>103</v>
      </c>
      <c r="B19" s="82">
        <f>IF(C19&gt;0,1,0)</f>
        <v>0</v>
      </c>
      <c r="C19" s="11">
        <v>0</v>
      </c>
      <c r="D19" s="11" t="s">
        <v>49</v>
      </c>
      <c r="E19" s="11">
        <v>0</v>
      </c>
      <c r="F19" s="11" t="s">
        <v>49</v>
      </c>
      <c r="G19" s="11">
        <v>0</v>
      </c>
      <c r="H19" s="11" t="s">
        <v>49</v>
      </c>
      <c r="I19" s="11" t="str">
        <f>IF(C19&lt;=3,"0",IF(C19&lt;=10,"5",IF(C19&lt;=15,"4",IF(C19&lt;=20,"3",IF(C19&lt;=30,"2",IF(C19&lt;=100,"1","0"))))))</f>
        <v>0</v>
      </c>
      <c r="J19" s="13">
        <v>4270000</v>
      </c>
      <c r="K19" s="12">
        <f>J19/$K$2</f>
        <v>3.4004125090584758E-2</v>
      </c>
      <c r="L19" s="13">
        <v>30</v>
      </c>
      <c r="M19" s="90">
        <v>18100</v>
      </c>
      <c r="N19" s="94" t="s">
        <v>51</v>
      </c>
    </row>
    <row r="20" spans="1:14" ht="24" customHeight="1" x14ac:dyDescent="0.25">
      <c r="A20" s="79" t="s">
        <v>104</v>
      </c>
      <c r="B20" s="82">
        <f>IF(C20&gt;0,1,0)</f>
        <v>0</v>
      </c>
      <c r="C20" s="11">
        <v>0</v>
      </c>
      <c r="D20" s="11" t="s">
        <v>49</v>
      </c>
      <c r="E20" s="11">
        <v>0</v>
      </c>
      <c r="F20" s="11" t="s">
        <v>49</v>
      </c>
      <c r="G20" s="11">
        <v>0</v>
      </c>
      <c r="H20" s="11" t="s">
        <v>49</v>
      </c>
      <c r="I20" s="11" t="str">
        <f>IF(C20&lt;=3,"0",IF(C20&lt;=10,"5",IF(C20&lt;=15,"4",IF(C20&lt;=20,"3",IF(C20&lt;=30,"2",IF(C20&lt;=100,"1","0"))))))</f>
        <v>0</v>
      </c>
      <c r="J20" s="13">
        <v>1120000</v>
      </c>
      <c r="K20" s="12">
        <f>J20/$K$2</f>
        <v>8.9191147778582974E-3</v>
      </c>
      <c r="L20" s="13">
        <v>10</v>
      </c>
      <c r="M20" s="90">
        <v>5400</v>
      </c>
      <c r="N20" s="94" t="s">
        <v>51</v>
      </c>
    </row>
    <row r="21" spans="1:14" ht="24" customHeight="1" x14ac:dyDescent="0.25">
      <c r="A21" s="77" t="s">
        <v>105</v>
      </c>
      <c r="B21" s="82">
        <f>IF(C21&gt;0,1,0)</f>
        <v>0</v>
      </c>
      <c r="C21" s="11">
        <v>0</v>
      </c>
      <c r="D21" s="11" t="s">
        <v>49</v>
      </c>
      <c r="E21" s="11">
        <v>0</v>
      </c>
      <c r="F21" s="11" t="s">
        <v>49</v>
      </c>
      <c r="G21" s="11">
        <v>0</v>
      </c>
      <c r="H21" s="11" t="s">
        <v>49</v>
      </c>
      <c r="I21" s="11" t="str">
        <f>IF(C21&lt;=3,"0",IF(C21&lt;=10,"5",IF(C21&lt;=15,"4",IF(C21&lt;=20,"3",IF(C21&lt;=30,"2",IF(C21&lt;=100,"1","0"))))))</f>
        <v>0</v>
      </c>
      <c r="J21" s="13">
        <v>4560000</v>
      </c>
      <c r="K21" s="12">
        <f>J21/$K$2</f>
        <v>3.6313538738423072E-2</v>
      </c>
      <c r="L21" s="13">
        <v>10</v>
      </c>
      <c r="M21" s="90">
        <v>4400</v>
      </c>
      <c r="N21" s="94" t="s">
        <v>51</v>
      </c>
    </row>
    <row r="22" spans="1:14" ht="24" customHeight="1" x14ac:dyDescent="0.25">
      <c r="A22" s="79" t="s">
        <v>106</v>
      </c>
      <c r="B22" s="82">
        <f>IF(C22&gt;0,1,0)</f>
        <v>0</v>
      </c>
      <c r="C22" s="11">
        <v>0</v>
      </c>
      <c r="D22" s="11" t="s">
        <v>49</v>
      </c>
      <c r="E22" s="11">
        <v>0</v>
      </c>
      <c r="F22" s="11" t="s">
        <v>49</v>
      </c>
      <c r="G22" s="11">
        <v>0</v>
      </c>
      <c r="H22" s="11" t="s">
        <v>49</v>
      </c>
      <c r="I22" s="11" t="str">
        <f>IF(C22&lt;=3,"0",IF(C22&lt;=10,"5",IF(C22&lt;=15,"4",IF(C22&lt;=20,"3",IF(C22&lt;=30,"2",IF(C22&lt;=100,"1","0"))))))</f>
        <v>0</v>
      </c>
      <c r="J22" s="13">
        <v>62100000</v>
      </c>
      <c r="K22" s="12">
        <f>J22/$K$2</f>
        <v>0.49453306045089312</v>
      </c>
      <c r="L22" s="13">
        <v>20</v>
      </c>
      <c r="M22" s="90">
        <v>9900</v>
      </c>
      <c r="N22" s="94" t="s">
        <v>51</v>
      </c>
    </row>
    <row r="23" spans="1:14" ht="24" customHeight="1" x14ac:dyDescent="0.25">
      <c r="A23" s="79" t="s">
        <v>85</v>
      </c>
      <c r="B23" s="82">
        <f>IF(C23&gt;0,1,0)</f>
        <v>0</v>
      </c>
      <c r="C23" s="11">
        <v>0</v>
      </c>
      <c r="D23" s="11" t="s">
        <v>49</v>
      </c>
      <c r="E23" s="11">
        <v>0</v>
      </c>
      <c r="F23" s="11" t="s">
        <v>49</v>
      </c>
      <c r="G23" s="11">
        <v>0</v>
      </c>
      <c r="H23" s="11" t="s">
        <v>49</v>
      </c>
      <c r="I23" s="11" t="str">
        <f>IF(C23&lt;=3,"0",IF(C23&lt;=10,"5",IF(C23&lt;=15,"4",IF(C23&lt;=20,"3",IF(C23&lt;=30,"2",IF(C23&lt;=100,"1","0"))))))</f>
        <v>0</v>
      </c>
      <c r="J23" s="13">
        <v>1980000</v>
      </c>
      <c r="K23" s="12">
        <f>J23/$K$2</f>
        <v>1.5767720767999489E-2</v>
      </c>
      <c r="L23" s="13">
        <v>10</v>
      </c>
      <c r="M23" s="90">
        <v>2400</v>
      </c>
      <c r="N23" s="94" t="s">
        <v>51</v>
      </c>
    </row>
    <row r="24" spans="1:14" ht="24" customHeight="1" x14ac:dyDescent="0.25">
      <c r="A24" s="68"/>
      <c r="B24" s="82">
        <f t="shared" si="0"/>
        <v>0</v>
      </c>
      <c r="D24" s="76"/>
      <c r="E24" s="5"/>
      <c r="F24" s="5"/>
      <c r="G24" s="5"/>
      <c r="H24" s="5"/>
      <c r="I24" s="11" t="str">
        <f t="shared" si="2"/>
        <v>0</v>
      </c>
      <c r="K24" s="12">
        <f t="shared" si="1"/>
        <v>0</v>
      </c>
    </row>
    <row r="25" spans="1:14" ht="24" customHeight="1" x14ac:dyDescent="0.25">
      <c r="A25" s="68"/>
      <c r="B25" s="82">
        <f t="shared" si="0"/>
        <v>0</v>
      </c>
      <c r="D25" s="76"/>
      <c r="E25" s="5"/>
      <c r="F25" s="5"/>
      <c r="G25" s="5"/>
      <c r="H25" s="5"/>
      <c r="I25" s="11" t="str">
        <f t="shared" si="2"/>
        <v>0</v>
      </c>
      <c r="K25" s="12">
        <f t="shared" si="1"/>
        <v>0</v>
      </c>
    </row>
    <row r="26" spans="1:14" ht="24" customHeight="1" x14ac:dyDescent="0.25">
      <c r="A26" s="68"/>
      <c r="B26" s="82">
        <f t="shared" si="0"/>
        <v>0</v>
      </c>
      <c r="D26" s="76"/>
      <c r="E26" s="5"/>
      <c r="F26" s="5"/>
      <c r="G26" s="5"/>
      <c r="H26" s="5"/>
      <c r="I26" s="11" t="str">
        <f t="shared" si="2"/>
        <v>0</v>
      </c>
      <c r="K26" s="12">
        <f t="shared" si="1"/>
        <v>0</v>
      </c>
    </row>
    <row r="27" spans="1:14" ht="24" customHeight="1" x14ac:dyDescent="0.25">
      <c r="A27" s="68"/>
      <c r="B27" s="82">
        <f t="shared" si="0"/>
        <v>0</v>
      </c>
      <c r="D27" s="76"/>
      <c r="E27" s="5"/>
      <c r="F27" s="5"/>
      <c r="G27" s="5"/>
      <c r="H27" s="5"/>
      <c r="I27" s="11" t="str">
        <f t="shared" si="2"/>
        <v>0</v>
      </c>
      <c r="K27" s="12">
        <f t="shared" si="1"/>
        <v>0</v>
      </c>
    </row>
    <row r="28" spans="1:14" ht="24" customHeight="1" x14ac:dyDescent="0.25">
      <c r="A28" s="68"/>
      <c r="B28" s="82">
        <f t="shared" si="0"/>
        <v>0</v>
      </c>
      <c r="D28" s="76"/>
      <c r="E28" s="5"/>
      <c r="F28" s="5"/>
      <c r="G28" s="5"/>
      <c r="H28" s="5"/>
      <c r="I28" s="11" t="str">
        <f t="shared" si="2"/>
        <v>0</v>
      </c>
      <c r="K28" s="12">
        <f t="shared" si="1"/>
        <v>0</v>
      </c>
    </row>
    <row r="29" spans="1:14" ht="24" customHeight="1" x14ac:dyDescent="0.25">
      <c r="A29" s="68"/>
      <c r="B29" s="82">
        <f t="shared" si="0"/>
        <v>0</v>
      </c>
      <c r="D29" s="76"/>
      <c r="E29" s="5"/>
      <c r="F29" s="5"/>
      <c r="G29" s="5"/>
      <c r="H29" s="5"/>
      <c r="I29" s="11" t="str">
        <f t="shared" si="2"/>
        <v>0</v>
      </c>
      <c r="K29" s="12">
        <f t="shared" si="1"/>
        <v>0</v>
      </c>
    </row>
    <row r="30" spans="1:14" ht="24" customHeight="1" x14ac:dyDescent="0.25">
      <c r="A30" s="68"/>
      <c r="B30" s="82">
        <f t="shared" si="0"/>
        <v>0</v>
      </c>
      <c r="D30" s="5"/>
      <c r="E30" s="5"/>
      <c r="F30" s="5"/>
      <c r="G30" s="5"/>
      <c r="H30" s="5"/>
      <c r="I30" s="11" t="str">
        <f t="shared" si="2"/>
        <v>0</v>
      </c>
      <c r="K30" s="12">
        <f t="shared" si="1"/>
        <v>0</v>
      </c>
    </row>
    <row r="31" spans="1:14" ht="24" customHeight="1" x14ac:dyDescent="0.25">
      <c r="A31" s="68"/>
      <c r="B31" s="82">
        <f t="shared" si="0"/>
        <v>0</v>
      </c>
      <c r="D31" s="5"/>
      <c r="E31" s="5"/>
      <c r="F31" s="5"/>
      <c r="G31" s="5"/>
      <c r="H31" s="5"/>
      <c r="I31" s="11" t="str">
        <f t="shared" si="2"/>
        <v>0</v>
      </c>
      <c r="K31" s="12">
        <f t="shared" si="1"/>
        <v>0</v>
      </c>
    </row>
    <row r="32" spans="1:14" ht="24" customHeight="1" x14ac:dyDescent="0.25">
      <c r="A32" s="68"/>
      <c r="B32" s="82">
        <f t="shared" si="0"/>
        <v>0</v>
      </c>
      <c r="D32" s="5"/>
      <c r="E32" s="5"/>
      <c r="F32" s="5"/>
      <c r="G32" s="5"/>
      <c r="H32" s="5"/>
      <c r="I32" s="11" t="str">
        <f t="shared" si="2"/>
        <v>0</v>
      </c>
      <c r="K32" s="12">
        <f t="shared" si="1"/>
        <v>0</v>
      </c>
    </row>
    <row r="33" spans="1:11" ht="24" customHeight="1" x14ac:dyDescent="0.25">
      <c r="A33" s="68"/>
      <c r="B33" s="82">
        <f t="shared" si="0"/>
        <v>0</v>
      </c>
      <c r="D33" s="5"/>
      <c r="E33" s="5"/>
      <c r="F33" s="5"/>
      <c r="G33" s="5"/>
      <c r="H33" s="5"/>
      <c r="I33" s="11" t="str">
        <f t="shared" si="2"/>
        <v>0</v>
      </c>
      <c r="K33" s="12">
        <f t="shared" si="1"/>
        <v>0</v>
      </c>
    </row>
    <row r="34" spans="1:11" ht="24" customHeight="1" x14ac:dyDescent="0.25">
      <c r="A34" s="68"/>
      <c r="B34" s="82">
        <f t="shared" si="0"/>
        <v>0</v>
      </c>
      <c r="D34" s="5"/>
      <c r="E34" s="5"/>
      <c r="F34" s="5"/>
      <c r="G34" s="5"/>
      <c r="H34" s="5"/>
      <c r="I34" s="11" t="str">
        <f t="shared" si="2"/>
        <v>0</v>
      </c>
      <c r="K34" s="12">
        <f t="shared" si="1"/>
        <v>0</v>
      </c>
    </row>
    <row r="35" spans="1:11" ht="24" customHeight="1" x14ac:dyDescent="0.25">
      <c r="A35" s="68"/>
      <c r="B35" s="82">
        <f t="shared" si="0"/>
        <v>0</v>
      </c>
      <c r="D35" s="5"/>
      <c r="E35" s="5"/>
      <c r="F35" s="5"/>
      <c r="G35" s="5"/>
      <c r="H35" s="5"/>
      <c r="I35" s="11" t="str">
        <f t="shared" si="2"/>
        <v>0</v>
      </c>
      <c r="K35" s="12">
        <f t="shared" si="1"/>
        <v>0</v>
      </c>
    </row>
    <row r="36" spans="1:11" ht="24" customHeight="1" x14ac:dyDescent="0.25">
      <c r="A36" s="68"/>
      <c r="B36" s="82">
        <f t="shared" si="0"/>
        <v>0</v>
      </c>
      <c r="C36" s="5"/>
      <c r="D36" s="5"/>
      <c r="E36" s="5"/>
      <c r="F36" s="5"/>
      <c r="G36" s="5"/>
      <c r="H36" s="5"/>
      <c r="I36" s="11" t="str">
        <f t="shared" si="2"/>
        <v>0</v>
      </c>
      <c r="K36" s="12">
        <f t="shared" si="1"/>
        <v>0</v>
      </c>
    </row>
    <row r="37" spans="1:11" ht="24" customHeight="1" x14ac:dyDescent="0.25">
      <c r="A37" s="68"/>
      <c r="B37" s="82">
        <f t="shared" si="0"/>
        <v>0</v>
      </c>
      <c r="C37" s="5"/>
      <c r="D37" s="5"/>
      <c r="E37" s="5"/>
      <c r="F37" s="5"/>
      <c r="G37" s="5"/>
      <c r="H37" s="5"/>
      <c r="I37" s="11" t="str">
        <f t="shared" si="2"/>
        <v>0</v>
      </c>
      <c r="K37" s="12">
        <f t="shared" si="1"/>
        <v>0</v>
      </c>
    </row>
    <row r="38" spans="1:11" ht="24" customHeight="1" x14ac:dyDescent="0.25">
      <c r="A38" s="68"/>
      <c r="B38" s="82">
        <f t="shared" si="0"/>
        <v>0</v>
      </c>
      <c r="C38" s="5"/>
      <c r="D38" s="5"/>
      <c r="E38" s="5"/>
      <c r="F38" s="5"/>
      <c r="G38" s="5"/>
      <c r="H38" s="5"/>
      <c r="I38" s="11" t="str">
        <f t="shared" si="2"/>
        <v>0</v>
      </c>
      <c r="K38" s="12">
        <f t="shared" si="1"/>
        <v>0</v>
      </c>
    </row>
    <row r="39" spans="1:11" ht="24" customHeight="1" x14ac:dyDescent="0.25">
      <c r="A39" s="68"/>
      <c r="B39" s="82">
        <f t="shared" si="0"/>
        <v>0</v>
      </c>
      <c r="C39" s="5"/>
      <c r="D39" s="5"/>
      <c r="E39" s="5"/>
      <c r="F39" s="5"/>
      <c r="G39" s="5"/>
      <c r="H39" s="5"/>
      <c r="I39" s="11" t="str">
        <f t="shared" si="2"/>
        <v>0</v>
      </c>
      <c r="K39" s="12">
        <f t="shared" si="1"/>
        <v>0</v>
      </c>
    </row>
    <row r="40" spans="1:11" ht="24" customHeight="1" x14ac:dyDescent="0.25">
      <c r="A40" s="68"/>
      <c r="B40" s="82">
        <f t="shared" si="0"/>
        <v>0</v>
      </c>
      <c r="C40" s="5"/>
      <c r="D40" s="5"/>
      <c r="E40" s="5"/>
      <c r="F40" s="5"/>
      <c r="G40" s="5"/>
      <c r="H40" s="5"/>
      <c r="I40" s="11" t="str">
        <f t="shared" si="2"/>
        <v>0</v>
      </c>
      <c r="K40" s="12">
        <f t="shared" si="1"/>
        <v>0</v>
      </c>
    </row>
    <row r="41" spans="1:11" ht="24" customHeight="1" x14ac:dyDescent="0.25">
      <c r="A41" s="68"/>
      <c r="B41" s="82">
        <f t="shared" si="0"/>
        <v>0</v>
      </c>
      <c r="C41" s="5"/>
      <c r="D41" s="5"/>
      <c r="E41" s="5"/>
      <c r="F41" s="5"/>
      <c r="G41" s="5"/>
      <c r="H41" s="5"/>
      <c r="I41" s="11" t="str">
        <f t="shared" si="2"/>
        <v>0</v>
      </c>
      <c r="K41" s="12">
        <f t="shared" si="1"/>
        <v>0</v>
      </c>
    </row>
    <row r="42" spans="1:11" ht="24" customHeight="1" x14ac:dyDescent="0.25">
      <c r="A42" s="140"/>
      <c r="B42" s="82">
        <f t="shared" si="0"/>
        <v>0</v>
      </c>
      <c r="C42" s="5"/>
      <c r="D42" s="5"/>
      <c r="E42" s="5"/>
      <c r="F42" s="5"/>
      <c r="G42" s="5"/>
      <c r="H42" s="5"/>
      <c r="I42" s="11" t="str">
        <f t="shared" si="2"/>
        <v>0</v>
      </c>
      <c r="K42" s="12">
        <f t="shared" si="1"/>
        <v>0</v>
      </c>
    </row>
    <row r="43" spans="1:11" ht="24" customHeight="1" x14ac:dyDescent="0.25">
      <c r="A43" s="140"/>
      <c r="B43" s="82">
        <f t="shared" si="0"/>
        <v>0</v>
      </c>
      <c r="C43" s="5"/>
      <c r="D43" s="5"/>
      <c r="E43" s="5"/>
      <c r="F43" s="5"/>
      <c r="G43" s="5"/>
      <c r="H43" s="5"/>
      <c r="I43" s="11" t="str">
        <f t="shared" si="2"/>
        <v>0</v>
      </c>
      <c r="K43" s="12">
        <f t="shared" si="1"/>
        <v>0</v>
      </c>
    </row>
    <row r="44" spans="1:11" ht="24" customHeight="1" x14ac:dyDescent="0.25">
      <c r="A44" s="140"/>
      <c r="B44" s="82">
        <f t="shared" si="0"/>
        <v>0</v>
      </c>
      <c r="C44" s="5"/>
      <c r="D44" s="5"/>
      <c r="E44" s="5"/>
      <c r="F44" s="5"/>
      <c r="G44" s="5"/>
      <c r="H44" s="5"/>
      <c r="I44" s="11" t="str">
        <f t="shared" si="2"/>
        <v>0</v>
      </c>
      <c r="K44" s="12">
        <f t="shared" si="1"/>
        <v>0</v>
      </c>
    </row>
    <row r="45" spans="1:11" ht="24" customHeight="1" x14ac:dyDescent="0.25">
      <c r="A45" s="140"/>
      <c r="B45" s="82">
        <f t="shared" si="0"/>
        <v>0</v>
      </c>
      <c r="C45" s="5"/>
      <c r="D45" s="5"/>
      <c r="E45" s="5"/>
      <c r="F45" s="5"/>
      <c r="G45" s="5"/>
      <c r="H45" s="5"/>
      <c r="I45" s="11" t="str">
        <f t="shared" si="2"/>
        <v>0</v>
      </c>
      <c r="K45" s="12">
        <f t="shared" si="1"/>
        <v>0</v>
      </c>
    </row>
    <row r="46" spans="1:11" ht="24" customHeight="1" x14ac:dyDescent="0.25">
      <c r="A46" s="140"/>
      <c r="B46" s="82">
        <f t="shared" si="0"/>
        <v>0</v>
      </c>
      <c r="C46" s="5"/>
      <c r="D46" s="5"/>
      <c r="E46" s="5"/>
      <c r="F46" s="5"/>
      <c r="G46" s="5"/>
      <c r="H46" s="5"/>
      <c r="I46" s="11" t="str">
        <f t="shared" si="2"/>
        <v>0</v>
      </c>
      <c r="K46" s="12">
        <f t="shared" si="1"/>
        <v>0</v>
      </c>
    </row>
    <row r="47" spans="1:11" ht="24" customHeight="1" x14ac:dyDescent="0.25">
      <c r="A47" s="140"/>
      <c r="B47" s="82">
        <f t="shared" si="0"/>
        <v>0</v>
      </c>
      <c r="C47" s="5"/>
      <c r="D47" s="5"/>
      <c r="E47" s="5"/>
      <c r="F47" s="5"/>
      <c r="G47" s="5"/>
      <c r="H47" s="5"/>
      <c r="I47" s="11" t="str">
        <f t="shared" si="2"/>
        <v>0</v>
      </c>
      <c r="K47" s="12">
        <f t="shared" si="1"/>
        <v>0</v>
      </c>
    </row>
    <row r="48" spans="1:11" ht="24" customHeight="1" x14ac:dyDescent="0.25">
      <c r="A48" s="141"/>
      <c r="B48" s="82">
        <f t="shared" si="0"/>
        <v>0</v>
      </c>
      <c r="C48" s="5"/>
      <c r="D48" s="5"/>
      <c r="E48" s="5"/>
      <c r="F48" s="5"/>
      <c r="G48" s="5"/>
      <c r="H48" s="5"/>
      <c r="I48" s="11" t="str">
        <f t="shared" si="2"/>
        <v>0</v>
      </c>
      <c r="K48" s="12">
        <f t="shared" si="1"/>
        <v>0</v>
      </c>
    </row>
    <row r="49" spans="1:11" ht="24" customHeight="1" x14ac:dyDescent="0.25">
      <c r="A49" s="141"/>
      <c r="B49" s="82">
        <f t="shared" si="0"/>
        <v>0</v>
      </c>
      <c r="C49" s="5"/>
      <c r="D49" s="5"/>
      <c r="E49" s="5"/>
      <c r="F49" s="5"/>
      <c r="G49" s="5"/>
      <c r="H49" s="5"/>
      <c r="I49" s="11" t="str">
        <f t="shared" si="2"/>
        <v>0</v>
      </c>
      <c r="K49" s="12">
        <f t="shared" si="1"/>
        <v>0</v>
      </c>
    </row>
    <row r="50" spans="1:11" ht="24" customHeight="1" x14ac:dyDescent="0.25">
      <c r="A50" s="141"/>
      <c r="B50" s="82">
        <f t="shared" si="0"/>
        <v>0</v>
      </c>
      <c r="C50" s="5"/>
      <c r="D50" s="5"/>
      <c r="E50" s="5"/>
      <c r="F50" s="5"/>
      <c r="G50" s="5"/>
      <c r="H50" s="5"/>
      <c r="I50" s="11" t="str">
        <f t="shared" si="2"/>
        <v>0</v>
      </c>
      <c r="K50" s="12">
        <f t="shared" si="1"/>
        <v>0</v>
      </c>
    </row>
    <row r="51" spans="1:11" ht="24" customHeight="1" x14ac:dyDescent="0.25">
      <c r="A51" s="141"/>
      <c r="B51" s="82">
        <f t="shared" si="0"/>
        <v>0</v>
      </c>
      <c r="C51" s="5"/>
      <c r="D51" s="5"/>
      <c r="E51" s="5"/>
      <c r="F51" s="5"/>
      <c r="G51" s="5"/>
      <c r="H51" s="5"/>
      <c r="I51" s="11" t="str">
        <f t="shared" si="2"/>
        <v>0</v>
      </c>
      <c r="K51" s="12">
        <f t="shared" si="1"/>
        <v>0</v>
      </c>
    </row>
    <row r="52" spans="1:11" ht="24" customHeight="1" x14ac:dyDescent="0.25">
      <c r="A52" s="141"/>
      <c r="B52" s="82">
        <f t="shared" si="0"/>
        <v>0</v>
      </c>
      <c r="C52" s="5"/>
      <c r="D52" s="5"/>
      <c r="E52" s="5"/>
      <c r="F52" s="5"/>
      <c r="G52" s="5"/>
      <c r="H52" s="5"/>
      <c r="I52" s="11" t="str">
        <f t="shared" si="2"/>
        <v>0</v>
      </c>
      <c r="K52" s="12">
        <f t="shared" si="1"/>
        <v>0</v>
      </c>
    </row>
    <row r="53" spans="1:11" ht="24" customHeight="1" x14ac:dyDescent="0.25">
      <c r="A53" s="141"/>
      <c r="B53" s="82">
        <f t="shared" si="0"/>
        <v>0</v>
      </c>
      <c r="C53" s="5"/>
      <c r="D53" s="5"/>
      <c r="E53" s="5"/>
      <c r="F53" s="5"/>
      <c r="G53" s="5"/>
      <c r="H53" s="5"/>
      <c r="I53" s="11" t="str">
        <f t="shared" si="2"/>
        <v>0</v>
      </c>
      <c r="K53" s="12">
        <f t="shared" si="1"/>
        <v>0</v>
      </c>
    </row>
    <row r="54" spans="1:11" ht="24" customHeight="1" x14ac:dyDescent="0.25">
      <c r="A54" s="141"/>
      <c r="B54" s="82">
        <f t="shared" si="0"/>
        <v>0</v>
      </c>
      <c r="C54" s="5"/>
      <c r="D54" s="5"/>
      <c r="E54" s="5"/>
      <c r="F54" s="5"/>
      <c r="G54" s="5"/>
      <c r="H54" s="5"/>
      <c r="I54" s="11" t="str">
        <f t="shared" si="2"/>
        <v>0</v>
      </c>
      <c r="K54" s="12">
        <f t="shared" si="1"/>
        <v>0</v>
      </c>
    </row>
    <row r="55" spans="1:11" ht="24" customHeight="1" x14ac:dyDescent="0.25">
      <c r="A55" s="141"/>
      <c r="B55" s="82">
        <f t="shared" si="0"/>
        <v>0</v>
      </c>
      <c r="C55" s="5"/>
      <c r="D55" s="5"/>
      <c r="E55" s="5"/>
      <c r="F55" s="5"/>
      <c r="G55" s="5"/>
      <c r="H55" s="5"/>
      <c r="I55" s="11" t="str">
        <f t="shared" si="2"/>
        <v>0</v>
      </c>
      <c r="K55" s="12">
        <f t="shared" si="1"/>
        <v>0</v>
      </c>
    </row>
    <row r="56" spans="1:11" ht="24" customHeight="1" x14ac:dyDescent="0.25">
      <c r="A56" s="141"/>
      <c r="B56" s="82">
        <f t="shared" si="0"/>
        <v>0</v>
      </c>
      <c r="C56" s="5"/>
      <c r="D56" s="5"/>
      <c r="E56" s="5"/>
      <c r="F56" s="5"/>
      <c r="G56" s="5"/>
      <c r="H56" s="5"/>
      <c r="I56" s="11" t="str">
        <f t="shared" si="2"/>
        <v>0</v>
      </c>
      <c r="K56" s="12">
        <f t="shared" si="1"/>
        <v>0</v>
      </c>
    </row>
    <row r="57" spans="1:11" ht="24" customHeight="1" x14ac:dyDescent="0.25">
      <c r="A57" s="141"/>
      <c r="B57" s="82">
        <f t="shared" si="0"/>
        <v>0</v>
      </c>
      <c r="C57" s="5"/>
      <c r="D57" s="5"/>
      <c r="E57" s="5"/>
      <c r="F57" s="5"/>
      <c r="G57" s="5"/>
      <c r="H57" s="5"/>
      <c r="I57" s="11" t="str">
        <f t="shared" si="2"/>
        <v>0</v>
      </c>
      <c r="K57" s="12">
        <f t="shared" si="1"/>
        <v>0</v>
      </c>
    </row>
    <row r="58" spans="1:11" ht="24" customHeight="1" x14ac:dyDescent="0.25">
      <c r="A58" s="141"/>
      <c r="B58" s="82">
        <f t="shared" si="0"/>
        <v>0</v>
      </c>
      <c r="C58" s="5"/>
      <c r="D58" s="5"/>
      <c r="E58" s="5"/>
      <c r="F58" s="5"/>
      <c r="G58" s="5"/>
      <c r="H58" s="5"/>
      <c r="I58" s="11" t="str">
        <f t="shared" si="2"/>
        <v>0</v>
      </c>
      <c r="K58" s="12">
        <f t="shared" si="1"/>
        <v>0</v>
      </c>
    </row>
    <row r="59" spans="1:11" ht="24" customHeight="1" x14ac:dyDescent="0.25">
      <c r="A59" s="141"/>
      <c r="B59" s="82">
        <f t="shared" si="0"/>
        <v>0</v>
      </c>
      <c r="C59" s="5"/>
      <c r="D59" s="5"/>
      <c r="E59" s="5"/>
      <c r="F59" s="5"/>
      <c r="G59" s="5"/>
      <c r="H59" s="5"/>
      <c r="I59" s="11" t="str">
        <f t="shared" si="2"/>
        <v>0</v>
      </c>
      <c r="K59" s="12">
        <f t="shared" si="1"/>
        <v>0</v>
      </c>
    </row>
    <row r="60" spans="1:11" ht="24" customHeight="1" x14ac:dyDescent="0.25">
      <c r="A60" s="141"/>
      <c r="B60" s="82">
        <f t="shared" si="0"/>
        <v>0</v>
      </c>
      <c r="C60" s="5"/>
      <c r="D60" s="5"/>
      <c r="E60" s="5"/>
      <c r="F60" s="5"/>
      <c r="G60" s="5"/>
      <c r="H60" s="5"/>
      <c r="I60" s="11" t="str">
        <f t="shared" si="2"/>
        <v>0</v>
      </c>
      <c r="K60" s="12">
        <f t="shared" si="1"/>
        <v>0</v>
      </c>
    </row>
    <row r="61" spans="1:11" ht="24" customHeight="1" x14ac:dyDescent="0.25">
      <c r="A61" s="141"/>
      <c r="B61" s="82">
        <f t="shared" si="0"/>
        <v>0</v>
      </c>
      <c r="C61" s="5"/>
      <c r="D61" s="5"/>
      <c r="E61" s="5"/>
      <c r="F61" s="5"/>
      <c r="G61" s="5"/>
      <c r="H61" s="5"/>
      <c r="I61" s="11" t="str">
        <f t="shared" si="2"/>
        <v>0</v>
      </c>
      <c r="K61" s="12">
        <f t="shared" si="1"/>
        <v>0</v>
      </c>
    </row>
    <row r="62" spans="1:11" ht="24" customHeight="1" x14ac:dyDescent="0.25">
      <c r="A62" s="141"/>
      <c r="B62" s="82">
        <f t="shared" ref="B62:B125" si="3">IF(C62&gt;0,1,0)</f>
        <v>0</v>
      </c>
      <c r="C62" s="5"/>
      <c r="D62" s="5"/>
      <c r="E62" s="5"/>
      <c r="F62" s="5"/>
      <c r="G62" s="5"/>
      <c r="H62" s="5"/>
      <c r="I62" s="11" t="str">
        <f t="shared" ref="I62:I125" si="4">IF(C62&lt;=3,"0",IF(C62&lt;=10,"5",IF(C62&lt;=15,"4",IF(C62&lt;=20,"3",IF(C62&lt;=30,"2",IF(C62&lt;=100,"1","0"))))))</f>
        <v>0</v>
      </c>
      <c r="K62" s="12">
        <f t="shared" ref="K62:K125" si="5">J62/$K$2</f>
        <v>0</v>
      </c>
    </row>
    <row r="63" spans="1:11" ht="24" customHeight="1" x14ac:dyDescent="0.25">
      <c r="A63" s="141"/>
      <c r="B63" s="82">
        <f t="shared" si="3"/>
        <v>0</v>
      </c>
      <c r="C63" s="5"/>
      <c r="D63" s="5"/>
      <c r="E63" s="5"/>
      <c r="F63" s="5"/>
      <c r="G63" s="5"/>
      <c r="H63" s="5"/>
      <c r="I63" s="11" t="str">
        <f t="shared" si="4"/>
        <v>0</v>
      </c>
      <c r="K63" s="12">
        <f t="shared" si="5"/>
        <v>0</v>
      </c>
    </row>
    <row r="64" spans="1:11" ht="24" customHeight="1" x14ac:dyDescent="0.25">
      <c r="A64" s="141"/>
      <c r="B64" s="82">
        <f t="shared" si="3"/>
        <v>0</v>
      </c>
      <c r="C64" s="5"/>
      <c r="D64" s="5"/>
      <c r="E64" s="5"/>
      <c r="F64" s="5"/>
      <c r="G64" s="5"/>
      <c r="H64" s="5"/>
      <c r="I64" s="11" t="str">
        <f t="shared" si="4"/>
        <v>0</v>
      </c>
      <c r="K64" s="12">
        <f t="shared" si="5"/>
        <v>0</v>
      </c>
    </row>
    <row r="65" spans="1:11" ht="24" customHeight="1" x14ac:dyDescent="0.25">
      <c r="A65" s="141"/>
      <c r="B65" s="82">
        <f t="shared" si="3"/>
        <v>0</v>
      </c>
      <c r="C65" s="5"/>
      <c r="D65" s="5"/>
      <c r="E65" s="5"/>
      <c r="F65" s="5"/>
      <c r="G65" s="5"/>
      <c r="H65" s="5"/>
      <c r="I65" s="11" t="str">
        <f t="shared" si="4"/>
        <v>0</v>
      </c>
      <c r="K65" s="12">
        <f t="shared" si="5"/>
        <v>0</v>
      </c>
    </row>
    <row r="66" spans="1:11" ht="24" customHeight="1" x14ac:dyDescent="0.25">
      <c r="A66" s="141"/>
      <c r="B66" s="82">
        <f t="shared" si="3"/>
        <v>0</v>
      </c>
      <c r="C66" s="5"/>
      <c r="D66" s="5"/>
      <c r="E66" s="5"/>
      <c r="F66" s="5"/>
      <c r="G66" s="5"/>
      <c r="H66" s="5"/>
      <c r="I66" s="11" t="str">
        <f t="shared" si="4"/>
        <v>0</v>
      </c>
      <c r="K66" s="12">
        <f t="shared" si="5"/>
        <v>0</v>
      </c>
    </row>
    <row r="67" spans="1:11" ht="24" customHeight="1" x14ac:dyDescent="0.25">
      <c r="A67" s="141"/>
      <c r="B67" s="82">
        <f t="shared" si="3"/>
        <v>0</v>
      </c>
      <c r="C67" s="5"/>
      <c r="D67" s="5"/>
      <c r="E67" s="5"/>
      <c r="F67" s="5"/>
      <c r="G67" s="5"/>
      <c r="H67" s="5"/>
      <c r="I67" s="11" t="str">
        <f t="shared" si="4"/>
        <v>0</v>
      </c>
      <c r="K67" s="12">
        <f t="shared" si="5"/>
        <v>0</v>
      </c>
    </row>
    <row r="68" spans="1:11" ht="24" customHeight="1" x14ac:dyDescent="0.25">
      <c r="A68" s="141"/>
      <c r="B68" s="82">
        <f t="shared" si="3"/>
        <v>0</v>
      </c>
      <c r="C68" s="5"/>
      <c r="D68" s="5"/>
      <c r="E68" s="5"/>
      <c r="F68" s="5"/>
      <c r="G68" s="5"/>
      <c r="H68" s="5"/>
      <c r="I68" s="11" t="str">
        <f t="shared" si="4"/>
        <v>0</v>
      </c>
      <c r="K68" s="12">
        <f t="shared" si="5"/>
        <v>0</v>
      </c>
    </row>
    <row r="69" spans="1:11" ht="24" customHeight="1" x14ac:dyDescent="0.25">
      <c r="A69" s="141"/>
      <c r="B69" s="82">
        <f t="shared" si="3"/>
        <v>0</v>
      </c>
      <c r="C69" s="5"/>
      <c r="D69" s="5"/>
      <c r="E69" s="5"/>
      <c r="F69" s="5"/>
      <c r="G69" s="5"/>
      <c r="H69" s="5"/>
      <c r="I69" s="11" t="str">
        <f t="shared" si="4"/>
        <v>0</v>
      </c>
      <c r="K69" s="12">
        <f t="shared" si="5"/>
        <v>0</v>
      </c>
    </row>
    <row r="70" spans="1:11" ht="24" customHeight="1" x14ac:dyDescent="0.25">
      <c r="A70" s="141"/>
      <c r="B70" s="82">
        <f t="shared" si="3"/>
        <v>0</v>
      </c>
      <c r="C70" s="5"/>
      <c r="D70" s="5"/>
      <c r="E70" s="5"/>
      <c r="F70" s="5"/>
      <c r="G70" s="5"/>
      <c r="H70" s="5"/>
      <c r="I70" s="11" t="str">
        <f t="shared" si="4"/>
        <v>0</v>
      </c>
      <c r="K70" s="12">
        <f t="shared" si="5"/>
        <v>0</v>
      </c>
    </row>
    <row r="71" spans="1:11" ht="24" customHeight="1" x14ac:dyDescent="0.25">
      <c r="A71" s="141"/>
      <c r="B71" s="82">
        <f t="shared" si="3"/>
        <v>0</v>
      </c>
      <c r="C71" s="5"/>
      <c r="D71" s="5"/>
      <c r="E71" s="5"/>
      <c r="F71" s="5"/>
      <c r="G71" s="5"/>
      <c r="H71" s="5"/>
      <c r="I71" s="11" t="str">
        <f t="shared" si="4"/>
        <v>0</v>
      </c>
      <c r="K71" s="12">
        <f t="shared" si="5"/>
        <v>0</v>
      </c>
    </row>
    <row r="72" spans="1:11" ht="24" customHeight="1" x14ac:dyDescent="0.25">
      <c r="A72" s="141"/>
      <c r="B72" s="82">
        <f t="shared" si="3"/>
        <v>0</v>
      </c>
      <c r="C72" s="5"/>
      <c r="D72" s="5"/>
      <c r="E72" s="5"/>
      <c r="F72" s="5"/>
      <c r="G72" s="5"/>
      <c r="H72" s="5"/>
      <c r="I72" s="11" t="str">
        <f t="shared" si="4"/>
        <v>0</v>
      </c>
      <c r="K72" s="12">
        <f t="shared" si="5"/>
        <v>0</v>
      </c>
    </row>
    <row r="73" spans="1:11" ht="24" customHeight="1" x14ac:dyDescent="0.25">
      <c r="A73" s="141"/>
      <c r="B73" s="82">
        <f t="shared" si="3"/>
        <v>0</v>
      </c>
      <c r="C73" s="5"/>
      <c r="D73" s="5"/>
      <c r="E73" s="5"/>
      <c r="F73" s="5"/>
      <c r="G73" s="5"/>
      <c r="H73" s="5"/>
      <c r="I73" s="11" t="str">
        <f t="shared" si="4"/>
        <v>0</v>
      </c>
      <c r="K73" s="12">
        <f t="shared" si="5"/>
        <v>0</v>
      </c>
    </row>
    <row r="74" spans="1:11" ht="24" customHeight="1" x14ac:dyDescent="0.25">
      <c r="A74" s="141"/>
      <c r="B74" s="82">
        <f t="shared" si="3"/>
        <v>0</v>
      </c>
      <c r="C74" s="5"/>
      <c r="D74" s="5"/>
      <c r="E74" s="5"/>
      <c r="F74" s="5"/>
      <c r="G74" s="5"/>
      <c r="H74" s="5"/>
      <c r="I74" s="11" t="str">
        <f t="shared" si="4"/>
        <v>0</v>
      </c>
      <c r="K74" s="12">
        <f t="shared" si="5"/>
        <v>0</v>
      </c>
    </row>
    <row r="75" spans="1:11" ht="24" customHeight="1" x14ac:dyDescent="0.25">
      <c r="A75" s="141"/>
      <c r="B75" s="82">
        <f t="shared" si="3"/>
        <v>0</v>
      </c>
      <c r="C75" s="5"/>
      <c r="D75" s="5"/>
      <c r="E75" s="5"/>
      <c r="F75" s="5"/>
      <c r="G75" s="5"/>
      <c r="H75" s="5"/>
      <c r="I75" s="11" t="str">
        <f t="shared" si="4"/>
        <v>0</v>
      </c>
      <c r="K75" s="12">
        <f t="shared" si="5"/>
        <v>0</v>
      </c>
    </row>
    <row r="76" spans="1:11" ht="24" customHeight="1" x14ac:dyDescent="0.25">
      <c r="A76" s="141"/>
      <c r="B76" s="82">
        <f t="shared" si="3"/>
        <v>0</v>
      </c>
      <c r="C76" s="5"/>
      <c r="D76" s="5"/>
      <c r="E76" s="5"/>
      <c r="F76" s="5"/>
      <c r="G76" s="5"/>
      <c r="H76" s="5"/>
      <c r="I76" s="11" t="str">
        <f t="shared" si="4"/>
        <v>0</v>
      </c>
      <c r="K76" s="12">
        <f t="shared" si="5"/>
        <v>0</v>
      </c>
    </row>
    <row r="77" spans="1:11" ht="24" customHeight="1" x14ac:dyDescent="0.25">
      <c r="A77" s="141"/>
      <c r="B77" s="82">
        <f t="shared" si="3"/>
        <v>0</v>
      </c>
      <c r="C77" s="5"/>
      <c r="D77" s="5"/>
      <c r="E77" s="5"/>
      <c r="F77" s="5"/>
      <c r="G77" s="5"/>
      <c r="H77" s="5"/>
      <c r="I77" s="11" t="str">
        <f t="shared" si="4"/>
        <v>0</v>
      </c>
      <c r="K77" s="12">
        <f t="shared" si="5"/>
        <v>0</v>
      </c>
    </row>
    <row r="78" spans="1:11" ht="24" customHeight="1" x14ac:dyDescent="0.25">
      <c r="A78" s="141"/>
      <c r="B78" s="82">
        <f t="shared" si="3"/>
        <v>0</v>
      </c>
      <c r="C78" s="5"/>
      <c r="D78" s="5"/>
      <c r="E78" s="5"/>
      <c r="F78" s="5"/>
      <c r="G78" s="5"/>
      <c r="H78" s="5"/>
      <c r="I78" s="11" t="str">
        <f t="shared" si="4"/>
        <v>0</v>
      </c>
      <c r="K78" s="12">
        <f t="shared" si="5"/>
        <v>0</v>
      </c>
    </row>
    <row r="79" spans="1:11" ht="24" customHeight="1" x14ac:dyDescent="0.25">
      <c r="A79" s="141"/>
      <c r="B79" s="82">
        <f t="shared" si="3"/>
        <v>0</v>
      </c>
      <c r="C79" s="5"/>
      <c r="D79" s="5"/>
      <c r="E79" s="5"/>
      <c r="F79" s="5"/>
      <c r="G79" s="5"/>
      <c r="H79" s="5"/>
      <c r="I79" s="11" t="str">
        <f t="shared" si="4"/>
        <v>0</v>
      </c>
      <c r="K79" s="12">
        <f t="shared" si="5"/>
        <v>0</v>
      </c>
    </row>
    <row r="80" spans="1:11" ht="24" customHeight="1" x14ac:dyDescent="0.25">
      <c r="A80" s="141"/>
      <c r="B80" s="82">
        <f t="shared" si="3"/>
        <v>0</v>
      </c>
      <c r="C80" s="5"/>
      <c r="D80" s="5"/>
      <c r="E80" s="5"/>
      <c r="F80" s="5"/>
      <c r="G80" s="5"/>
      <c r="H80" s="5"/>
      <c r="I80" s="11" t="str">
        <f t="shared" si="4"/>
        <v>0</v>
      </c>
      <c r="K80" s="12">
        <f t="shared" si="5"/>
        <v>0</v>
      </c>
    </row>
    <row r="81" spans="1:11" ht="24" customHeight="1" x14ac:dyDescent="0.25">
      <c r="A81" s="141"/>
      <c r="B81" s="82">
        <f t="shared" si="3"/>
        <v>0</v>
      </c>
      <c r="C81" s="5"/>
      <c r="D81" s="5"/>
      <c r="E81" s="5"/>
      <c r="F81" s="5"/>
      <c r="G81" s="5"/>
      <c r="H81" s="5"/>
      <c r="I81" s="11" t="str">
        <f t="shared" si="4"/>
        <v>0</v>
      </c>
      <c r="K81" s="12">
        <f t="shared" si="5"/>
        <v>0</v>
      </c>
    </row>
    <row r="82" spans="1:11" ht="24" customHeight="1" x14ac:dyDescent="0.25">
      <c r="A82" s="141"/>
      <c r="B82" s="82">
        <f t="shared" si="3"/>
        <v>0</v>
      </c>
      <c r="C82" s="5"/>
      <c r="D82" s="5"/>
      <c r="E82" s="5"/>
      <c r="F82" s="5"/>
      <c r="G82" s="5"/>
      <c r="H82" s="5"/>
      <c r="I82" s="11" t="str">
        <f t="shared" si="4"/>
        <v>0</v>
      </c>
      <c r="K82" s="12">
        <f t="shared" si="5"/>
        <v>0</v>
      </c>
    </row>
    <row r="83" spans="1:11" ht="24" customHeight="1" x14ac:dyDescent="0.25">
      <c r="A83" s="141"/>
      <c r="B83" s="82">
        <f t="shared" si="3"/>
        <v>0</v>
      </c>
      <c r="C83" s="5"/>
      <c r="D83" s="5"/>
      <c r="E83" s="5"/>
      <c r="F83" s="5"/>
      <c r="G83" s="5"/>
      <c r="H83" s="5"/>
      <c r="I83" s="11" t="str">
        <f t="shared" si="4"/>
        <v>0</v>
      </c>
      <c r="K83" s="12">
        <f t="shared" si="5"/>
        <v>0</v>
      </c>
    </row>
    <row r="84" spans="1:11" ht="24" customHeight="1" x14ac:dyDescent="0.25">
      <c r="A84" s="141"/>
      <c r="B84" s="82">
        <f t="shared" si="3"/>
        <v>0</v>
      </c>
      <c r="C84" s="5"/>
      <c r="D84" s="5"/>
      <c r="E84" s="5"/>
      <c r="F84" s="5"/>
      <c r="G84" s="5"/>
      <c r="H84" s="5"/>
      <c r="I84" s="11" t="str">
        <f t="shared" si="4"/>
        <v>0</v>
      </c>
      <c r="K84" s="12">
        <f t="shared" si="5"/>
        <v>0</v>
      </c>
    </row>
    <row r="85" spans="1:11" ht="24" customHeight="1" x14ac:dyDescent="0.25">
      <c r="A85" s="141"/>
      <c r="B85" s="82">
        <f t="shared" si="3"/>
        <v>0</v>
      </c>
      <c r="C85" s="5"/>
      <c r="D85" s="5"/>
      <c r="E85" s="5"/>
      <c r="F85" s="5"/>
      <c r="G85" s="5"/>
      <c r="H85" s="5"/>
      <c r="I85" s="11" t="str">
        <f t="shared" si="4"/>
        <v>0</v>
      </c>
      <c r="K85" s="12">
        <f t="shared" si="5"/>
        <v>0</v>
      </c>
    </row>
    <row r="86" spans="1:11" ht="24" customHeight="1" x14ac:dyDescent="0.25">
      <c r="A86" s="141"/>
      <c r="B86" s="82">
        <f t="shared" si="3"/>
        <v>0</v>
      </c>
      <c r="C86" s="5"/>
      <c r="D86" s="5"/>
      <c r="E86" s="5"/>
      <c r="F86" s="5"/>
      <c r="G86" s="5"/>
      <c r="H86" s="5"/>
      <c r="I86" s="11" t="str">
        <f t="shared" si="4"/>
        <v>0</v>
      </c>
      <c r="K86" s="12">
        <f t="shared" si="5"/>
        <v>0</v>
      </c>
    </row>
    <row r="87" spans="1:11" ht="24" customHeight="1" x14ac:dyDescent="0.25">
      <c r="A87" s="141"/>
      <c r="B87" s="82">
        <f t="shared" si="3"/>
        <v>0</v>
      </c>
      <c r="C87" s="5"/>
      <c r="D87" s="5"/>
      <c r="E87" s="5"/>
      <c r="F87" s="5"/>
      <c r="G87" s="5"/>
      <c r="H87" s="5"/>
      <c r="I87" s="11" t="str">
        <f t="shared" si="4"/>
        <v>0</v>
      </c>
      <c r="K87" s="12">
        <f t="shared" si="5"/>
        <v>0</v>
      </c>
    </row>
    <row r="88" spans="1:11" ht="24" customHeight="1" x14ac:dyDescent="0.25">
      <c r="A88" s="141"/>
      <c r="B88" s="82">
        <f t="shared" si="3"/>
        <v>0</v>
      </c>
      <c r="C88" s="5"/>
      <c r="D88" s="5"/>
      <c r="E88" s="5"/>
      <c r="F88" s="5"/>
      <c r="G88" s="5"/>
      <c r="H88" s="5"/>
      <c r="I88" s="11" t="str">
        <f t="shared" si="4"/>
        <v>0</v>
      </c>
      <c r="K88" s="12">
        <f t="shared" si="5"/>
        <v>0</v>
      </c>
    </row>
    <row r="89" spans="1:11" ht="24" customHeight="1" x14ac:dyDescent="0.25">
      <c r="A89" s="141"/>
      <c r="B89" s="82">
        <f t="shared" si="3"/>
        <v>0</v>
      </c>
      <c r="C89" s="5"/>
      <c r="D89" s="5"/>
      <c r="E89" s="5"/>
      <c r="F89" s="5"/>
      <c r="G89" s="5"/>
      <c r="H89" s="5"/>
      <c r="I89" s="11" t="str">
        <f t="shared" si="4"/>
        <v>0</v>
      </c>
      <c r="K89" s="12">
        <f t="shared" si="5"/>
        <v>0</v>
      </c>
    </row>
    <row r="90" spans="1:11" ht="24" customHeight="1" x14ac:dyDescent="0.25">
      <c r="A90" s="141"/>
      <c r="B90" s="82">
        <f t="shared" si="3"/>
        <v>0</v>
      </c>
      <c r="C90" s="5"/>
      <c r="D90" s="5"/>
      <c r="E90" s="5"/>
      <c r="F90" s="5"/>
      <c r="G90" s="5"/>
      <c r="H90" s="5"/>
      <c r="I90" s="11" t="str">
        <f t="shared" si="4"/>
        <v>0</v>
      </c>
      <c r="K90" s="12">
        <f t="shared" si="5"/>
        <v>0</v>
      </c>
    </row>
    <row r="91" spans="1:11" ht="24" customHeight="1" x14ac:dyDescent="0.25">
      <c r="A91" s="141"/>
      <c r="B91" s="82">
        <f t="shared" si="3"/>
        <v>0</v>
      </c>
      <c r="C91" s="5"/>
      <c r="D91" s="5"/>
      <c r="E91" s="5"/>
      <c r="F91" s="5"/>
      <c r="G91" s="5"/>
      <c r="H91" s="5"/>
      <c r="I91" s="11" t="str">
        <f t="shared" si="4"/>
        <v>0</v>
      </c>
      <c r="K91" s="12">
        <f t="shared" si="5"/>
        <v>0</v>
      </c>
    </row>
    <row r="92" spans="1:11" ht="24" customHeight="1" x14ac:dyDescent="0.25">
      <c r="A92" s="141"/>
      <c r="B92" s="82">
        <f t="shared" si="3"/>
        <v>0</v>
      </c>
      <c r="C92" s="5"/>
      <c r="D92" s="5"/>
      <c r="E92" s="5"/>
      <c r="F92" s="5"/>
      <c r="G92" s="5"/>
      <c r="H92" s="5"/>
      <c r="I92" s="11" t="str">
        <f t="shared" si="4"/>
        <v>0</v>
      </c>
      <c r="K92" s="12">
        <f t="shared" si="5"/>
        <v>0</v>
      </c>
    </row>
    <row r="93" spans="1:11" ht="24" customHeight="1" x14ac:dyDescent="0.25">
      <c r="A93" s="141"/>
      <c r="B93" s="82">
        <f t="shared" si="3"/>
        <v>0</v>
      </c>
      <c r="C93" s="5"/>
      <c r="D93" s="5"/>
      <c r="E93" s="5"/>
      <c r="F93" s="5"/>
      <c r="G93" s="5"/>
      <c r="H93" s="5"/>
      <c r="I93" s="11" t="str">
        <f t="shared" si="4"/>
        <v>0</v>
      </c>
      <c r="K93" s="12">
        <f t="shared" si="5"/>
        <v>0</v>
      </c>
    </row>
    <row r="94" spans="1:11" ht="24" customHeight="1" x14ac:dyDescent="0.25">
      <c r="A94" s="141"/>
      <c r="B94" s="82">
        <f t="shared" si="3"/>
        <v>0</v>
      </c>
      <c r="C94" s="5"/>
      <c r="D94" s="5"/>
      <c r="E94" s="5"/>
      <c r="F94" s="5"/>
      <c r="G94" s="5"/>
      <c r="H94" s="5"/>
      <c r="I94" s="11" t="str">
        <f t="shared" si="4"/>
        <v>0</v>
      </c>
      <c r="K94" s="12">
        <f t="shared" si="5"/>
        <v>0</v>
      </c>
    </row>
    <row r="95" spans="1:11" ht="24" customHeight="1" x14ac:dyDescent="0.25">
      <c r="A95" s="141"/>
      <c r="B95" s="82">
        <f t="shared" si="3"/>
        <v>0</v>
      </c>
      <c r="C95" s="5"/>
      <c r="D95" s="5"/>
      <c r="E95" s="5"/>
      <c r="F95" s="5"/>
      <c r="G95" s="5"/>
      <c r="H95" s="5"/>
      <c r="I95" s="11" t="str">
        <f t="shared" si="4"/>
        <v>0</v>
      </c>
      <c r="K95" s="12">
        <f t="shared" si="5"/>
        <v>0</v>
      </c>
    </row>
    <row r="96" spans="1:11" ht="24" customHeight="1" x14ac:dyDescent="0.25">
      <c r="A96" s="141"/>
      <c r="B96" s="82">
        <f t="shared" si="3"/>
        <v>0</v>
      </c>
      <c r="C96" s="5"/>
      <c r="D96" s="5"/>
      <c r="E96" s="5"/>
      <c r="F96" s="5"/>
      <c r="G96" s="5"/>
      <c r="H96" s="5"/>
      <c r="I96" s="11" t="str">
        <f t="shared" si="4"/>
        <v>0</v>
      </c>
      <c r="K96" s="12">
        <f t="shared" si="5"/>
        <v>0</v>
      </c>
    </row>
    <row r="97" spans="1:11" ht="24" customHeight="1" x14ac:dyDescent="0.25">
      <c r="A97" s="141"/>
      <c r="B97" s="82">
        <f t="shared" si="3"/>
        <v>0</v>
      </c>
      <c r="C97" s="5"/>
      <c r="D97" s="5"/>
      <c r="E97" s="5"/>
      <c r="F97" s="5"/>
      <c r="G97" s="5"/>
      <c r="H97" s="5"/>
      <c r="I97" s="11" t="str">
        <f t="shared" si="4"/>
        <v>0</v>
      </c>
      <c r="K97" s="12">
        <f t="shared" si="5"/>
        <v>0</v>
      </c>
    </row>
    <row r="98" spans="1:11" ht="24" customHeight="1" x14ac:dyDescent="0.25">
      <c r="A98" s="141"/>
      <c r="B98" s="82">
        <f t="shared" si="3"/>
        <v>0</v>
      </c>
      <c r="C98" s="5"/>
      <c r="D98" s="5"/>
      <c r="E98" s="5"/>
      <c r="F98" s="5"/>
      <c r="G98" s="5"/>
      <c r="H98" s="5"/>
      <c r="I98" s="11" t="str">
        <f t="shared" si="4"/>
        <v>0</v>
      </c>
      <c r="K98" s="12">
        <f t="shared" si="5"/>
        <v>0</v>
      </c>
    </row>
    <row r="99" spans="1:11" ht="24" customHeight="1" x14ac:dyDescent="0.25">
      <c r="A99" s="141"/>
      <c r="B99" s="82">
        <f t="shared" si="3"/>
        <v>0</v>
      </c>
      <c r="C99" s="5"/>
      <c r="D99" s="5"/>
      <c r="E99" s="5"/>
      <c r="F99" s="5"/>
      <c r="G99" s="5"/>
      <c r="H99" s="5"/>
      <c r="I99" s="11" t="str">
        <f t="shared" si="4"/>
        <v>0</v>
      </c>
      <c r="K99" s="12">
        <f t="shared" si="5"/>
        <v>0</v>
      </c>
    </row>
    <row r="100" spans="1:11" ht="24" customHeight="1" x14ac:dyDescent="0.25">
      <c r="A100" s="141"/>
      <c r="B100" s="82">
        <f t="shared" si="3"/>
        <v>0</v>
      </c>
      <c r="C100" s="5"/>
      <c r="D100" s="5"/>
      <c r="E100" s="5"/>
      <c r="F100" s="5"/>
      <c r="G100" s="5"/>
      <c r="H100" s="5"/>
      <c r="I100" s="11" t="str">
        <f t="shared" si="4"/>
        <v>0</v>
      </c>
      <c r="K100" s="12">
        <f t="shared" si="5"/>
        <v>0</v>
      </c>
    </row>
    <row r="101" spans="1:11" ht="24" customHeight="1" x14ac:dyDescent="0.25">
      <c r="A101" s="141"/>
      <c r="B101" s="82">
        <f t="shared" si="3"/>
        <v>0</v>
      </c>
      <c r="C101" s="5"/>
      <c r="D101" s="5"/>
      <c r="E101" s="5"/>
      <c r="F101" s="5"/>
      <c r="G101" s="5"/>
      <c r="H101" s="5"/>
      <c r="I101" s="11" t="str">
        <f t="shared" si="4"/>
        <v>0</v>
      </c>
      <c r="K101" s="12">
        <f t="shared" si="5"/>
        <v>0</v>
      </c>
    </row>
    <row r="102" spans="1:11" ht="24" customHeight="1" x14ac:dyDescent="0.25">
      <c r="A102" s="141"/>
      <c r="B102" s="82">
        <f t="shared" si="3"/>
        <v>0</v>
      </c>
      <c r="C102" s="5"/>
      <c r="D102" s="5"/>
      <c r="E102" s="5"/>
      <c r="F102" s="5"/>
      <c r="G102" s="5"/>
      <c r="H102" s="5"/>
      <c r="I102" s="11" t="str">
        <f t="shared" si="4"/>
        <v>0</v>
      </c>
      <c r="K102" s="12">
        <f t="shared" si="5"/>
        <v>0</v>
      </c>
    </row>
    <row r="103" spans="1:11" ht="24" customHeight="1" x14ac:dyDescent="0.25">
      <c r="A103" s="141"/>
      <c r="B103" s="82">
        <f t="shared" si="3"/>
        <v>0</v>
      </c>
      <c r="C103" s="5"/>
      <c r="D103" s="5"/>
      <c r="E103" s="5"/>
      <c r="F103" s="5"/>
      <c r="G103" s="5"/>
      <c r="H103" s="5"/>
      <c r="I103" s="11" t="str">
        <f t="shared" si="4"/>
        <v>0</v>
      </c>
      <c r="K103" s="12">
        <f t="shared" si="5"/>
        <v>0</v>
      </c>
    </row>
    <row r="104" spans="1:11" ht="24" customHeight="1" x14ac:dyDescent="0.25">
      <c r="A104" s="141"/>
      <c r="B104" s="82">
        <f t="shared" si="3"/>
        <v>0</v>
      </c>
      <c r="C104" s="5"/>
      <c r="D104" s="5"/>
      <c r="E104" s="5"/>
      <c r="F104" s="5"/>
      <c r="G104" s="5"/>
      <c r="H104" s="5"/>
      <c r="I104" s="11" t="str">
        <f t="shared" si="4"/>
        <v>0</v>
      </c>
      <c r="K104" s="12">
        <f t="shared" si="5"/>
        <v>0</v>
      </c>
    </row>
    <row r="105" spans="1:11" ht="24" customHeight="1" x14ac:dyDescent="0.25">
      <c r="A105" s="141"/>
      <c r="B105" s="82">
        <f t="shared" si="3"/>
        <v>0</v>
      </c>
      <c r="C105" s="5"/>
      <c r="D105" s="5"/>
      <c r="E105" s="5"/>
      <c r="F105" s="5"/>
      <c r="G105" s="5"/>
      <c r="H105" s="5"/>
      <c r="I105" s="11" t="str">
        <f t="shared" si="4"/>
        <v>0</v>
      </c>
      <c r="K105" s="12">
        <f t="shared" si="5"/>
        <v>0</v>
      </c>
    </row>
    <row r="106" spans="1:11" ht="24" customHeight="1" x14ac:dyDescent="0.25">
      <c r="A106" s="141"/>
      <c r="B106" s="82">
        <f t="shared" si="3"/>
        <v>0</v>
      </c>
      <c r="C106" s="5"/>
      <c r="D106" s="5"/>
      <c r="E106" s="5"/>
      <c r="F106" s="5"/>
      <c r="G106" s="5"/>
      <c r="H106" s="5"/>
      <c r="I106" s="11" t="str">
        <f t="shared" si="4"/>
        <v>0</v>
      </c>
      <c r="K106" s="12">
        <f t="shared" si="5"/>
        <v>0</v>
      </c>
    </row>
    <row r="107" spans="1:11" ht="24" customHeight="1" x14ac:dyDescent="0.25">
      <c r="A107" s="141"/>
      <c r="B107" s="82">
        <f t="shared" si="3"/>
        <v>0</v>
      </c>
      <c r="C107" s="5"/>
      <c r="D107" s="5"/>
      <c r="E107" s="5"/>
      <c r="F107" s="5"/>
      <c r="G107" s="5"/>
      <c r="H107" s="5"/>
      <c r="I107" s="11" t="str">
        <f t="shared" si="4"/>
        <v>0</v>
      </c>
      <c r="K107" s="12">
        <f t="shared" si="5"/>
        <v>0</v>
      </c>
    </row>
    <row r="108" spans="1:11" ht="24" customHeight="1" x14ac:dyDescent="0.25">
      <c r="A108" s="141"/>
      <c r="B108" s="82">
        <f t="shared" si="3"/>
        <v>0</v>
      </c>
      <c r="C108" s="5"/>
      <c r="D108" s="5"/>
      <c r="E108" s="5"/>
      <c r="F108" s="5"/>
      <c r="G108" s="5"/>
      <c r="H108" s="5"/>
      <c r="I108" s="11" t="str">
        <f t="shared" si="4"/>
        <v>0</v>
      </c>
      <c r="K108" s="12">
        <f t="shared" si="5"/>
        <v>0</v>
      </c>
    </row>
    <row r="109" spans="1:11" ht="24" customHeight="1" x14ac:dyDescent="0.25">
      <c r="A109" s="141"/>
      <c r="B109" s="82">
        <f t="shared" si="3"/>
        <v>0</v>
      </c>
      <c r="C109" s="5"/>
      <c r="D109" s="5"/>
      <c r="E109" s="5"/>
      <c r="F109" s="5"/>
      <c r="G109" s="5"/>
      <c r="H109" s="5"/>
      <c r="I109" s="11" t="str">
        <f t="shared" si="4"/>
        <v>0</v>
      </c>
      <c r="K109" s="12">
        <f t="shared" si="5"/>
        <v>0</v>
      </c>
    </row>
    <row r="110" spans="1:11" ht="24" customHeight="1" x14ac:dyDescent="0.25">
      <c r="A110" s="141"/>
      <c r="B110" s="82">
        <f t="shared" si="3"/>
        <v>0</v>
      </c>
      <c r="C110" s="5"/>
      <c r="D110" s="5"/>
      <c r="E110" s="5"/>
      <c r="F110" s="5"/>
      <c r="G110" s="5"/>
      <c r="H110" s="5"/>
      <c r="I110" s="11" t="str">
        <f t="shared" si="4"/>
        <v>0</v>
      </c>
      <c r="K110" s="12">
        <f t="shared" si="5"/>
        <v>0</v>
      </c>
    </row>
    <row r="111" spans="1:11" ht="24" customHeight="1" x14ac:dyDescent="0.25">
      <c r="A111" s="141"/>
      <c r="B111" s="82">
        <f t="shared" si="3"/>
        <v>0</v>
      </c>
      <c r="C111" s="5"/>
      <c r="D111" s="5"/>
      <c r="E111" s="5"/>
      <c r="F111" s="5"/>
      <c r="G111" s="5"/>
      <c r="H111" s="5"/>
      <c r="I111" s="11" t="str">
        <f t="shared" si="4"/>
        <v>0</v>
      </c>
      <c r="K111" s="12">
        <f t="shared" si="5"/>
        <v>0</v>
      </c>
    </row>
    <row r="112" spans="1:11" ht="24" customHeight="1" x14ac:dyDescent="0.25">
      <c r="A112" s="141"/>
      <c r="B112" s="82">
        <f t="shared" si="3"/>
        <v>0</v>
      </c>
      <c r="C112" s="5"/>
      <c r="D112" s="5"/>
      <c r="E112" s="5"/>
      <c r="F112" s="5"/>
      <c r="G112" s="5"/>
      <c r="H112" s="5"/>
      <c r="I112" s="11" t="str">
        <f t="shared" si="4"/>
        <v>0</v>
      </c>
      <c r="K112" s="12">
        <f t="shared" si="5"/>
        <v>0</v>
      </c>
    </row>
    <row r="113" spans="1:11" ht="24" customHeight="1" x14ac:dyDescent="0.25">
      <c r="A113" s="141"/>
      <c r="B113" s="82">
        <f t="shared" si="3"/>
        <v>0</v>
      </c>
      <c r="C113" s="5"/>
      <c r="D113" s="5"/>
      <c r="E113" s="5"/>
      <c r="F113" s="5"/>
      <c r="G113" s="5"/>
      <c r="H113" s="5"/>
      <c r="I113" s="11" t="str">
        <f t="shared" si="4"/>
        <v>0</v>
      </c>
      <c r="K113" s="12">
        <f t="shared" si="5"/>
        <v>0</v>
      </c>
    </row>
    <row r="114" spans="1:11" ht="24" customHeight="1" x14ac:dyDescent="0.25">
      <c r="A114" s="141"/>
      <c r="B114" s="82">
        <f t="shared" si="3"/>
        <v>0</v>
      </c>
      <c r="C114" s="5"/>
      <c r="D114" s="5"/>
      <c r="E114" s="5"/>
      <c r="F114" s="5"/>
      <c r="G114" s="5"/>
      <c r="H114" s="5"/>
      <c r="I114" s="11" t="str">
        <f t="shared" si="4"/>
        <v>0</v>
      </c>
      <c r="K114" s="12">
        <f t="shared" si="5"/>
        <v>0</v>
      </c>
    </row>
    <row r="115" spans="1:11" ht="24" customHeight="1" x14ac:dyDescent="0.25">
      <c r="A115" s="141"/>
      <c r="B115" s="82">
        <f t="shared" si="3"/>
        <v>0</v>
      </c>
      <c r="C115" s="5"/>
      <c r="D115" s="5"/>
      <c r="E115" s="5"/>
      <c r="F115" s="5"/>
      <c r="G115" s="5"/>
      <c r="H115" s="5"/>
      <c r="I115" s="11" t="str">
        <f t="shared" si="4"/>
        <v>0</v>
      </c>
      <c r="K115" s="12">
        <f t="shared" si="5"/>
        <v>0</v>
      </c>
    </row>
    <row r="116" spans="1:11" ht="24" customHeight="1" x14ac:dyDescent="0.25">
      <c r="A116" s="141"/>
      <c r="B116" s="82">
        <f t="shared" si="3"/>
        <v>0</v>
      </c>
      <c r="C116" s="5"/>
      <c r="D116" s="5"/>
      <c r="E116" s="5"/>
      <c r="F116" s="5"/>
      <c r="G116" s="5"/>
      <c r="H116" s="5"/>
      <c r="I116" s="11" t="str">
        <f t="shared" si="4"/>
        <v>0</v>
      </c>
      <c r="K116" s="12">
        <f t="shared" si="5"/>
        <v>0</v>
      </c>
    </row>
    <row r="117" spans="1:11" ht="24" customHeight="1" x14ac:dyDescent="0.25">
      <c r="A117" s="141"/>
      <c r="B117" s="82">
        <f t="shared" si="3"/>
        <v>0</v>
      </c>
      <c r="C117" s="5"/>
      <c r="D117" s="5"/>
      <c r="E117" s="5"/>
      <c r="F117" s="5"/>
      <c r="G117" s="5"/>
      <c r="H117" s="5"/>
      <c r="I117" s="11" t="str">
        <f t="shared" si="4"/>
        <v>0</v>
      </c>
      <c r="K117" s="12">
        <f t="shared" si="5"/>
        <v>0</v>
      </c>
    </row>
    <row r="118" spans="1:11" ht="24" customHeight="1" x14ac:dyDescent="0.25">
      <c r="A118" s="141"/>
      <c r="B118" s="82">
        <f t="shared" si="3"/>
        <v>0</v>
      </c>
      <c r="C118" s="5"/>
      <c r="D118" s="5"/>
      <c r="E118" s="5"/>
      <c r="F118" s="5"/>
      <c r="G118" s="5"/>
      <c r="H118" s="5"/>
      <c r="I118" s="11" t="str">
        <f t="shared" si="4"/>
        <v>0</v>
      </c>
      <c r="K118" s="12">
        <f t="shared" si="5"/>
        <v>0</v>
      </c>
    </row>
    <row r="119" spans="1:11" ht="24" customHeight="1" x14ac:dyDescent="0.25">
      <c r="A119" s="141"/>
      <c r="B119" s="82">
        <f t="shared" si="3"/>
        <v>0</v>
      </c>
      <c r="C119" s="5"/>
      <c r="D119" s="5"/>
      <c r="E119" s="5"/>
      <c r="F119" s="5"/>
      <c r="G119" s="5"/>
      <c r="H119" s="5"/>
      <c r="I119" s="11" t="str">
        <f t="shared" si="4"/>
        <v>0</v>
      </c>
      <c r="K119" s="12">
        <f t="shared" si="5"/>
        <v>0</v>
      </c>
    </row>
    <row r="120" spans="1:11" ht="24" customHeight="1" x14ac:dyDescent="0.25">
      <c r="A120" s="141"/>
      <c r="B120" s="82">
        <f t="shared" si="3"/>
        <v>0</v>
      </c>
      <c r="C120" s="5"/>
      <c r="D120" s="5"/>
      <c r="E120" s="5"/>
      <c r="F120" s="5"/>
      <c r="G120" s="5"/>
      <c r="H120" s="5"/>
      <c r="I120" s="11" t="str">
        <f t="shared" si="4"/>
        <v>0</v>
      </c>
      <c r="K120" s="12">
        <f t="shared" si="5"/>
        <v>0</v>
      </c>
    </row>
    <row r="121" spans="1:11" ht="24" customHeight="1" x14ac:dyDescent="0.25">
      <c r="A121" s="141"/>
      <c r="B121" s="82">
        <f t="shared" si="3"/>
        <v>0</v>
      </c>
      <c r="C121" s="5"/>
      <c r="D121" s="5"/>
      <c r="E121" s="5"/>
      <c r="F121" s="5"/>
      <c r="G121" s="5"/>
      <c r="H121" s="5"/>
      <c r="I121" s="11" t="str">
        <f t="shared" si="4"/>
        <v>0</v>
      </c>
      <c r="K121" s="12">
        <f t="shared" si="5"/>
        <v>0</v>
      </c>
    </row>
    <row r="122" spans="1:11" ht="24" customHeight="1" x14ac:dyDescent="0.25">
      <c r="A122" s="141"/>
      <c r="B122" s="82">
        <f t="shared" si="3"/>
        <v>0</v>
      </c>
      <c r="C122" s="5"/>
      <c r="D122" s="5"/>
      <c r="E122" s="5"/>
      <c r="F122" s="5"/>
      <c r="G122" s="5"/>
      <c r="H122" s="5"/>
      <c r="I122" s="11" t="str">
        <f t="shared" si="4"/>
        <v>0</v>
      </c>
      <c r="K122" s="12">
        <f t="shared" si="5"/>
        <v>0</v>
      </c>
    </row>
    <row r="123" spans="1:11" ht="24" customHeight="1" x14ac:dyDescent="0.25">
      <c r="A123" s="141"/>
      <c r="B123" s="82">
        <f t="shared" si="3"/>
        <v>0</v>
      </c>
      <c r="C123" s="5"/>
      <c r="D123" s="5"/>
      <c r="E123" s="5"/>
      <c r="F123" s="5"/>
      <c r="G123" s="5"/>
      <c r="H123" s="5"/>
      <c r="I123" s="11" t="str">
        <f t="shared" si="4"/>
        <v>0</v>
      </c>
      <c r="K123" s="12">
        <f t="shared" si="5"/>
        <v>0</v>
      </c>
    </row>
    <row r="124" spans="1:11" ht="24" customHeight="1" x14ac:dyDescent="0.25">
      <c r="A124" s="141"/>
      <c r="B124" s="82">
        <f t="shared" si="3"/>
        <v>0</v>
      </c>
      <c r="C124" s="5"/>
      <c r="D124" s="5"/>
      <c r="E124" s="5"/>
      <c r="F124" s="5"/>
      <c r="G124" s="5"/>
      <c r="H124" s="5"/>
      <c r="I124" s="11" t="str">
        <f t="shared" si="4"/>
        <v>0</v>
      </c>
      <c r="K124" s="12">
        <f t="shared" si="5"/>
        <v>0</v>
      </c>
    </row>
    <row r="125" spans="1:11" ht="24" customHeight="1" x14ac:dyDescent="0.25">
      <c r="A125" s="141"/>
      <c r="B125" s="82">
        <f t="shared" si="3"/>
        <v>0</v>
      </c>
      <c r="C125" s="5"/>
      <c r="D125" s="5"/>
      <c r="E125" s="5"/>
      <c r="F125" s="5"/>
      <c r="G125" s="5"/>
      <c r="H125" s="5"/>
      <c r="I125" s="11" t="str">
        <f t="shared" si="4"/>
        <v>0</v>
      </c>
      <c r="K125" s="12">
        <f t="shared" si="5"/>
        <v>0</v>
      </c>
    </row>
    <row r="126" spans="1:11" ht="24" customHeight="1" x14ac:dyDescent="0.25">
      <c r="A126" s="141"/>
      <c r="B126" s="82">
        <f t="shared" ref="B126:B189" si="6">IF(C126&gt;0,1,0)</f>
        <v>0</v>
      </c>
      <c r="C126" s="5"/>
      <c r="D126" s="5"/>
      <c r="E126" s="5"/>
      <c r="F126" s="5"/>
      <c r="G126" s="5"/>
      <c r="H126" s="5"/>
      <c r="I126" s="11" t="str">
        <f t="shared" ref="I126:I189" si="7">IF(C126&lt;=3,"0",IF(C126&lt;=10,"5",IF(C126&lt;=15,"4",IF(C126&lt;=20,"3",IF(C126&lt;=30,"2",IF(C126&lt;=100,"1","0"))))))</f>
        <v>0</v>
      </c>
      <c r="K126" s="12">
        <f t="shared" ref="K126:K189" si="8">J126/$K$2</f>
        <v>0</v>
      </c>
    </row>
    <row r="127" spans="1:11" ht="24" customHeight="1" x14ac:dyDescent="0.25">
      <c r="A127" s="141"/>
      <c r="B127" s="82">
        <f t="shared" si="6"/>
        <v>0</v>
      </c>
      <c r="C127" s="5"/>
      <c r="D127" s="5"/>
      <c r="E127" s="5"/>
      <c r="F127" s="5"/>
      <c r="G127" s="5"/>
      <c r="H127" s="5"/>
      <c r="I127" s="11" t="str">
        <f t="shared" si="7"/>
        <v>0</v>
      </c>
      <c r="K127" s="12">
        <f t="shared" si="8"/>
        <v>0</v>
      </c>
    </row>
    <row r="128" spans="1:11" ht="24" customHeight="1" x14ac:dyDescent="0.25">
      <c r="A128" s="141"/>
      <c r="B128" s="82">
        <f t="shared" si="6"/>
        <v>0</v>
      </c>
      <c r="C128" s="5"/>
      <c r="D128" s="5"/>
      <c r="E128" s="5"/>
      <c r="F128" s="5"/>
      <c r="G128" s="5"/>
      <c r="H128" s="5"/>
      <c r="I128" s="11" t="str">
        <f t="shared" si="7"/>
        <v>0</v>
      </c>
      <c r="K128" s="12">
        <f t="shared" si="8"/>
        <v>0</v>
      </c>
    </row>
    <row r="129" spans="1:11" ht="24" customHeight="1" x14ac:dyDescent="0.25">
      <c r="A129" s="141"/>
      <c r="B129" s="82">
        <f t="shared" si="6"/>
        <v>0</v>
      </c>
      <c r="C129" s="5"/>
      <c r="D129" s="5"/>
      <c r="E129" s="5"/>
      <c r="F129" s="5"/>
      <c r="G129" s="5"/>
      <c r="H129" s="5"/>
      <c r="I129" s="11" t="str">
        <f t="shared" si="7"/>
        <v>0</v>
      </c>
      <c r="K129" s="12">
        <f t="shared" si="8"/>
        <v>0</v>
      </c>
    </row>
    <row r="130" spans="1:11" ht="24" customHeight="1" x14ac:dyDescent="0.25">
      <c r="A130" s="141"/>
      <c r="B130" s="82">
        <f t="shared" si="6"/>
        <v>0</v>
      </c>
      <c r="C130" s="5"/>
      <c r="D130" s="5"/>
      <c r="E130" s="5"/>
      <c r="F130" s="5"/>
      <c r="G130" s="5"/>
      <c r="H130" s="5"/>
      <c r="I130" s="11" t="str">
        <f t="shared" si="7"/>
        <v>0</v>
      </c>
      <c r="K130" s="12">
        <f t="shared" si="8"/>
        <v>0</v>
      </c>
    </row>
    <row r="131" spans="1:11" ht="24" customHeight="1" x14ac:dyDescent="0.25">
      <c r="A131" s="141"/>
      <c r="B131" s="82">
        <f t="shared" si="6"/>
        <v>0</v>
      </c>
      <c r="C131" s="5"/>
      <c r="D131" s="5"/>
      <c r="E131" s="5"/>
      <c r="F131" s="5"/>
      <c r="G131" s="5"/>
      <c r="H131" s="5"/>
      <c r="I131" s="11" t="str">
        <f t="shared" si="7"/>
        <v>0</v>
      </c>
      <c r="K131" s="12">
        <f t="shared" si="8"/>
        <v>0</v>
      </c>
    </row>
    <row r="132" spans="1:11" ht="24" customHeight="1" x14ac:dyDescent="0.25">
      <c r="A132" s="141"/>
      <c r="B132" s="82">
        <f t="shared" si="6"/>
        <v>0</v>
      </c>
      <c r="C132" s="5"/>
      <c r="D132" s="5"/>
      <c r="E132" s="5"/>
      <c r="F132" s="5"/>
      <c r="G132" s="5"/>
      <c r="H132" s="5"/>
      <c r="I132" s="11" t="str">
        <f t="shared" si="7"/>
        <v>0</v>
      </c>
      <c r="K132" s="12">
        <f t="shared" si="8"/>
        <v>0</v>
      </c>
    </row>
    <row r="133" spans="1:11" ht="24" customHeight="1" x14ac:dyDescent="0.25">
      <c r="A133" s="141"/>
      <c r="B133" s="82">
        <f t="shared" si="6"/>
        <v>0</v>
      </c>
      <c r="C133" s="5"/>
      <c r="D133" s="5"/>
      <c r="E133" s="5"/>
      <c r="F133" s="5"/>
      <c r="G133" s="5"/>
      <c r="H133" s="5"/>
      <c r="I133" s="11" t="str">
        <f t="shared" si="7"/>
        <v>0</v>
      </c>
      <c r="K133" s="12">
        <f t="shared" si="8"/>
        <v>0</v>
      </c>
    </row>
    <row r="134" spans="1:11" ht="24" customHeight="1" x14ac:dyDescent="0.25">
      <c r="A134" s="141"/>
      <c r="B134" s="82">
        <f t="shared" si="6"/>
        <v>0</v>
      </c>
      <c r="C134" s="5"/>
      <c r="D134" s="5"/>
      <c r="E134" s="5"/>
      <c r="F134" s="5"/>
      <c r="G134" s="5"/>
      <c r="H134" s="5"/>
      <c r="I134" s="11" t="str">
        <f t="shared" si="7"/>
        <v>0</v>
      </c>
      <c r="K134" s="12">
        <f t="shared" si="8"/>
        <v>0</v>
      </c>
    </row>
    <row r="135" spans="1:11" ht="24" customHeight="1" x14ac:dyDescent="0.25">
      <c r="A135" s="141"/>
      <c r="B135" s="82">
        <f t="shared" si="6"/>
        <v>0</v>
      </c>
      <c r="C135" s="5"/>
      <c r="D135" s="5"/>
      <c r="E135" s="5"/>
      <c r="F135" s="5"/>
      <c r="G135" s="5"/>
      <c r="H135" s="5"/>
      <c r="I135" s="11" t="str">
        <f t="shared" si="7"/>
        <v>0</v>
      </c>
      <c r="K135" s="12">
        <f t="shared" si="8"/>
        <v>0</v>
      </c>
    </row>
    <row r="136" spans="1:11" ht="24" customHeight="1" x14ac:dyDescent="0.25">
      <c r="A136" s="141"/>
      <c r="B136" s="82">
        <f t="shared" si="6"/>
        <v>0</v>
      </c>
      <c r="C136" s="5"/>
      <c r="D136" s="5"/>
      <c r="E136" s="5"/>
      <c r="F136" s="5"/>
      <c r="G136" s="5"/>
      <c r="H136" s="5"/>
      <c r="I136" s="11" t="str">
        <f t="shared" si="7"/>
        <v>0</v>
      </c>
      <c r="K136" s="12">
        <f t="shared" si="8"/>
        <v>0</v>
      </c>
    </row>
    <row r="137" spans="1:11" ht="24" customHeight="1" x14ac:dyDescent="0.25">
      <c r="A137" s="141"/>
      <c r="B137" s="82">
        <f t="shared" si="6"/>
        <v>0</v>
      </c>
      <c r="C137" s="5"/>
      <c r="D137" s="5"/>
      <c r="E137" s="5"/>
      <c r="F137" s="5"/>
      <c r="G137" s="5"/>
      <c r="H137" s="5"/>
      <c r="I137" s="11" t="str">
        <f t="shared" si="7"/>
        <v>0</v>
      </c>
      <c r="K137" s="12">
        <f t="shared" si="8"/>
        <v>0</v>
      </c>
    </row>
    <row r="138" spans="1:11" ht="24" customHeight="1" x14ac:dyDescent="0.25">
      <c r="A138" s="141"/>
      <c r="B138" s="82">
        <f t="shared" si="6"/>
        <v>0</v>
      </c>
      <c r="C138" s="5"/>
      <c r="D138" s="5"/>
      <c r="E138" s="5"/>
      <c r="F138" s="5"/>
      <c r="G138" s="5"/>
      <c r="H138" s="5"/>
      <c r="I138" s="11" t="str">
        <f t="shared" si="7"/>
        <v>0</v>
      </c>
      <c r="K138" s="12">
        <f t="shared" si="8"/>
        <v>0</v>
      </c>
    </row>
    <row r="139" spans="1:11" ht="24" customHeight="1" x14ac:dyDescent="0.25">
      <c r="A139" s="141"/>
      <c r="B139" s="82">
        <f t="shared" si="6"/>
        <v>0</v>
      </c>
      <c r="C139" s="5"/>
      <c r="D139" s="5"/>
      <c r="E139" s="5"/>
      <c r="F139" s="5"/>
      <c r="G139" s="5"/>
      <c r="H139" s="5"/>
      <c r="I139" s="11" t="str">
        <f t="shared" si="7"/>
        <v>0</v>
      </c>
      <c r="K139" s="12">
        <f t="shared" si="8"/>
        <v>0</v>
      </c>
    </row>
    <row r="140" spans="1:11" ht="24" customHeight="1" x14ac:dyDescent="0.25">
      <c r="A140" s="141"/>
      <c r="B140" s="82">
        <f t="shared" si="6"/>
        <v>0</v>
      </c>
      <c r="C140" s="5"/>
      <c r="D140" s="5"/>
      <c r="E140" s="5"/>
      <c r="F140" s="5"/>
      <c r="G140" s="5"/>
      <c r="H140" s="5"/>
      <c r="I140" s="11" t="str">
        <f t="shared" si="7"/>
        <v>0</v>
      </c>
      <c r="K140" s="12">
        <f t="shared" si="8"/>
        <v>0</v>
      </c>
    </row>
    <row r="141" spans="1:11" ht="24" customHeight="1" x14ac:dyDescent="0.25">
      <c r="A141" s="141"/>
      <c r="B141" s="82">
        <f t="shared" si="6"/>
        <v>0</v>
      </c>
      <c r="C141" s="5"/>
      <c r="D141" s="5"/>
      <c r="E141" s="5"/>
      <c r="F141" s="5"/>
      <c r="G141" s="5"/>
      <c r="H141" s="5"/>
      <c r="I141" s="11" t="str">
        <f t="shared" si="7"/>
        <v>0</v>
      </c>
      <c r="K141" s="12">
        <f t="shared" si="8"/>
        <v>0</v>
      </c>
    </row>
    <row r="142" spans="1:11" ht="24" customHeight="1" x14ac:dyDescent="0.25">
      <c r="A142" s="141"/>
      <c r="B142" s="82">
        <f t="shared" si="6"/>
        <v>0</v>
      </c>
      <c r="C142" s="5"/>
      <c r="D142" s="5"/>
      <c r="E142" s="5"/>
      <c r="F142" s="5"/>
      <c r="G142" s="5"/>
      <c r="H142" s="5"/>
      <c r="I142" s="11" t="str">
        <f t="shared" si="7"/>
        <v>0</v>
      </c>
      <c r="K142" s="12">
        <f t="shared" si="8"/>
        <v>0</v>
      </c>
    </row>
    <row r="143" spans="1:11" ht="24" customHeight="1" x14ac:dyDescent="0.25">
      <c r="A143" s="141"/>
      <c r="B143" s="82">
        <f t="shared" si="6"/>
        <v>0</v>
      </c>
      <c r="C143" s="5"/>
      <c r="D143" s="5"/>
      <c r="E143" s="5"/>
      <c r="F143" s="5"/>
      <c r="G143" s="5"/>
      <c r="H143" s="5"/>
      <c r="I143" s="11" t="str">
        <f t="shared" si="7"/>
        <v>0</v>
      </c>
      <c r="K143" s="12">
        <f t="shared" si="8"/>
        <v>0</v>
      </c>
    </row>
    <row r="144" spans="1:11" ht="24" customHeight="1" x14ac:dyDescent="0.25">
      <c r="A144" s="141"/>
      <c r="B144" s="82">
        <f t="shared" si="6"/>
        <v>0</v>
      </c>
      <c r="C144" s="5"/>
      <c r="D144" s="5"/>
      <c r="E144" s="5"/>
      <c r="F144" s="5"/>
      <c r="G144" s="5"/>
      <c r="H144" s="5"/>
      <c r="I144" s="11" t="str">
        <f t="shared" si="7"/>
        <v>0</v>
      </c>
      <c r="K144" s="12">
        <f t="shared" si="8"/>
        <v>0</v>
      </c>
    </row>
    <row r="145" spans="1:11" ht="24" customHeight="1" x14ac:dyDescent="0.25">
      <c r="A145" s="141"/>
      <c r="B145" s="82">
        <f t="shared" si="6"/>
        <v>0</v>
      </c>
      <c r="C145" s="5"/>
      <c r="D145" s="5"/>
      <c r="E145" s="5"/>
      <c r="F145" s="5"/>
      <c r="G145" s="5"/>
      <c r="H145" s="5"/>
      <c r="I145" s="11" t="str">
        <f t="shared" si="7"/>
        <v>0</v>
      </c>
      <c r="K145" s="12">
        <f t="shared" si="8"/>
        <v>0</v>
      </c>
    </row>
    <row r="146" spans="1:11" ht="24" customHeight="1" x14ac:dyDescent="0.25">
      <c r="A146" s="141"/>
      <c r="B146" s="82">
        <f t="shared" si="6"/>
        <v>0</v>
      </c>
      <c r="C146" s="5"/>
      <c r="D146" s="5"/>
      <c r="E146" s="5"/>
      <c r="F146" s="5"/>
      <c r="G146" s="5"/>
      <c r="H146" s="5"/>
      <c r="I146" s="11" t="str">
        <f t="shared" si="7"/>
        <v>0</v>
      </c>
      <c r="K146" s="12">
        <f t="shared" si="8"/>
        <v>0</v>
      </c>
    </row>
    <row r="147" spans="1:11" ht="24" customHeight="1" x14ac:dyDescent="0.25">
      <c r="A147" s="141"/>
      <c r="B147" s="82">
        <f t="shared" si="6"/>
        <v>0</v>
      </c>
      <c r="C147" s="5"/>
      <c r="D147" s="5"/>
      <c r="E147" s="5"/>
      <c r="F147" s="5"/>
      <c r="G147" s="5"/>
      <c r="H147" s="5"/>
      <c r="I147" s="11" t="str">
        <f t="shared" si="7"/>
        <v>0</v>
      </c>
      <c r="K147" s="12">
        <f t="shared" si="8"/>
        <v>0</v>
      </c>
    </row>
    <row r="148" spans="1:11" ht="24" customHeight="1" x14ac:dyDescent="0.25">
      <c r="A148" s="141"/>
      <c r="B148" s="82">
        <f t="shared" si="6"/>
        <v>0</v>
      </c>
      <c r="C148" s="5"/>
      <c r="D148" s="5"/>
      <c r="E148" s="5"/>
      <c r="F148" s="5"/>
      <c r="G148" s="5"/>
      <c r="H148" s="5"/>
      <c r="I148" s="11" t="str">
        <f t="shared" si="7"/>
        <v>0</v>
      </c>
      <c r="K148" s="12">
        <f t="shared" si="8"/>
        <v>0</v>
      </c>
    </row>
    <row r="149" spans="1:11" ht="24" customHeight="1" x14ac:dyDescent="0.25">
      <c r="A149" s="141"/>
      <c r="B149" s="82">
        <f t="shared" si="6"/>
        <v>0</v>
      </c>
      <c r="C149" s="5"/>
      <c r="D149" s="5"/>
      <c r="E149" s="5"/>
      <c r="F149" s="5"/>
      <c r="G149" s="5"/>
      <c r="H149" s="5"/>
      <c r="I149" s="11" t="str">
        <f t="shared" si="7"/>
        <v>0</v>
      </c>
      <c r="K149" s="12">
        <f t="shared" si="8"/>
        <v>0</v>
      </c>
    </row>
    <row r="150" spans="1:11" ht="24" customHeight="1" x14ac:dyDescent="0.25">
      <c r="A150" s="141"/>
      <c r="B150" s="82">
        <f t="shared" si="6"/>
        <v>0</v>
      </c>
      <c r="C150" s="5"/>
      <c r="D150" s="5"/>
      <c r="E150" s="5"/>
      <c r="F150" s="5"/>
      <c r="G150" s="5"/>
      <c r="H150" s="5"/>
      <c r="I150" s="11" t="str">
        <f t="shared" si="7"/>
        <v>0</v>
      </c>
      <c r="K150" s="12">
        <f t="shared" si="8"/>
        <v>0</v>
      </c>
    </row>
    <row r="151" spans="1:11" ht="24" customHeight="1" x14ac:dyDescent="0.25">
      <c r="A151" s="141"/>
      <c r="B151" s="82">
        <f t="shared" si="6"/>
        <v>0</v>
      </c>
      <c r="C151" s="5"/>
      <c r="D151" s="5"/>
      <c r="E151" s="5"/>
      <c r="F151" s="5"/>
      <c r="G151" s="5"/>
      <c r="H151" s="5"/>
      <c r="I151" s="11" t="str">
        <f t="shared" si="7"/>
        <v>0</v>
      </c>
      <c r="K151" s="12">
        <f t="shared" si="8"/>
        <v>0</v>
      </c>
    </row>
    <row r="152" spans="1:11" ht="24" customHeight="1" x14ac:dyDescent="0.25">
      <c r="A152" s="141"/>
      <c r="B152" s="82">
        <f t="shared" si="6"/>
        <v>0</v>
      </c>
      <c r="C152" s="5"/>
      <c r="D152" s="5"/>
      <c r="E152" s="5"/>
      <c r="F152" s="5"/>
      <c r="G152" s="5"/>
      <c r="H152" s="5"/>
      <c r="I152" s="11" t="str">
        <f t="shared" si="7"/>
        <v>0</v>
      </c>
      <c r="K152" s="12">
        <f t="shared" si="8"/>
        <v>0</v>
      </c>
    </row>
    <row r="153" spans="1:11" ht="24" customHeight="1" x14ac:dyDescent="0.25">
      <c r="A153" s="141"/>
      <c r="B153" s="82">
        <f t="shared" si="6"/>
        <v>0</v>
      </c>
      <c r="C153" s="5"/>
      <c r="D153" s="5"/>
      <c r="E153" s="5"/>
      <c r="F153" s="5"/>
      <c r="G153" s="5"/>
      <c r="H153" s="5"/>
      <c r="I153" s="11" t="str">
        <f t="shared" si="7"/>
        <v>0</v>
      </c>
      <c r="K153" s="12">
        <f t="shared" si="8"/>
        <v>0</v>
      </c>
    </row>
    <row r="154" spans="1:11" ht="24" customHeight="1" x14ac:dyDescent="0.25">
      <c r="A154" s="141"/>
      <c r="B154" s="82">
        <f t="shared" si="6"/>
        <v>0</v>
      </c>
      <c r="C154" s="5"/>
      <c r="D154" s="5"/>
      <c r="E154" s="5"/>
      <c r="F154" s="5"/>
      <c r="G154" s="5"/>
      <c r="H154" s="5"/>
      <c r="I154" s="11" t="str">
        <f t="shared" si="7"/>
        <v>0</v>
      </c>
      <c r="K154" s="12">
        <f t="shared" si="8"/>
        <v>0</v>
      </c>
    </row>
    <row r="155" spans="1:11" ht="24" customHeight="1" x14ac:dyDescent="0.25">
      <c r="A155" s="141"/>
      <c r="B155" s="82">
        <f t="shared" si="6"/>
        <v>0</v>
      </c>
      <c r="C155" s="5"/>
      <c r="D155" s="5"/>
      <c r="E155" s="5"/>
      <c r="F155" s="5"/>
      <c r="G155" s="5"/>
      <c r="H155" s="5"/>
      <c r="I155" s="11" t="str">
        <f t="shared" si="7"/>
        <v>0</v>
      </c>
      <c r="K155" s="12">
        <f t="shared" si="8"/>
        <v>0</v>
      </c>
    </row>
    <row r="156" spans="1:11" ht="24" customHeight="1" x14ac:dyDescent="0.25">
      <c r="A156" s="141"/>
      <c r="B156" s="82">
        <f t="shared" si="6"/>
        <v>0</v>
      </c>
      <c r="C156" s="5"/>
      <c r="D156" s="5"/>
      <c r="E156" s="5"/>
      <c r="F156" s="5"/>
      <c r="G156" s="5"/>
      <c r="H156" s="5"/>
      <c r="I156" s="11" t="str">
        <f t="shared" si="7"/>
        <v>0</v>
      </c>
      <c r="K156" s="12">
        <f t="shared" si="8"/>
        <v>0</v>
      </c>
    </row>
    <row r="157" spans="1:11" ht="24" customHeight="1" x14ac:dyDescent="0.25">
      <c r="A157" s="141"/>
      <c r="B157" s="82">
        <f t="shared" si="6"/>
        <v>0</v>
      </c>
      <c r="C157" s="5"/>
      <c r="D157" s="5"/>
      <c r="E157" s="5"/>
      <c r="F157" s="5"/>
      <c r="G157" s="5"/>
      <c r="H157" s="5"/>
      <c r="I157" s="11" t="str">
        <f t="shared" si="7"/>
        <v>0</v>
      </c>
      <c r="K157" s="12">
        <f t="shared" si="8"/>
        <v>0</v>
      </c>
    </row>
    <row r="158" spans="1:11" ht="24" customHeight="1" x14ac:dyDescent="0.25">
      <c r="A158" s="141"/>
      <c r="B158" s="82">
        <f t="shared" si="6"/>
        <v>0</v>
      </c>
      <c r="C158" s="5"/>
      <c r="D158" s="5"/>
      <c r="E158" s="5"/>
      <c r="F158" s="5"/>
      <c r="G158" s="5"/>
      <c r="H158" s="5"/>
      <c r="I158" s="11" t="str">
        <f t="shared" si="7"/>
        <v>0</v>
      </c>
      <c r="K158" s="12">
        <f t="shared" si="8"/>
        <v>0</v>
      </c>
    </row>
    <row r="159" spans="1:11" ht="24" customHeight="1" x14ac:dyDescent="0.25">
      <c r="A159" s="141"/>
      <c r="B159" s="82">
        <f t="shared" si="6"/>
        <v>0</v>
      </c>
      <c r="C159" s="5"/>
      <c r="D159" s="5"/>
      <c r="E159" s="5"/>
      <c r="F159" s="5"/>
      <c r="G159" s="5"/>
      <c r="H159" s="5"/>
      <c r="I159" s="11" t="str">
        <f t="shared" si="7"/>
        <v>0</v>
      </c>
      <c r="K159" s="12">
        <f t="shared" si="8"/>
        <v>0</v>
      </c>
    </row>
    <row r="160" spans="1:11" ht="24" customHeight="1" x14ac:dyDescent="0.25">
      <c r="A160" s="141"/>
      <c r="B160" s="82">
        <f t="shared" si="6"/>
        <v>0</v>
      </c>
      <c r="C160" s="5"/>
      <c r="D160" s="5"/>
      <c r="E160" s="5"/>
      <c r="F160" s="5"/>
      <c r="G160" s="5"/>
      <c r="H160" s="5"/>
      <c r="I160" s="11" t="str">
        <f t="shared" si="7"/>
        <v>0</v>
      </c>
      <c r="K160" s="12">
        <f t="shared" si="8"/>
        <v>0</v>
      </c>
    </row>
    <row r="161" spans="1:11" ht="24" customHeight="1" x14ac:dyDescent="0.25">
      <c r="A161" s="141"/>
      <c r="B161" s="82">
        <f t="shared" si="6"/>
        <v>0</v>
      </c>
      <c r="C161" s="5"/>
      <c r="D161" s="5"/>
      <c r="E161" s="5"/>
      <c r="F161" s="5"/>
      <c r="G161" s="5"/>
      <c r="H161" s="5"/>
      <c r="I161" s="11" t="str">
        <f t="shared" si="7"/>
        <v>0</v>
      </c>
      <c r="K161" s="12">
        <f t="shared" si="8"/>
        <v>0</v>
      </c>
    </row>
    <row r="162" spans="1:11" ht="24" customHeight="1" x14ac:dyDescent="0.25">
      <c r="A162" s="141"/>
      <c r="B162" s="82">
        <f t="shared" si="6"/>
        <v>0</v>
      </c>
      <c r="C162" s="5"/>
      <c r="D162" s="5"/>
      <c r="E162" s="5"/>
      <c r="F162" s="5"/>
      <c r="G162" s="5"/>
      <c r="H162" s="5"/>
      <c r="I162" s="11" t="str">
        <f t="shared" si="7"/>
        <v>0</v>
      </c>
      <c r="K162" s="12">
        <f t="shared" si="8"/>
        <v>0</v>
      </c>
    </row>
    <row r="163" spans="1:11" ht="24" customHeight="1" x14ac:dyDescent="0.25">
      <c r="A163" s="141"/>
      <c r="B163" s="82">
        <f t="shared" si="6"/>
        <v>0</v>
      </c>
      <c r="C163" s="5"/>
      <c r="D163" s="5"/>
      <c r="E163" s="5"/>
      <c r="F163" s="5"/>
      <c r="G163" s="5"/>
      <c r="H163" s="5"/>
      <c r="I163" s="11" t="str">
        <f t="shared" si="7"/>
        <v>0</v>
      </c>
      <c r="K163" s="12">
        <f t="shared" si="8"/>
        <v>0</v>
      </c>
    </row>
    <row r="164" spans="1:11" ht="24" customHeight="1" x14ac:dyDescent="0.25">
      <c r="A164" s="141"/>
      <c r="B164" s="82">
        <f t="shared" si="6"/>
        <v>0</v>
      </c>
      <c r="C164" s="5"/>
      <c r="D164" s="5"/>
      <c r="E164" s="5"/>
      <c r="F164" s="5"/>
      <c r="G164" s="5"/>
      <c r="H164" s="5"/>
      <c r="I164" s="11" t="str">
        <f t="shared" si="7"/>
        <v>0</v>
      </c>
      <c r="K164" s="12">
        <f t="shared" si="8"/>
        <v>0</v>
      </c>
    </row>
    <row r="165" spans="1:11" ht="24" customHeight="1" x14ac:dyDescent="0.25">
      <c r="A165" s="141"/>
      <c r="B165" s="82">
        <f t="shared" si="6"/>
        <v>0</v>
      </c>
      <c r="C165" s="5"/>
      <c r="D165" s="5"/>
      <c r="E165" s="5"/>
      <c r="F165" s="5"/>
      <c r="G165" s="5"/>
      <c r="H165" s="5"/>
      <c r="I165" s="11" t="str">
        <f t="shared" si="7"/>
        <v>0</v>
      </c>
      <c r="K165" s="12">
        <f t="shared" si="8"/>
        <v>0</v>
      </c>
    </row>
    <row r="166" spans="1:11" ht="24" customHeight="1" x14ac:dyDescent="0.25">
      <c r="A166" s="141"/>
      <c r="B166" s="82">
        <f t="shared" si="6"/>
        <v>0</v>
      </c>
      <c r="C166" s="5"/>
      <c r="D166" s="5"/>
      <c r="E166" s="5"/>
      <c r="F166" s="5"/>
      <c r="G166" s="5"/>
      <c r="H166" s="5"/>
      <c r="I166" s="11" t="str">
        <f t="shared" si="7"/>
        <v>0</v>
      </c>
      <c r="K166" s="12">
        <f t="shared" si="8"/>
        <v>0</v>
      </c>
    </row>
    <row r="167" spans="1:11" ht="24" customHeight="1" x14ac:dyDescent="0.25">
      <c r="A167" s="141"/>
      <c r="B167" s="82">
        <f t="shared" si="6"/>
        <v>0</v>
      </c>
      <c r="C167" s="5"/>
      <c r="D167" s="5"/>
      <c r="E167" s="5"/>
      <c r="F167" s="5"/>
      <c r="G167" s="5"/>
      <c r="H167" s="5"/>
      <c r="I167" s="11" t="str">
        <f t="shared" si="7"/>
        <v>0</v>
      </c>
      <c r="K167" s="12">
        <f t="shared" si="8"/>
        <v>0</v>
      </c>
    </row>
    <row r="168" spans="1:11" ht="24" customHeight="1" x14ac:dyDescent="0.25">
      <c r="A168" s="141"/>
      <c r="B168" s="82">
        <f t="shared" si="6"/>
        <v>0</v>
      </c>
      <c r="C168" s="5"/>
      <c r="D168" s="5"/>
      <c r="E168" s="5"/>
      <c r="F168" s="5"/>
      <c r="G168" s="5"/>
      <c r="H168" s="5"/>
      <c r="I168" s="11" t="str">
        <f t="shared" si="7"/>
        <v>0</v>
      </c>
      <c r="K168" s="12">
        <f t="shared" si="8"/>
        <v>0</v>
      </c>
    </row>
    <row r="169" spans="1:11" ht="24" customHeight="1" x14ac:dyDescent="0.25">
      <c r="A169" s="141"/>
      <c r="B169" s="82">
        <f t="shared" si="6"/>
        <v>0</v>
      </c>
      <c r="C169" s="5"/>
      <c r="D169" s="5"/>
      <c r="E169" s="5"/>
      <c r="F169" s="5"/>
      <c r="G169" s="5"/>
      <c r="H169" s="5"/>
      <c r="I169" s="11" t="str">
        <f t="shared" si="7"/>
        <v>0</v>
      </c>
      <c r="K169" s="12">
        <f t="shared" si="8"/>
        <v>0</v>
      </c>
    </row>
    <row r="170" spans="1:11" ht="24" customHeight="1" x14ac:dyDescent="0.25">
      <c r="A170" s="141"/>
      <c r="B170" s="82">
        <f t="shared" si="6"/>
        <v>0</v>
      </c>
      <c r="C170" s="5"/>
      <c r="D170" s="5"/>
      <c r="E170" s="5"/>
      <c r="F170" s="5"/>
      <c r="G170" s="5"/>
      <c r="H170" s="5"/>
      <c r="I170" s="11" t="str">
        <f t="shared" si="7"/>
        <v>0</v>
      </c>
      <c r="K170" s="12">
        <f t="shared" si="8"/>
        <v>0</v>
      </c>
    </row>
    <row r="171" spans="1:11" ht="24" customHeight="1" x14ac:dyDescent="0.25">
      <c r="A171" s="141"/>
      <c r="B171" s="82">
        <f t="shared" si="6"/>
        <v>0</v>
      </c>
      <c r="C171" s="5"/>
      <c r="D171" s="5"/>
      <c r="E171" s="5"/>
      <c r="F171" s="5"/>
      <c r="G171" s="5"/>
      <c r="H171" s="5"/>
      <c r="I171" s="11" t="str">
        <f t="shared" si="7"/>
        <v>0</v>
      </c>
      <c r="K171" s="12">
        <f t="shared" si="8"/>
        <v>0</v>
      </c>
    </row>
    <row r="172" spans="1:11" ht="24" customHeight="1" x14ac:dyDescent="0.25">
      <c r="A172" s="141"/>
      <c r="B172" s="82">
        <f t="shared" si="6"/>
        <v>0</v>
      </c>
      <c r="C172" s="5"/>
      <c r="D172" s="5"/>
      <c r="E172" s="5"/>
      <c r="F172" s="5"/>
      <c r="G172" s="5"/>
      <c r="H172" s="5"/>
      <c r="I172" s="11" t="str">
        <f t="shared" si="7"/>
        <v>0</v>
      </c>
      <c r="K172" s="12">
        <f t="shared" si="8"/>
        <v>0</v>
      </c>
    </row>
    <row r="173" spans="1:11" ht="24" customHeight="1" x14ac:dyDescent="0.25">
      <c r="A173" s="141"/>
      <c r="B173" s="82">
        <f t="shared" si="6"/>
        <v>0</v>
      </c>
      <c r="C173" s="5"/>
      <c r="D173" s="5"/>
      <c r="E173" s="5"/>
      <c r="F173" s="5"/>
      <c r="G173" s="5"/>
      <c r="H173" s="5"/>
      <c r="I173" s="11" t="str">
        <f t="shared" si="7"/>
        <v>0</v>
      </c>
      <c r="K173" s="12">
        <f t="shared" si="8"/>
        <v>0</v>
      </c>
    </row>
    <row r="174" spans="1:11" ht="24" customHeight="1" x14ac:dyDescent="0.25">
      <c r="A174" s="141"/>
      <c r="B174" s="82">
        <f t="shared" si="6"/>
        <v>0</v>
      </c>
      <c r="C174" s="5"/>
      <c r="D174" s="5"/>
      <c r="E174" s="5"/>
      <c r="F174" s="5"/>
      <c r="G174" s="5"/>
      <c r="H174" s="5"/>
      <c r="I174" s="11" t="str">
        <f t="shared" si="7"/>
        <v>0</v>
      </c>
      <c r="K174" s="12">
        <f t="shared" si="8"/>
        <v>0</v>
      </c>
    </row>
    <row r="175" spans="1:11" ht="24" customHeight="1" x14ac:dyDescent="0.25">
      <c r="A175" s="141"/>
      <c r="B175" s="82">
        <f t="shared" si="6"/>
        <v>0</v>
      </c>
      <c r="C175" s="5"/>
      <c r="D175" s="5"/>
      <c r="E175" s="5"/>
      <c r="F175" s="5"/>
      <c r="G175" s="5"/>
      <c r="H175" s="5"/>
      <c r="I175" s="11" t="str">
        <f t="shared" si="7"/>
        <v>0</v>
      </c>
      <c r="K175" s="12">
        <f t="shared" si="8"/>
        <v>0</v>
      </c>
    </row>
    <row r="176" spans="1:11" ht="24" customHeight="1" x14ac:dyDescent="0.25">
      <c r="A176" s="141"/>
      <c r="B176" s="82">
        <f t="shared" si="6"/>
        <v>0</v>
      </c>
      <c r="C176" s="5"/>
      <c r="D176" s="5"/>
      <c r="E176" s="5"/>
      <c r="F176" s="5"/>
      <c r="G176" s="5"/>
      <c r="H176" s="5"/>
      <c r="I176" s="11" t="str">
        <f t="shared" si="7"/>
        <v>0</v>
      </c>
      <c r="K176" s="12">
        <f t="shared" si="8"/>
        <v>0</v>
      </c>
    </row>
    <row r="177" spans="1:11" ht="24" customHeight="1" x14ac:dyDescent="0.25">
      <c r="A177" s="141"/>
      <c r="B177" s="82">
        <f t="shared" si="6"/>
        <v>0</v>
      </c>
      <c r="C177" s="5"/>
      <c r="D177" s="5"/>
      <c r="E177" s="5"/>
      <c r="F177" s="5"/>
      <c r="G177" s="5"/>
      <c r="H177" s="5"/>
      <c r="I177" s="11" t="str">
        <f t="shared" si="7"/>
        <v>0</v>
      </c>
      <c r="K177" s="12">
        <f t="shared" si="8"/>
        <v>0</v>
      </c>
    </row>
    <row r="178" spans="1:11" ht="24" customHeight="1" x14ac:dyDescent="0.25">
      <c r="A178" s="141"/>
      <c r="B178" s="82">
        <f t="shared" si="6"/>
        <v>0</v>
      </c>
      <c r="C178" s="5"/>
      <c r="D178" s="5"/>
      <c r="E178" s="5"/>
      <c r="F178" s="5"/>
      <c r="G178" s="5"/>
      <c r="H178" s="5"/>
      <c r="I178" s="11" t="str">
        <f t="shared" si="7"/>
        <v>0</v>
      </c>
      <c r="K178" s="12">
        <f t="shared" si="8"/>
        <v>0</v>
      </c>
    </row>
    <row r="179" spans="1:11" ht="24" customHeight="1" x14ac:dyDescent="0.25">
      <c r="A179" s="141"/>
      <c r="B179" s="82">
        <f t="shared" si="6"/>
        <v>0</v>
      </c>
      <c r="C179" s="5"/>
      <c r="D179" s="5"/>
      <c r="E179" s="5"/>
      <c r="F179" s="5"/>
      <c r="G179" s="5"/>
      <c r="H179" s="5"/>
      <c r="I179" s="11" t="str">
        <f t="shared" si="7"/>
        <v>0</v>
      </c>
      <c r="K179" s="12">
        <f t="shared" si="8"/>
        <v>0</v>
      </c>
    </row>
    <row r="180" spans="1:11" ht="24" customHeight="1" x14ac:dyDescent="0.25">
      <c r="A180" s="141"/>
      <c r="B180" s="82">
        <f t="shared" si="6"/>
        <v>0</v>
      </c>
      <c r="C180" s="5"/>
      <c r="D180" s="5"/>
      <c r="E180" s="5"/>
      <c r="F180" s="5"/>
      <c r="G180" s="5"/>
      <c r="H180" s="5"/>
      <c r="I180" s="11" t="str">
        <f t="shared" si="7"/>
        <v>0</v>
      </c>
      <c r="K180" s="12">
        <f t="shared" si="8"/>
        <v>0</v>
      </c>
    </row>
    <row r="181" spans="1:11" ht="24" customHeight="1" x14ac:dyDescent="0.25">
      <c r="A181" s="141"/>
      <c r="B181" s="82">
        <f t="shared" si="6"/>
        <v>0</v>
      </c>
      <c r="C181" s="5"/>
      <c r="D181" s="5"/>
      <c r="E181" s="5"/>
      <c r="F181" s="5"/>
      <c r="G181" s="5"/>
      <c r="H181" s="5"/>
      <c r="I181" s="11" t="str">
        <f t="shared" si="7"/>
        <v>0</v>
      </c>
      <c r="K181" s="12">
        <f t="shared" si="8"/>
        <v>0</v>
      </c>
    </row>
    <row r="182" spans="1:11" ht="24" customHeight="1" x14ac:dyDescent="0.25">
      <c r="A182" s="141"/>
      <c r="B182" s="82">
        <f t="shared" si="6"/>
        <v>0</v>
      </c>
      <c r="C182" s="5"/>
      <c r="D182" s="5"/>
      <c r="E182" s="5"/>
      <c r="F182" s="5"/>
      <c r="G182" s="5"/>
      <c r="H182" s="5"/>
      <c r="I182" s="11" t="str">
        <f t="shared" si="7"/>
        <v>0</v>
      </c>
      <c r="K182" s="12">
        <f t="shared" si="8"/>
        <v>0</v>
      </c>
    </row>
    <row r="183" spans="1:11" ht="24" customHeight="1" x14ac:dyDescent="0.25">
      <c r="A183" s="141"/>
      <c r="B183" s="82">
        <f t="shared" si="6"/>
        <v>0</v>
      </c>
      <c r="C183" s="5"/>
      <c r="D183" s="5"/>
      <c r="E183" s="5"/>
      <c r="F183" s="5"/>
      <c r="G183" s="5"/>
      <c r="H183" s="5"/>
      <c r="I183" s="11" t="str">
        <f t="shared" si="7"/>
        <v>0</v>
      </c>
      <c r="K183" s="12">
        <f t="shared" si="8"/>
        <v>0</v>
      </c>
    </row>
    <row r="184" spans="1:11" ht="24" customHeight="1" x14ac:dyDescent="0.25">
      <c r="A184" s="141"/>
      <c r="B184" s="82">
        <f t="shared" si="6"/>
        <v>0</v>
      </c>
      <c r="C184" s="5"/>
      <c r="D184" s="5"/>
      <c r="E184" s="5"/>
      <c r="F184" s="5"/>
      <c r="G184" s="5"/>
      <c r="H184" s="5"/>
      <c r="I184" s="11" t="str">
        <f t="shared" si="7"/>
        <v>0</v>
      </c>
      <c r="K184" s="12">
        <f t="shared" si="8"/>
        <v>0</v>
      </c>
    </row>
    <row r="185" spans="1:11" ht="24" customHeight="1" x14ac:dyDescent="0.25">
      <c r="A185" s="141"/>
      <c r="B185" s="82">
        <f t="shared" si="6"/>
        <v>0</v>
      </c>
      <c r="C185" s="5"/>
      <c r="D185" s="5"/>
      <c r="E185" s="5"/>
      <c r="F185" s="5"/>
      <c r="G185" s="5"/>
      <c r="H185" s="5"/>
      <c r="I185" s="11" t="str">
        <f t="shared" si="7"/>
        <v>0</v>
      </c>
      <c r="K185" s="12">
        <f t="shared" si="8"/>
        <v>0</v>
      </c>
    </row>
    <row r="186" spans="1:11" ht="24" customHeight="1" x14ac:dyDescent="0.25">
      <c r="A186" s="141"/>
      <c r="B186" s="82">
        <f t="shared" si="6"/>
        <v>0</v>
      </c>
      <c r="C186" s="5"/>
      <c r="D186" s="5"/>
      <c r="E186" s="5"/>
      <c r="F186" s="5"/>
      <c r="G186" s="5"/>
      <c r="H186" s="5"/>
      <c r="I186" s="11" t="str">
        <f t="shared" si="7"/>
        <v>0</v>
      </c>
      <c r="K186" s="12">
        <f t="shared" si="8"/>
        <v>0</v>
      </c>
    </row>
    <row r="187" spans="1:11" ht="24" customHeight="1" x14ac:dyDescent="0.25">
      <c r="A187" s="141"/>
      <c r="B187" s="82">
        <f t="shared" si="6"/>
        <v>0</v>
      </c>
      <c r="C187" s="5"/>
      <c r="D187" s="5"/>
      <c r="E187" s="5"/>
      <c r="F187" s="5"/>
      <c r="G187" s="5"/>
      <c r="H187" s="5"/>
      <c r="I187" s="11" t="str">
        <f t="shared" si="7"/>
        <v>0</v>
      </c>
      <c r="K187" s="12">
        <f t="shared" si="8"/>
        <v>0</v>
      </c>
    </row>
    <row r="188" spans="1:11" ht="24" customHeight="1" x14ac:dyDescent="0.25">
      <c r="A188" s="141"/>
      <c r="B188" s="82">
        <f t="shared" si="6"/>
        <v>0</v>
      </c>
      <c r="C188" s="5"/>
      <c r="D188" s="5"/>
      <c r="E188" s="5"/>
      <c r="F188" s="5"/>
      <c r="G188" s="5"/>
      <c r="H188" s="5"/>
      <c r="I188" s="11" t="str">
        <f t="shared" si="7"/>
        <v>0</v>
      </c>
      <c r="K188" s="12">
        <f t="shared" si="8"/>
        <v>0</v>
      </c>
    </row>
    <row r="189" spans="1:11" ht="24" customHeight="1" x14ac:dyDescent="0.25">
      <c r="A189" s="141"/>
      <c r="B189" s="82">
        <f t="shared" si="6"/>
        <v>0</v>
      </c>
      <c r="C189" s="5"/>
      <c r="D189" s="5"/>
      <c r="E189" s="5"/>
      <c r="F189" s="5"/>
      <c r="G189" s="5"/>
      <c r="H189" s="5"/>
      <c r="I189" s="11" t="str">
        <f t="shared" si="7"/>
        <v>0</v>
      </c>
      <c r="K189" s="12">
        <f t="shared" si="8"/>
        <v>0</v>
      </c>
    </row>
    <row r="190" spans="1:11" ht="24" customHeight="1" x14ac:dyDescent="0.25">
      <c r="A190" s="141"/>
      <c r="B190" s="82">
        <f t="shared" ref="B190:B253" si="9">IF(C190&gt;0,1,0)</f>
        <v>0</v>
      </c>
      <c r="C190" s="5"/>
      <c r="D190" s="5"/>
      <c r="E190" s="5"/>
      <c r="F190" s="5"/>
      <c r="G190" s="5"/>
      <c r="H190" s="5"/>
      <c r="I190" s="11" t="str">
        <f t="shared" ref="I190:I253" si="10">IF(C190&lt;=3,"0",IF(C190&lt;=10,"5",IF(C190&lt;=15,"4",IF(C190&lt;=20,"3",IF(C190&lt;=30,"2",IF(C190&lt;=100,"1","0"))))))</f>
        <v>0</v>
      </c>
      <c r="K190" s="12">
        <f t="shared" ref="K190:K253" si="11">J190/$K$2</f>
        <v>0</v>
      </c>
    </row>
    <row r="191" spans="1:11" ht="24" customHeight="1" x14ac:dyDescent="0.25">
      <c r="A191" s="141"/>
      <c r="B191" s="82">
        <f t="shared" si="9"/>
        <v>0</v>
      </c>
      <c r="C191" s="5"/>
      <c r="D191" s="5"/>
      <c r="E191" s="5"/>
      <c r="F191" s="5"/>
      <c r="G191" s="5"/>
      <c r="H191" s="5"/>
      <c r="I191" s="11" t="str">
        <f t="shared" si="10"/>
        <v>0</v>
      </c>
      <c r="K191" s="12">
        <f t="shared" si="11"/>
        <v>0</v>
      </c>
    </row>
    <row r="192" spans="1:11" ht="24" customHeight="1" x14ac:dyDescent="0.25">
      <c r="A192" s="141"/>
      <c r="B192" s="82">
        <f t="shared" si="9"/>
        <v>0</v>
      </c>
      <c r="C192" s="5"/>
      <c r="D192" s="5"/>
      <c r="E192" s="5"/>
      <c r="F192" s="5"/>
      <c r="G192" s="5"/>
      <c r="H192" s="5"/>
      <c r="I192" s="11" t="str">
        <f t="shared" si="10"/>
        <v>0</v>
      </c>
      <c r="K192" s="12">
        <f t="shared" si="11"/>
        <v>0</v>
      </c>
    </row>
    <row r="193" spans="1:11" ht="24" customHeight="1" x14ac:dyDescent="0.25">
      <c r="A193" s="141"/>
      <c r="B193" s="82">
        <f t="shared" si="9"/>
        <v>0</v>
      </c>
      <c r="C193" s="5"/>
      <c r="D193" s="5"/>
      <c r="E193" s="5"/>
      <c r="F193" s="5"/>
      <c r="G193" s="5"/>
      <c r="H193" s="5"/>
      <c r="I193" s="11" t="str">
        <f t="shared" si="10"/>
        <v>0</v>
      </c>
      <c r="K193" s="12">
        <f t="shared" si="11"/>
        <v>0</v>
      </c>
    </row>
    <row r="194" spans="1:11" ht="24" customHeight="1" x14ac:dyDescent="0.25">
      <c r="A194" s="141"/>
      <c r="B194" s="82">
        <f t="shared" si="9"/>
        <v>0</v>
      </c>
      <c r="C194" s="5"/>
      <c r="D194" s="5"/>
      <c r="E194" s="5"/>
      <c r="F194" s="5"/>
      <c r="G194" s="5"/>
      <c r="H194" s="5"/>
      <c r="I194" s="11" t="str">
        <f t="shared" si="10"/>
        <v>0</v>
      </c>
      <c r="K194" s="12">
        <f t="shared" si="11"/>
        <v>0</v>
      </c>
    </row>
    <row r="195" spans="1:11" ht="24" customHeight="1" x14ac:dyDescent="0.25">
      <c r="A195" s="141"/>
      <c r="B195" s="82">
        <f t="shared" si="9"/>
        <v>0</v>
      </c>
      <c r="C195" s="5"/>
      <c r="D195" s="5"/>
      <c r="E195" s="5"/>
      <c r="F195" s="5"/>
      <c r="G195" s="5"/>
      <c r="H195" s="5"/>
      <c r="I195" s="11" t="str">
        <f t="shared" si="10"/>
        <v>0</v>
      </c>
      <c r="K195" s="12">
        <f t="shared" si="11"/>
        <v>0</v>
      </c>
    </row>
    <row r="196" spans="1:11" ht="24" customHeight="1" x14ac:dyDescent="0.25">
      <c r="A196" s="141"/>
      <c r="B196" s="82">
        <f t="shared" si="9"/>
        <v>0</v>
      </c>
      <c r="C196" s="5"/>
      <c r="D196" s="5"/>
      <c r="E196" s="5"/>
      <c r="F196" s="5"/>
      <c r="G196" s="5"/>
      <c r="H196" s="5"/>
      <c r="I196" s="11" t="str">
        <f t="shared" si="10"/>
        <v>0</v>
      </c>
      <c r="K196" s="12">
        <f t="shared" si="11"/>
        <v>0</v>
      </c>
    </row>
    <row r="197" spans="1:11" ht="24" customHeight="1" x14ac:dyDescent="0.25">
      <c r="A197" s="141"/>
      <c r="B197" s="82">
        <f t="shared" si="9"/>
        <v>0</v>
      </c>
      <c r="C197" s="5"/>
      <c r="D197" s="5"/>
      <c r="E197" s="5"/>
      <c r="F197" s="5"/>
      <c r="G197" s="5"/>
      <c r="H197" s="5"/>
      <c r="I197" s="11" t="str">
        <f t="shared" si="10"/>
        <v>0</v>
      </c>
      <c r="K197" s="12">
        <f t="shared" si="11"/>
        <v>0</v>
      </c>
    </row>
    <row r="198" spans="1:11" ht="24" customHeight="1" x14ac:dyDescent="0.25">
      <c r="A198" s="141"/>
      <c r="B198" s="82">
        <f t="shared" si="9"/>
        <v>0</v>
      </c>
      <c r="C198" s="5"/>
      <c r="D198" s="5"/>
      <c r="E198" s="5"/>
      <c r="F198" s="5"/>
      <c r="G198" s="5"/>
      <c r="H198" s="5"/>
      <c r="I198" s="11" t="str">
        <f t="shared" si="10"/>
        <v>0</v>
      </c>
      <c r="K198" s="12">
        <f t="shared" si="11"/>
        <v>0</v>
      </c>
    </row>
    <row r="199" spans="1:11" ht="24" customHeight="1" x14ac:dyDescent="0.25">
      <c r="A199" s="141"/>
      <c r="B199" s="82">
        <f t="shared" si="9"/>
        <v>0</v>
      </c>
      <c r="C199" s="5"/>
      <c r="D199" s="5"/>
      <c r="E199" s="5"/>
      <c r="F199" s="5"/>
      <c r="G199" s="5"/>
      <c r="H199" s="5"/>
      <c r="I199" s="11" t="str">
        <f t="shared" si="10"/>
        <v>0</v>
      </c>
      <c r="K199" s="12">
        <f t="shared" si="11"/>
        <v>0</v>
      </c>
    </row>
    <row r="200" spans="1:11" ht="24" customHeight="1" x14ac:dyDescent="0.25">
      <c r="A200" s="141"/>
      <c r="B200" s="82">
        <f t="shared" si="9"/>
        <v>0</v>
      </c>
      <c r="C200" s="5"/>
      <c r="D200" s="5"/>
      <c r="E200" s="5"/>
      <c r="F200" s="5"/>
      <c r="G200" s="5"/>
      <c r="H200" s="5"/>
      <c r="I200" s="11" t="str">
        <f t="shared" si="10"/>
        <v>0</v>
      </c>
      <c r="K200" s="12">
        <f t="shared" si="11"/>
        <v>0</v>
      </c>
    </row>
    <row r="201" spans="1:11" ht="24" customHeight="1" x14ac:dyDescent="0.25">
      <c r="A201" s="141"/>
      <c r="B201" s="82">
        <f t="shared" si="9"/>
        <v>0</v>
      </c>
      <c r="C201" s="5"/>
      <c r="D201" s="5"/>
      <c r="E201" s="5"/>
      <c r="F201" s="5"/>
      <c r="G201" s="5"/>
      <c r="H201" s="5"/>
      <c r="I201" s="11" t="str">
        <f t="shared" si="10"/>
        <v>0</v>
      </c>
      <c r="K201" s="12">
        <f t="shared" si="11"/>
        <v>0</v>
      </c>
    </row>
    <row r="202" spans="1:11" ht="24" customHeight="1" x14ac:dyDescent="0.25">
      <c r="A202" s="141"/>
      <c r="B202" s="82">
        <f t="shared" si="9"/>
        <v>0</v>
      </c>
      <c r="C202" s="5"/>
      <c r="D202" s="5"/>
      <c r="E202" s="5"/>
      <c r="F202" s="5"/>
      <c r="G202" s="5"/>
      <c r="H202" s="5"/>
      <c r="I202" s="11" t="str">
        <f t="shared" si="10"/>
        <v>0</v>
      </c>
      <c r="K202" s="12">
        <f t="shared" si="11"/>
        <v>0</v>
      </c>
    </row>
    <row r="203" spans="1:11" ht="24" customHeight="1" x14ac:dyDescent="0.25">
      <c r="A203" s="141"/>
      <c r="B203" s="82">
        <f t="shared" si="9"/>
        <v>0</v>
      </c>
      <c r="C203" s="5"/>
      <c r="D203" s="5"/>
      <c r="E203" s="5"/>
      <c r="F203" s="5"/>
      <c r="G203" s="5"/>
      <c r="H203" s="5"/>
      <c r="I203" s="11" t="str">
        <f t="shared" si="10"/>
        <v>0</v>
      </c>
      <c r="K203" s="12">
        <f t="shared" si="11"/>
        <v>0</v>
      </c>
    </row>
    <row r="204" spans="1:11" ht="24" customHeight="1" x14ac:dyDescent="0.25">
      <c r="A204" s="141"/>
      <c r="B204" s="82">
        <f t="shared" si="9"/>
        <v>0</v>
      </c>
      <c r="C204" s="5"/>
      <c r="D204" s="5"/>
      <c r="E204" s="5"/>
      <c r="F204" s="5"/>
      <c r="G204" s="5"/>
      <c r="H204" s="5"/>
      <c r="I204" s="11" t="str">
        <f t="shared" si="10"/>
        <v>0</v>
      </c>
      <c r="K204" s="12">
        <f t="shared" si="11"/>
        <v>0</v>
      </c>
    </row>
    <row r="205" spans="1:11" ht="24" customHeight="1" x14ac:dyDescent="0.25">
      <c r="A205" s="141"/>
      <c r="B205" s="82">
        <f t="shared" si="9"/>
        <v>0</v>
      </c>
      <c r="C205" s="5"/>
      <c r="D205" s="5"/>
      <c r="E205" s="5"/>
      <c r="F205" s="5"/>
      <c r="G205" s="5"/>
      <c r="H205" s="5"/>
      <c r="I205" s="11" t="str">
        <f t="shared" si="10"/>
        <v>0</v>
      </c>
      <c r="K205" s="12">
        <f t="shared" si="11"/>
        <v>0</v>
      </c>
    </row>
    <row r="206" spans="1:11" ht="24" customHeight="1" x14ac:dyDescent="0.25">
      <c r="A206" s="141"/>
      <c r="B206" s="82">
        <f t="shared" si="9"/>
        <v>0</v>
      </c>
      <c r="C206" s="5"/>
      <c r="D206" s="5"/>
      <c r="E206" s="5"/>
      <c r="F206" s="5"/>
      <c r="G206" s="5"/>
      <c r="H206" s="5"/>
      <c r="I206" s="11" t="str">
        <f t="shared" si="10"/>
        <v>0</v>
      </c>
      <c r="K206" s="12">
        <f t="shared" si="11"/>
        <v>0</v>
      </c>
    </row>
    <row r="207" spans="1:11" ht="24" customHeight="1" x14ac:dyDescent="0.25">
      <c r="A207" s="141"/>
      <c r="B207" s="82">
        <f t="shared" si="9"/>
        <v>0</v>
      </c>
      <c r="C207" s="5"/>
      <c r="D207" s="5"/>
      <c r="E207" s="5"/>
      <c r="F207" s="5"/>
      <c r="G207" s="5"/>
      <c r="H207" s="5"/>
      <c r="I207" s="11" t="str">
        <f t="shared" si="10"/>
        <v>0</v>
      </c>
      <c r="K207" s="12">
        <f t="shared" si="11"/>
        <v>0</v>
      </c>
    </row>
    <row r="208" spans="1:11" ht="24" customHeight="1" x14ac:dyDescent="0.25">
      <c r="A208" s="141"/>
      <c r="B208" s="82">
        <f t="shared" si="9"/>
        <v>0</v>
      </c>
      <c r="C208" s="5"/>
      <c r="D208" s="5"/>
      <c r="E208" s="5"/>
      <c r="F208" s="5"/>
      <c r="G208" s="5"/>
      <c r="H208" s="5"/>
      <c r="I208" s="11" t="str">
        <f t="shared" si="10"/>
        <v>0</v>
      </c>
      <c r="K208" s="12">
        <f t="shared" si="11"/>
        <v>0</v>
      </c>
    </row>
    <row r="209" spans="1:11" ht="24" customHeight="1" x14ac:dyDescent="0.25">
      <c r="A209" s="141"/>
      <c r="B209" s="82">
        <f t="shared" si="9"/>
        <v>0</v>
      </c>
      <c r="C209" s="5"/>
      <c r="D209" s="5"/>
      <c r="E209" s="5"/>
      <c r="F209" s="5"/>
      <c r="G209" s="5"/>
      <c r="H209" s="5"/>
      <c r="I209" s="11" t="str">
        <f t="shared" si="10"/>
        <v>0</v>
      </c>
      <c r="K209" s="12">
        <f t="shared" si="11"/>
        <v>0</v>
      </c>
    </row>
    <row r="210" spans="1:11" ht="24" customHeight="1" x14ac:dyDescent="0.25">
      <c r="A210" s="141"/>
      <c r="B210" s="82">
        <f t="shared" si="9"/>
        <v>0</v>
      </c>
      <c r="C210" s="5"/>
      <c r="D210" s="5"/>
      <c r="E210" s="5"/>
      <c r="F210" s="5"/>
      <c r="G210" s="5"/>
      <c r="H210" s="5"/>
      <c r="I210" s="11" t="str">
        <f t="shared" si="10"/>
        <v>0</v>
      </c>
      <c r="K210" s="12">
        <f t="shared" si="11"/>
        <v>0</v>
      </c>
    </row>
    <row r="211" spans="1:11" ht="24" customHeight="1" x14ac:dyDescent="0.25">
      <c r="A211" s="141"/>
      <c r="B211" s="82">
        <f t="shared" si="9"/>
        <v>0</v>
      </c>
      <c r="C211" s="5"/>
      <c r="D211" s="5"/>
      <c r="E211" s="5"/>
      <c r="F211" s="5"/>
      <c r="G211" s="5"/>
      <c r="H211" s="5"/>
      <c r="I211" s="11" t="str">
        <f t="shared" si="10"/>
        <v>0</v>
      </c>
      <c r="K211" s="12">
        <f t="shared" si="11"/>
        <v>0</v>
      </c>
    </row>
    <row r="212" spans="1:11" ht="24" customHeight="1" x14ac:dyDescent="0.25">
      <c r="A212" s="141"/>
      <c r="B212" s="82">
        <f t="shared" si="9"/>
        <v>0</v>
      </c>
      <c r="C212" s="5"/>
      <c r="D212" s="5"/>
      <c r="E212" s="5"/>
      <c r="F212" s="5"/>
      <c r="G212" s="5"/>
      <c r="H212" s="5"/>
      <c r="I212" s="11" t="str">
        <f t="shared" si="10"/>
        <v>0</v>
      </c>
      <c r="K212" s="12">
        <f t="shared" si="11"/>
        <v>0</v>
      </c>
    </row>
    <row r="213" spans="1:11" ht="24" customHeight="1" x14ac:dyDescent="0.25">
      <c r="A213" s="141"/>
      <c r="B213" s="82">
        <f t="shared" si="9"/>
        <v>0</v>
      </c>
      <c r="C213" s="5"/>
      <c r="D213" s="5"/>
      <c r="E213" s="5"/>
      <c r="F213" s="5"/>
      <c r="G213" s="5"/>
      <c r="H213" s="5"/>
      <c r="I213" s="11" t="str">
        <f t="shared" si="10"/>
        <v>0</v>
      </c>
      <c r="K213" s="12">
        <f t="shared" si="11"/>
        <v>0</v>
      </c>
    </row>
    <row r="214" spans="1:11" ht="24" customHeight="1" x14ac:dyDescent="0.25">
      <c r="A214" s="141"/>
      <c r="B214" s="82">
        <f t="shared" si="9"/>
        <v>0</v>
      </c>
      <c r="C214" s="5"/>
      <c r="D214" s="5"/>
      <c r="E214" s="5"/>
      <c r="F214" s="5"/>
      <c r="G214" s="5"/>
      <c r="H214" s="5"/>
      <c r="I214" s="11" t="str">
        <f t="shared" si="10"/>
        <v>0</v>
      </c>
      <c r="K214" s="12">
        <f t="shared" si="11"/>
        <v>0</v>
      </c>
    </row>
    <row r="215" spans="1:11" ht="24" customHeight="1" x14ac:dyDescent="0.25">
      <c r="A215" s="141"/>
      <c r="B215" s="82">
        <f t="shared" si="9"/>
        <v>0</v>
      </c>
      <c r="C215" s="5"/>
      <c r="D215" s="5"/>
      <c r="E215" s="5"/>
      <c r="F215" s="5"/>
      <c r="G215" s="5"/>
      <c r="H215" s="5"/>
      <c r="I215" s="11" t="str">
        <f t="shared" si="10"/>
        <v>0</v>
      </c>
      <c r="K215" s="12">
        <f t="shared" si="11"/>
        <v>0</v>
      </c>
    </row>
    <row r="216" spans="1:11" ht="24" customHeight="1" x14ac:dyDescent="0.25">
      <c r="A216" s="141"/>
      <c r="B216" s="82">
        <f t="shared" si="9"/>
        <v>0</v>
      </c>
      <c r="C216" s="5"/>
      <c r="D216" s="5"/>
      <c r="E216" s="5"/>
      <c r="F216" s="5"/>
      <c r="G216" s="5"/>
      <c r="H216" s="5"/>
      <c r="I216" s="11" t="str">
        <f t="shared" si="10"/>
        <v>0</v>
      </c>
      <c r="K216" s="12">
        <f t="shared" si="11"/>
        <v>0</v>
      </c>
    </row>
    <row r="217" spans="1:11" ht="24" customHeight="1" x14ac:dyDescent="0.25">
      <c r="A217" s="141"/>
      <c r="B217" s="82">
        <f t="shared" si="9"/>
        <v>0</v>
      </c>
      <c r="C217" s="5"/>
      <c r="D217" s="5"/>
      <c r="E217" s="5"/>
      <c r="F217" s="5"/>
      <c r="G217" s="5"/>
      <c r="H217" s="5"/>
      <c r="I217" s="11" t="str">
        <f t="shared" si="10"/>
        <v>0</v>
      </c>
      <c r="K217" s="12">
        <f t="shared" si="11"/>
        <v>0</v>
      </c>
    </row>
    <row r="218" spans="1:11" ht="24" customHeight="1" x14ac:dyDescent="0.25">
      <c r="A218" s="141"/>
      <c r="B218" s="82">
        <f t="shared" si="9"/>
        <v>0</v>
      </c>
      <c r="C218" s="5"/>
      <c r="D218" s="5"/>
      <c r="E218" s="5"/>
      <c r="F218" s="5"/>
      <c r="G218" s="5"/>
      <c r="H218" s="5"/>
      <c r="I218" s="11" t="str">
        <f t="shared" si="10"/>
        <v>0</v>
      </c>
      <c r="K218" s="12">
        <f t="shared" si="11"/>
        <v>0</v>
      </c>
    </row>
    <row r="219" spans="1:11" ht="24" customHeight="1" x14ac:dyDescent="0.25">
      <c r="A219" s="141"/>
      <c r="B219" s="82">
        <f t="shared" si="9"/>
        <v>0</v>
      </c>
      <c r="C219" s="5"/>
      <c r="D219" s="5"/>
      <c r="E219" s="5"/>
      <c r="F219" s="5"/>
      <c r="G219" s="5"/>
      <c r="H219" s="5"/>
      <c r="I219" s="11" t="str">
        <f t="shared" si="10"/>
        <v>0</v>
      </c>
      <c r="K219" s="12">
        <f t="shared" si="11"/>
        <v>0</v>
      </c>
    </row>
    <row r="220" spans="1:11" ht="24" customHeight="1" x14ac:dyDescent="0.25">
      <c r="A220" s="141"/>
      <c r="B220" s="82">
        <f t="shared" si="9"/>
        <v>0</v>
      </c>
      <c r="C220" s="5"/>
      <c r="D220" s="5"/>
      <c r="E220" s="5"/>
      <c r="F220" s="5"/>
      <c r="G220" s="5"/>
      <c r="H220" s="5"/>
      <c r="I220" s="11" t="str">
        <f t="shared" si="10"/>
        <v>0</v>
      </c>
      <c r="K220" s="12">
        <f t="shared" si="11"/>
        <v>0</v>
      </c>
    </row>
    <row r="221" spans="1:11" ht="24" customHeight="1" x14ac:dyDescent="0.25">
      <c r="A221" s="141"/>
      <c r="B221" s="82">
        <f t="shared" si="9"/>
        <v>0</v>
      </c>
      <c r="C221" s="5"/>
      <c r="D221" s="5"/>
      <c r="E221" s="5"/>
      <c r="F221" s="5"/>
      <c r="G221" s="5"/>
      <c r="H221" s="5"/>
      <c r="I221" s="11" t="str">
        <f t="shared" si="10"/>
        <v>0</v>
      </c>
      <c r="K221" s="12">
        <f t="shared" si="11"/>
        <v>0</v>
      </c>
    </row>
    <row r="222" spans="1:11" ht="24" customHeight="1" x14ac:dyDescent="0.25">
      <c r="A222" s="141"/>
      <c r="B222" s="82">
        <f t="shared" si="9"/>
        <v>0</v>
      </c>
      <c r="C222" s="5"/>
      <c r="D222" s="5"/>
      <c r="E222" s="5"/>
      <c r="F222" s="5"/>
      <c r="G222" s="5"/>
      <c r="H222" s="5"/>
      <c r="I222" s="11" t="str">
        <f t="shared" si="10"/>
        <v>0</v>
      </c>
      <c r="K222" s="12">
        <f t="shared" si="11"/>
        <v>0</v>
      </c>
    </row>
    <row r="223" spans="1:11" ht="24" customHeight="1" x14ac:dyDescent="0.25">
      <c r="A223" s="141"/>
      <c r="B223" s="82">
        <f t="shared" si="9"/>
        <v>0</v>
      </c>
      <c r="C223" s="5"/>
      <c r="D223" s="5"/>
      <c r="E223" s="5"/>
      <c r="F223" s="5"/>
      <c r="G223" s="5"/>
      <c r="H223" s="5"/>
      <c r="I223" s="11" t="str">
        <f t="shared" si="10"/>
        <v>0</v>
      </c>
      <c r="K223" s="12">
        <f t="shared" si="11"/>
        <v>0</v>
      </c>
    </row>
    <row r="224" spans="1:11" ht="24" customHeight="1" x14ac:dyDescent="0.25">
      <c r="A224" s="141"/>
      <c r="B224" s="82">
        <f t="shared" si="9"/>
        <v>0</v>
      </c>
      <c r="C224" s="5"/>
      <c r="D224" s="5"/>
      <c r="E224" s="5"/>
      <c r="F224" s="5"/>
      <c r="G224" s="5"/>
      <c r="H224" s="5"/>
      <c r="I224" s="11" t="str">
        <f t="shared" si="10"/>
        <v>0</v>
      </c>
      <c r="K224" s="12">
        <f t="shared" si="11"/>
        <v>0</v>
      </c>
    </row>
    <row r="225" spans="1:11" ht="24" customHeight="1" x14ac:dyDescent="0.25">
      <c r="A225" s="141"/>
      <c r="B225" s="82">
        <f t="shared" si="9"/>
        <v>0</v>
      </c>
      <c r="C225" s="5"/>
      <c r="D225" s="5"/>
      <c r="E225" s="5"/>
      <c r="F225" s="5"/>
      <c r="G225" s="5"/>
      <c r="H225" s="5"/>
      <c r="I225" s="11" t="str">
        <f t="shared" si="10"/>
        <v>0</v>
      </c>
      <c r="K225" s="12">
        <f t="shared" si="11"/>
        <v>0</v>
      </c>
    </row>
    <row r="226" spans="1:11" ht="24" customHeight="1" x14ac:dyDescent="0.25">
      <c r="A226" s="141"/>
      <c r="B226" s="82">
        <f t="shared" si="9"/>
        <v>0</v>
      </c>
      <c r="C226" s="5"/>
      <c r="D226" s="5"/>
      <c r="E226" s="5"/>
      <c r="F226" s="5"/>
      <c r="G226" s="5"/>
      <c r="H226" s="5"/>
      <c r="I226" s="11" t="str">
        <f t="shared" si="10"/>
        <v>0</v>
      </c>
      <c r="K226" s="12">
        <f t="shared" si="11"/>
        <v>0</v>
      </c>
    </row>
    <row r="227" spans="1:11" ht="24" customHeight="1" x14ac:dyDescent="0.25">
      <c r="A227" s="141"/>
      <c r="B227" s="82">
        <f t="shared" si="9"/>
        <v>0</v>
      </c>
      <c r="C227" s="5"/>
      <c r="D227" s="5"/>
      <c r="E227" s="5"/>
      <c r="F227" s="5"/>
      <c r="G227" s="5"/>
      <c r="H227" s="5"/>
      <c r="I227" s="11" t="str">
        <f t="shared" si="10"/>
        <v>0</v>
      </c>
      <c r="K227" s="12">
        <f t="shared" si="11"/>
        <v>0</v>
      </c>
    </row>
    <row r="228" spans="1:11" ht="24" customHeight="1" x14ac:dyDescent="0.25">
      <c r="A228" s="141"/>
      <c r="B228" s="82">
        <f t="shared" si="9"/>
        <v>0</v>
      </c>
      <c r="C228" s="5"/>
      <c r="D228" s="5"/>
      <c r="E228" s="5"/>
      <c r="F228" s="5"/>
      <c r="G228" s="5"/>
      <c r="H228" s="5"/>
      <c r="I228" s="11" t="str">
        <f t="shared" si="10"/>
        <v>0</v>
      </c>
      <c r="K228" s="12">
        <f t="shared" si="11"/>
        <v>0</v>
      </c>
    </row>
    <row r="229" spans="1:11" ht="24" customHeight="1" x14ac:dyDescent="0.25">
      <c r="A229" s="141"/>
      <c r="B229" s="82">
        <f t="shared" si="9"/>
        <v>0</v>
      </c>
      <c r="C229" s="5"/>
      <c r="D229" s="5"/>
      <c r="E229" s="5"/>
      <c r="F229" s="5"/>
      <c r="G229" s="5"/>
      <c r="H229" s="5"/>
      <c r="I229" s="11" t="str">
        <f t="shared" si="10"/>
        <v>0</v>
      </c>
      <c r="K229" s="12">
        <f t="shared" si="11"/>
        <v>0</v>
      </c>
    </row>
    <row r="230" spans="1:11" ht="24" customHeight="1" x14ac:dyDescent="0.25">
      <c r="A230" s="141"/>
      <c r="B230" s="82">
        <f t="shared" si="9"/>
        <v>0</v>
      </c>
      <c r="C230" s="5"/>
      <c r="D230" s="5"/>
      <c r="E230" s="5"/>
      <c r="F230" s="5"/>
      <c r="G230" s="5"/>
      <c r="H230" s="5"/>
      <c r="I230" s="11" t="str">
        <f t="shared" si="10"/>
        <v>0</v>
      </c>
      <c r="K230" s="12">
        <f t="shared" si="11"/>
        <v>0</v>
      </c>
    </row>
    <row r="231" spans="1:11" ht="24" customHeight="1" x14ac:dyDescent="0.25">
      <c r="A231" s="141"/>
      <c r="B231" s="82">
        <f t="shared" si="9"/>
        <v>0</v>
      </c>
      <c r="C231" s="5"/>
      <c r="D231" s="5"/>
      <c r="E231" s="5"/>
      <c r="F231" s="5"/>
      <c r="G231" s="5"/>
      <c r="H231" s="5"/>
      <c r="I231" s="11" t="str">
        <f t="shared" si="10"/>
        <v>0</v>
      </c>
      <c r="K231" s="12">
        <f t="shared" si="11"/>
        <v>0</v>
      </c>
    </row>
    <row r="232" spans="1:11" ht="24" customHeight="1" x14ac:dyDescent="0.25">
      <c r="A232" s="141"/>
      <c r="B232" s="82">
        <f t="shared" si="9"/>
        <v>0</v>
      </c>
      <c r="C232" s="5"/>
      <c r="D232" s="5"/>
      <c r="E232" s="5"/>
      <c r="F232" s="5"/>
      <c r="G232" s="5"/>
      <c r="H232" s="5"/>
      <c r="I232" s="11" t="str">
        <f t="shared" si="10"/>
        <v>0</v>
      </c>
      <c r="K232" s="12">
        <f t="shared" si="11"/>
        <v>0</v>
      </c>
    </row>
    <row r="233" spans="1:11" ht="24" customHeight="1" x14ac:dyDescent="0.25">
      <c r="A233" s="141"/>
      <c r="B233" s="82">
        <f t="shared" si="9"/>
        <v>0</v>
      </c>
      <c r="C233" s="5"/>
      <c r="D233" s="5"/>
      <c r="E233" s="5"/>
      <c r="F233" s="5"/>
      <c r="G233" s="5"/>
      <c r="H233" s="5"/>
      <c r="I233" s="11" t="str">
        <f t="shared" si="10"/>
        <v>0</v>
      </c>
      <c r="K233" s="12">
        <f t="shared" si="11"/>
        <v>0</v>
      </c>
    </row>
    <row r="234" spans="1:11" ht="24" customHeight="1" x14ac:dyDescent="0.25">
      <c r="A234" s="141"/>
      <c r="B234" s="82">
        <f t="shared" si="9"/>
        <v>0</v>
      </c>
      <c r="C234" s="5"/>
      <c r="D234" s="5"/>
      <c r="E234" s="5"/>
      <c r="F234" s="5"/>
      <c r="G234" s="5"/>
      <c r="H234" s="5"/>
      <c r="I234" s="11" t="str">
        <f t="shared" si="10"/>
        <v>0</v>
      </c>
      <c r="K234" s="12">
        <f t="shared" si="11"/>
        <v>0</v>
      </c>
    </row>
    <row r="235" spans="1:11" ht="24" customHeight="1" x14ac:dyDescent="0.25">
      <c r="A235" s="141"/>
      <c r="B235" s="82">
        <f t="shared" si="9"/>
        <v>0</v>
      </c>
      <c r="C235" s="5"/>
      <c r="D235" s="5"/>
      <c r="E235" s="5"/>
      <c r="F235" s="5"/>
      <c r="G235" s="5"/>
      <c r="H235" s="5"/>
      <c r="I235" s="11" t="str">
        <f t="shared" si="10"/>
        <v>0</v>
      </c>
      <c r="K235" s="12">
        <f t="shared" si="11"/>
        <v>0</v>
      </c>
    </row>
    <row r="236" spans="1:11" ht="24" customHeight="1" x14ac:dyDescent="0.25">
      <c r="A236" s="141"/>
      <c r="B236" s="82">
        <f t="shared" si="9"/>
        <v>0</v>
      </c>
      <c r="C236" s="5"/>
      <c r="D236" s="5"/>
      <c r="E236" s="5"/>
      <c r="F236" s="5"/>
      <c r="G236" s="5"/>
      <c r="H236" s="5"/>
      <c r="I236" s="11" t="str">
        <f t="shared" si="10"/>
        <v>0</v>
      </c>
      <c r="K236" s="12">
        <f t="shared" si="11"/>
        <v>0</v>
      </c>
    </row>
    <row r="237" spans="1:11" ht="24" customHeight="1" x14ac:dyDescent="0.25">
      <c r="A237" s="141"/>
      <c r="B237" s="82">
        <f t="shared" si="9"/>
        <v>0</v>
      </c>
      <c r="C237" s="5"/>
      <c r="D237" s="5"/>
      <c r="E237" s="5"/>
      <c r="F237" s="5"/>
      <c r="G237" s="5"/>
      <c r="H237" s="5"/>
      <c r="I237" s="11" t="str">
        <f t="shared" si="10"/>
        <v>0</v>
      </c>
      <c r="K237" s="12">
        <f t="shared" si="11"/>
        <v>0</v>
      </c>
    </row>
    <row r="238" spans="1:11" ht="24" customHeight="1" x14ac:dyDescent="0.25">
      <c r="A238" s="141"/>
      <c r="B238" s="82">
        <f t="shared" si="9"/>
        <v>0</v>
      </c>
      <c r="C238" s="5"/>
      <c r="D238" s="5"/>
      <c r="E238" s="5"/>
      <c r="F238" s="5"/>
      <c r="G238" s="5"/>
      <c r="H238" s="5"/>
      <c r="I238" s="11" t="str">
        <f t="shared" si="10"/>
        <v>0</v>
      </c>
      <c r="K238" s="12">
        <f t="shared" si="11"/>
        <v>0</v>
      </c>
    </row>
    <row r="239" spans="1:11" ht="24" customHeight="1" x14ac:dyDescent="0.25">
      <c r="A239" s="141"/>
      <c r="B239" s="82">
        <f t="shared" si="9"/>
        <v>0</v>
      </c>
      <c r="C239" s="5"/>
      <c r="D239" s="5"/>
      <c r="E239" s="5"/>
      <c r="F239" s="5"/>
      <c r="G239" s="5"/>
      <c r="H239" s="5"/>
      <c r="I239" s="11" t="str">
        <f t="shared" si="10"/>
        <v>0</v>
      </c>
      <c r="K239" s="12">
        <f t="shared" si="11"/>
        <v>0</v>
      </c>
    </row>
    <row r="240" spans="1:11" ht="24" customHeight="1" x14ac:dyDescent="0.25">
      <c r="A240" s="141"/>
      <c r="B240" s="82">
        <f t="shared" si="9"/>
        <v>0</v>
      </c>
      <c r="C240" s="5"/>
      <c r="D240" s="5"/>
      <c r="E240" s="5"/>
      <c r="F240" s="5"/>
      <c r="G240" s="5"/>
      <c r="H240" s="5"/>
      <c r="I240" s="11" t="str">
        <f t="shared" si="10"/>
        <v>0</v>
      </c>
      <c r="K240" s="12">
        <f t="shared" si="11"/>
        <v>0</v>
      </c>
    </row>
    <row r="241" spans="1:11" ht="24" customHeight="1" x14ac:dyDescent="0.25">
      <c r="A241" s="141"/>
      <c r="B241" s="82">
        <f t="shared" si="9"/>
        <v>0</v>
      </c>
      <c r="C241" s="5"/>
      <c r="D241" s="5"/>
      <c r="E241" s="5"/>
      <c r="F241" s="5"/>
      <c r="G241" s="5"/>
      <c r="H241" s="5"/>
      <c r="I241" s="11" t="str">
        <f t="shared" si="10"/>
        <v>0</v>
      </c>
      <c r="K241" s="12">
        <f t="shared" si="11"/>
        <v>0</v>
      </c>
    </row>
    <row r="242" spans="1:11" ht="24" customHeight="1" x14ac:dyDescent="0.25">
      <c r="A242" s="141"/>
      <c r="B242" s="82">
        <f t="shared" si="9"/>
        <v>0</v>
      </c>
      <c r="C242" s="5"/>
      <c r="D242" s="5"/>
      <c r="E242" s="5"/>
      <c r="F242" s="5"/>
      <c r="G242" s="5"/>
      <c r="H242" s="5"/>
      <c r="I242" s="11" t="str">
        <f t="shared" si="10"/>
        <v>0</v>
      </c>
      <c r="K242" s="12">
        <f t="shared" si="11"/>
        <v>0</v>
      </c>
    </row>
    <row r="243" spans="1:11" ht="24" customHeight="1" x14ac:dyDescent="0.25">
      <c r="A243" s="141"/>
      <c r="B243" s="82">
        <f t="shared" si="9"/>
        <v>0</v>
      </c>
      <c r="C243" s="5"/>
      <c r="D243" s="5"/>
      <c r="E243" s="5"/>
      <c r="F243" s="5"/>
      <c r="G243" s="5"/>
      <c r="H243" s="5"/>
      <c r="I243" s="11" t="str">
        <f t="shared" si="10"/>
        <v>0</v>
      </c>
      <c r="K243" s="12">
        <f t="shared" si="11"/>
        <v>0</v>
      </c>
    </row>
    <row r="244" spans="1:11" ht="24" customHeight="1" x14ac:dyDescent="0.25">
      <c r="A244" s="141"/>
      <c r="B244" s="82">
        <f t="shared" si="9"/>
        <v>0</v>
      </c>
      <c r="C244" s="5"/>
      <c r="D244" s="5"/>
      <c r="E244" s="5"/>
      <c r="F244" s="5"/>
      <c r="G244" s="5"/>
      <c r="H244" s="5"/>
      <c r="I244" s="11" t="str">
        <f t="shared" si="10"/>
        <v>0</v>
      </c>
      <c r="K244" s="12">
        <f t="shared" si="11"/>
        <v>0</v>
      </c>
    </row>
    <row r="245" spans="1:11" ht="24" customHeight="1" x14ac:dyDescent="0.25">
      <c r="A245" s="141"/>
      <c r="B245" s="82">
        <f t="shared" si="9"/>
        <v>0</v>
      </c>
      <c r="C245" s="5"/>
      <c r="D245" s="5"/>
      <c r="E245" s="5"/>
      <c r="F245" s="5"/>
      <c r="G245" s="5"/>
      <c r="H245" s="5"/>
      <c r="I245" s="11" t="str">
        <f t="shared" si="10"/>
        <v>0</v>
      </c>
      <c r="K245" s="12">
        <f t="shared" si="11"/>
        <v>0</v>
      </c>
    </row>
    <row r="246" spans="1:11" ht="24" customHeight="1" x14ac:dyDescent="0.25">
      <c r="A246" s="141"/>
      <c r="B246" s="82">
        <f t="shared" si="9"/>
        <v>0</v>
      </c>
      <c r="C246" s="5"/>
      <c r="D246" s="5"/>
      <c r="E246" s="5"/>
      <c r="F246" s="5"/>
      <c r="G246" s="5"/>
      <c r="H246" s="5"/>
      <c r="I246" s="11" t="str">
        <f t="shared" si="10"/>
        <v>0</v>
      </c>
      <c r="K246" s="12">
        <f t="shared" si="11"/>
        <v>0</v>
      </c>
    </row>
    <row r="247" spans="1:11" ht="24" customHeight="1" x14ac:dyDescent="0.25">
      <c r="A247" s="141"/>
      <c r="B247" s="82">
        <f t="shared" si="9"/>
        <v>0</v>
      </c>
      <c r="C247" s="5"/>
      <c r="D247" s="5"/>
      <c r="E247" s="5"/>
      <c r="F247" s="5"/>
      <c r="G247" s="5"/>
      <c r="H247" s="5"/>
      <c r="I247" s="11" t="str">
        <f t="shared" si="10"/>
        <v>0</v>
      </c>
      <c r="K247" s="12">
        <f t="shared" si="11"/>
        <v>0</v>
      </c>
    </row>
    <row r="248" spans="1:11" ht="24" customHeight="1" x14ac:dyDescent="0.25">
      <c r="A248" s="141"/>
      <c r="B248" s="82">
        <f t="shared" si="9"/>
        <v>0</v>
      </c>
      <c r="C248" s="5"/>
      <c r="D248" s="5"/>
      <c r="E248" s="5"/>
      <c r="F248" s="5"/>
      <c r="G248" s="5"/>
      <c r="H248" s="5"/>
      <c r="I248" s="11" t="str">
        <f t="shared" si="10"/>
        <v>0</v>
      </c>
      <c r="K248" s="12">
        <f t="shared" si="11"/>
        <v>0</v>
      </c>
    </row>
    <row r="249" spans="1:11" ht="24" customHeight="1" x14ac:dyDescent="0.25">
      <c r="A249" s="141"/>
      <c r="B249" s="82">
        <f t="shared" si="9"/>
        <v>0</v>
      </c>
      <c r="C249" s="5"/>
      <c r="D249" s="5"/>
      <c r="E249" s="5"/>
      <c r="F249" s="5"/>
      <c r="G249" s="5"/>
      <c r="H249" s="5"/>
      <c r="I249" s="11" t="str">
        <f t="shared" si="10"/>
        <v>0</v>
      </c>
      <c r="K249" s="12">
        <f t="shared" si="11"/>
        <v>0</v>
      </c>
    </row>
    <row r="250" spans="1:11" ht="24" customHeight="1" x14ac:dyDescent="0.25">
      <c r="A250" s="141"/>
      <c r="B250" s="82">
        <f t="shared" si="9"/>
        <v>0</v>
      </c>
      <c r="C250" s="5"/>
      <c r="D250" s="5"/>
      <c r="E250" s="5"/>
      <c r="F250" s="5"/>
      <c r="G250" s="5"/>
      <c r="H250" s="5"/>
      <c r="I250" s="11" t="str">
        <f t="shared" si="10"/>
        <v>0</v>
      </c>
      <c r="K250" s="12">
        <f t="shared" si="11"/>
        <v>0</v>
      </c>
    </row>
    <row r="251" spans="1:11" ht="24" customHeight="1" x14ac:dyDescent="0.25">
      <c r="A251" s="141"/>
      <c r="B251" s="82">
        <f t="shared" si="9"/>
        <v>0</v>
      </c>
      <c r="C251" s="5"/>
      <c r="D251" s="5"/>
      <c r="E251" s="5"/>
      <c r="F251" s="5"/>
      <c r="G251" s="5"/>
      <c r="H251" s="5"/>
      <c r="I251" s="11" t="str">
        <f t="shared" si="10"/>
        <v>0</v>
      </c>
      <c r="K251" s="12">
        <f t="shared" si="11"/>
        <v>0</v>
      </c>
    </row>
    <row r="252" spans="1:11" ht="24" customHeight="1" x14ac:dyDescent="0.25">
      <c r="A252" s="141"/>
      <c r="B252" s="82">
        <f t="shared" si="9"/>
        <v>0</v>
      </c>
      <c r="C252" s="5"/>
      <c r="D252" s="5"/>
      <c r="E252" s="5"/>
      <c r="F252" s="5"/>
      <c r="G252" s="5"/>
      <c r="H252" s="5"/>
      <c r="I252" s="11" t="str">
        <f t="shared" si="10"/>
        <v>0</v>
      </c>
      <c r="K252" s="12">
        <f t="shared" si="11"/>
        <v>0</v>
      </c>
    </row>
    <row r="253" spans="1:11" ht="24" customHeight="1" x14ac:dyDescent="0.25">
      <c r="A253" s="141"/>
      <c r="B253" s="82">
        <f t="shared" si="9"/>
        <v>0</v>
      </c>
      <c r="C253" s="5"/>
      <c r="D253" s="5"/>
      <c r="E253" s="5"/>
      <c r="F253" s="5"/>
      <c r="G253" s="5"/>
      <c r="H253" s="5"/>
      <c r="I253" s="11" t="str">
        <f t="shared" si="10"/>
        <v>0</v>
      </c>
      <c r="K253" s="12">
        <f t="shared" si="11"/>
        <v>0</v>
      </c>
    </row>
    <row r="254" spans="1:11" ht="24" customHeight="1" x14ac:dyDescent="0.25">
      <c r="A254" s="141"/>
      <c r="B254" s="82">
        <f t="shared" ref="B254:B297" si="12">IF(C254&gt;0,1,0)</f>
        <v>0</v>
      </c>
      <c r="C254" s="5"/>
      <c r="D254" s="5"/>
      <c r="E254" s="5"/>
      <c r="F254" s="5"/>
      <c r="G254" s="5"/>
      <c r="H254" s="5"/>
      <c r="I254" s="11" t="str">
        <f t="shared" ref="I254:I297" si="13">IF(C254&lt;=3,"0",IF(C254&lt;=10,"5",IF(C254&lt;=15,"4",IF(C254&lt;=20,"3",IF(C254&lt;=30,"2",IF(C254&lt;=100,"1","0"))))))</f>
        <v>0</v>
      </c>
      <c r="K254" s="12">
        <f t="shared" ref="K254:K297" si="14">J254/$K$2</f>
        <v>0</v>
      </c>
    </row>
    <row r="255" spans="1:11" ht="24" customHeight="1" x14ac:dyDescent="0.25">
      <c r="A255" s="141"/>
      <c r="B255" s="82">
        <f t="shared" si="12"/>
        <v>0</v>
      </c>
      <c r="C255" s="5"/>
      <c r="D255" s="5"/>
      <c r="E255" s="5"/>
      <c r="F255" s="5"/>
      <c r="G255" s="5"/>
      <c r="H255" s="5"/>
      <c r="I255" s="11" t="str">
        <f t="shared" si="13"/>
        <v>0</v>
      </c>
      <c r="K255" s="12">
        <f t="shared" si="14"/>
        <v>0</v>
      </c>
    </row>
    <row r="256" spans="1:11" ht="24" customHeight="1" x14ac:dyDescent="0.25">
      <c r="A256" s="141"/>
      <c r="B256" s="82">
        <f t="shared" si="12"/>
        <v>0</v>
      </c>
      <c r="C256" s="5"/>
      <c r="D256" s="5"/>
      <c r="E256" s="5"/>
      <c r="F256" s="5"/>
      <c r="G256" s="5"/>
      <c r="H256" s="5"/>
      <c r="I256" s="11" t="str">
        <f t="shared" si="13"/>
        <v>0</v>
      </c>
      <c r="K256" s="12">
        <f t="shared" si="14"/>
        <v>0</v>
      </c>
    </row>
    <row r="257" spans="1:11" ht="24" customHeight="1" x14ac:dyDescent="0.25">
      <c r="A257" s="141"/>
      <c r="B257" s="82">
        <f t="shared" si="12"/>
        <v>0</v>
      </c>
      <c r="C257" s="5"/>
      <c r="D257" s="5"/>
      <c r="E257" s="5"/>
      <c r="F257" s="5"/>
      <c r="G257" s="5"/>
      <c r="H257" s="5"/>
      <c r="I257" s="11" t="str">
        <f t="shared" si="13"/>
        <v>0</v>
      </c>
      <c r="K257" s="12">
        <f t="shared" si="14"/>
        <v>0</v>
      </c>
    </row>
    <row r="258" spans="1:11" ht="24" customHeight="1" x14ac:dyDescent="0.25">
      <c r="A258" s="141"/>
      <c r="B258" s="82">
        <f t="shared" si="12"/>
        <v>0</v>
      </c>
      <c r="C258" s="5"/>
      <c r="D258" s="5"/>
      <c r="E258" s="5"/>
      <c r="F258" s="5"/>
      <c r="G258" s="5"/>
      <c r="H258" s="5"/>
      <c r="I258" s="11" t="str">
        <f t="shared" si="13"/>
        <v>0</v>
      </c>
      <c r="K258" s="12">
        <f t="shared" si="14"/>
        <v>0</v>
      </c>
    </row>
    <row r="259" spans="1:11" ht="24" customHeight="1" x14ac:dyDescent="0.25">
      <c r="A259" s="141"/>
      <c r="B259" s="82">
        <f t="shared" si="12"/>
        <v>0</v>
      </c>
      <c r="C259" s="5"/>
      <c r="D259" s="5"/>
      <c r="E259" s="5"/>
      <c r="F259" s="5"/>
      <c r="G259" s="5"/>
      <c r="H259" s="5"/>
      <c r="I259" s="11" t="str">
        <f t="shared" si="13"/>
        <v>0</v>
      </c>
      <c r="K259" s="12">
        <f t="shared" si="14"/>
        <v>0</v>
      </c>
    </row>
    <row r="260" spans="1:11" ht="24" customHeight="1" x14ac:dyDescent="0.25">
      <c r="A260" s="141"/>
      <c r="B260" s="82">
        <f t="shared" si="12"/>
        <v>0</v>
      </c>
      <c r="C260" s="5"/>
      <c r="D260" s="5"/>
      <c r="E260" s="5"/>
      <c r="F260" s="5"/>
      <c r="G260" s="5"/>
      <c r="H260" s="5"/>
      <c r="I260" s="11" t="str">
        <f t="shared" si="13"/>
        <v>0</v>
      </c>
      <c r="K260" s="12">
        <f t="shared" si="14"/>
        <v>0</v>
      </c>
    </row>
    <row r="261" spans="1:11" ht="24" customHeight="1" x14ac:dyDescent="0.25">
      <c r="A261" s="141"/>
      <c r="B261" s="82">
        <f t="shared" si="12"/>
        <v>0</v>
      </c>
      <c r="C261" s="5"/>
      <c r="D261" s="5"/>
      <c r="E261" s="5"/>
      <c r="F261" s="5"/>
      <c r="G261" s="5"/>
      <c r="H261" s="5"/>
      <c r="I261" s="11" t="str">
        <f t="shared" si="13"/>
        <v>0</v>
      </c>
      <c r="K261" s="12">
        <f t="shared" si="14"/>
        <v>0</v>
      </c>
    </row>
    <row r="262" spans="1:11" ht="24" customHeight="1" x14ac:dyDescent="0.25">
      <c r="A262" s="141"/>
      <c r="B262" s="82">
        <f t="shared" si="12"/>
        <v>0</v>
      </c>
      <c r="C262" s="5"/>
      <c r="D262" s="5"/>
      <c r="E262" s="5"/>
      <c r="F262" s="5"/>
      <c r="G262" s="5"/>
      <c r="H262" s="5"/>
      <c r="I262" s="11" t="str">
        <f t="shared" si="13"/>
        <v>0</v>
      </c>
      <c r="K262" s="12">
        <f t="shared" si="14"/>
        <v>0</v>
      </c>
    </row>
    <row r="263" spans="1:11" ht="24" customHeight="1" x14ac:dyDescent="0.25">
      <c r="A263" s="141"/>
      <c r="B263" s="82">
        <f t="shared" si="12"/>
        <v>0</v>
      </c>
      <c r="C263" s="5"/>
      <c r="D263" s="5"/>
      <c r="E263" s="5"/>
      <c r="F263" s="5"/>
      <c r="G263" s="5"/>
      <c r="H263" s="5"/>
      <c r="I263" s="11" t="str">
        <f t="shared" si="13"/>
        <v>0</v>
      </c>
      <c r="K263" s="12">
        <f t="shared" si="14"/>
        <v>0</v>
      </c>
    </row>
    <row r="264" spans="1:11" ht="24" customHeight="1" x14ac:dyDescent="0.25">
      <c r="A264" s="141"/>
      <c r="B264" s="82">
        <f t="shared" si="12"/>
        <v>0</v>
      </c>
      <c r="C264" s="5"/>
      <c r="D264" s="5"/>
      <c r="E264" s="5"/>
      <c r="F264" s="5"/>
      <c r="G264" s="5"/>
      <c r="H264" s="5"/>
      <c r="I264" s="11" t="str">
        <f t="shared" si="13"/>
        <v>0</v>
      </c>
      <c r="K264" s="12">
        <f t="shared" si="14"/>
        <v>0</v>
      </c>
    </row>
    <row r="265" spans="1:11" ht="24" customHeight="1" x14ac:dyDescent="0.25">
      <c r="A265" s="141"/>
      <c r="B265" s="82">
        <f t="shared" si="12"/>
        <v>0</v>
      </c>
      <c r="C265" s="5"/>
      <c r="D265" s="5"/>
      <c r="E265" s="5"/>
      <c r="F265" s="5"/>
      <c r="G265" s="5"/>
      <c r="H265" s="5"/>
      <c r="I265" s="11" t="str">
        <f t="shared" si="13"/>
        <v>0</v>
      </c>
      <c r="K265" s="12">
        <f t="shared" si="14"/>
        <v>0</v>
      </c>
    </row>
    <row r="266" spans="1:11" ht="24" customHeight="1" x14ac:dyDescent="0.25">
      <c r="A266" s="141"/>
      <c r="B266" s="82">
        <f t="shared" si="12"/>
        <v>0</v>
      </c>
      <c r="C266" s="5"/>
      <c r="D266" s="5"/>
      <c r="E266" s="5"/>
      <c r="F266" s="5"/>
      <c r="G266" s="5"/>
      <c r="H266" s="5"/>
      <c r="I266" s="11" t="str">
        <f t="shared" si="13"/>
        <v>0</v>
      </c>
      <c r="K266" s="12">
        <f t="shared" si="14"/>
        <v>0</v>
      </c>
    </row>
    <row r="267" spans="1:11" ht="24" customHeight="1" x14ac:dyDescent="0.25">
      <c r="A267" s="141"/>
      <c r="B267" s="82">
        <f t="shared" si="12"/>
        <v>0</v>
      </c>
      <c r="C267" s="5"/>
      <c r="D267" s="5"/>
      <c r="E267" s="5"/>
      <c r="F267" s="5"/>
      <c r="G267" s="5"/>
      <c r="H267" s="5"/>
      <c r="I267" s="11" t="str">
        <f t="shared" si="13"/>
        <v>0</v>
      </c>
      <c r="K267" s="12">
        <f t="shared" si="14"/>
        <v>0</v>
      </c>
    </row>
    <row r="268" spans="1:11" ht="24" customHeight="1" x14ac:dyDescent="0.25">
      <c r="A268" s="141"/>
      <c r="B268" s="82">
        <f t="shared" si="12"/>
        <v>0</v>
      </c>
      <c r="C268" s="5"/>
      <c r="D268" s="5"/>
      <c r="E268" s="5"/>
      <c r="F268" s="5"/>
      <c r="G268" s="5"/>
      <c r="H268" s="5"/>
      <c r="I268" s="11" t="str">
        <f t="shared" si="13"/>
        <v>0</v>
      </c>
      <c r="K268" s="12">
        <f t="shared" si="14"/>
        <v>0</v>
      </c>
    </row>
    <row r="269" spans="1:11" ht="24" customHeight="1" x14ac:dyDescent="0.25">
      <c r="A269" s="141"/>
      <c r="B269" s="82">
        <f t="shared" si="12"/>
        <v>0</v>
      </c>
      <c r="C269" s="5"/>
      <c r="D269" s="5"/>
      <c r="E269" s="5"/>
      <c r="F269" s="5"/>
      <c r="G269" s="5"/>
      <c r="H269" s="5"/>
      <c r="I269" s="11" t="str">
        <f t="shared" si="13"/>
        <v>0</v>
      </c>
      <c r="K269" s="12">
        <f t="shared" si="14"/>
        <v>0</v>
      </c>
    </row>
    <row r="270" spans="1:11" ht="24" customHeight="1" x14ac:dyDescent="0.25">
      <c r="A270" s="141"/>
      <c r="B270" s="82">
        <f t="shared" si="12"/>
        <v>0</v>
      </c>
      <c r="C270" s="5"/>
      <c r="D270" s="5"/>
      <c r="E270" s="5"/>
      <c r="F270" s="5"/>
      <c r="G270" s="5"/>
      <c r="H270" s="5"/>
      <c r="I270" s="11" t="str">
        <f t="shared" si="13"/>
        <v>0</v>
      </c>
      <c r="K270" s="12">
        <f t="shared" si="14"/>
        <v>0</v>
      </c>
    </row>
    <row r="271" spans="1:11" ht="24" customHeight="1" x14ac:dyDescent="0.25">
      <c r="A271" s="141"/>
      <c r="B271" s="82">
        <f t="shared" si="12"/>
        <v>0</v>
      </c>
      <c r="C271" s="5"/>
      <c r="D271" s="5"/>
      <c r="E271" s="5"/>
      <c r="F271" s="5"/>
      <c r="G271" s="5"/>
      <c r="H271" s="5"/>
      <c r="I271" s="11" t="str">
        <f t="shared" si="13"/>
        <v>0</v>
      </c>
      <c r="K271" s="12">
        <f t="shared" si="14"/>
        <v>0</v>
      </c>
    </row>
    <row r="272" spans="1:11" ht="24" customHeight="1" x14ac:dyDescent="0.25">
      <c r="A272" s="141"/>
      <c r="B272" s="82">
        <f t="shared" si="12"/>
        <v>0</v>
      </c>
      <c r="C272" s="5"/>
      <c r="D272" s="5"/>
      <c r="E272" s="5"/>
      <c r="F272" s="5"/>
      <c r="G272" s="5"/>
      <c r="H272" s="5"/>
      <c r="I272" s="11" t="str">
        <f t="shared" si="13"/>
        <v>0</v>
      </c>
      <c r="K272" s="12">
        <f t="shared" si="14"/>
        <v>0</v>
      </c>
    </row>
    <row r="273" spans="1:11" ht="24" customHeight="1" x14ac:dyDescent="0.25">
      <c r="A273" s="141"/>
      <c r="B273" s="82">
        <f t="shared" si="12"/>
        <v>0</v>
      </c>
      <c r="C273" s="5"/>
      <c r="D273" s="5"/>
      <c r="E273" s="5"/>
      <c r="F273" s="5"/>
      <c r="G273" s="5"/>
      <c r="H273" s="5"/>
      <c r="I273" s="11" t="str">
        <f t="shared" si="13"/>
        <v>0</v>
      </c>
      <c r="K273" s="12">
        <f t="shared" si="14"/>
        <v>0</v>
      </c>
    </row>
    <row r="274" spans="1:11" ht="24" customHeight="1" x14ac:dyDescent="0.25">
      <c r="A274" s="141"/>
      <c r="B274" s="82">
        <f t="shared" si="12"/>
        <v>0</v>
      </c>
      <c r="C274" s="5"/>
      <c r="D274" s="5"/>
      <c r="E274" s="5"/>
      <c r="F274" s="5"/>
      <c r="G274" s="5"/>
      <c r="H274" s="5"/>
      <c r="I274" s="11" t="str">
        <f t="shared" si="13"/>
        <v>0</v>
      </c>
      <c r="K274" s="12">
        <f t="shared" si="14"/>
        <v>0</v>
      </c>
    </row>
    <row r="275" spans="1:11" ht="24" customHeight="1" x14ac:dyDescent="0.25">
      <c r="A275" s="141"/>
      <c r="B275" s="82">
        <f t="shared" si="12"/>
        <v>0</v>
      </c>
      <c r="C275" s="5"/>
      <c r="D275" s="5"/>
      <c r="E275" s="5"/>
      <c r="F275" s="5"/>
      <c r="G275" s="5"/>
      <c r="H275" s="5"/>
      <c r="I275" s="11" t="str">
        <f t="shared" si="13"/>
        <v>0</v>
      </c>
      <c r="K275" s="12">
        <f t="shared" si="14"/>
        <v>0</v>
      </c>
    </row>
    <row r="276" spans="1:11" ht="24" customHeight="1" x14ac:dyDescent="0.25">
      <c r="A276" s="141"/>
      <c r="B276" s="82">
        <f t="shared" si="12"/>
        <v>0</v>
      </c>
      <c r="C276" s="5"/>
      <c r="D276" s="5"/>
      <c r="E276" s="5"/>
      <c r="F276" s="5"/>
      <c r="G276" s="5"/>
      <c r="H276" s="5"/>
      <c r="I276" s="11" t="str">
        <f t="shared" si="13"/>
        <v>0</v>
      </c>
      <c r="K276" s="12">
        <f t="shared" si="14"/>
        <v>0</v>
      </c>
    </row>
    <row r="277" spans="1:11" ht="24" customHeight="1" x14ac:dyDescent="0.25">
      <c r="A277" s="141"/>
      <c r="B277" s="82">
        <f t="shared" si="12"/>
        <v>0</v>
      </c>
      <c r="C277" s="5"/>
      <c r="D277" s="5"/>
      <c r="E277" s="5"/>
      <c r="F277" s="5"/>
      <c r="G277" s="5"/>
      <c r="H277" s="5"/>
      <c r="I277" s="11" t="str">
        <f t="shared" si="13"/>
        <v>0</v>
      </c>
      <c r="K277" s="12">
        <f t="shared" si="14"/>
        <v>0</v>
      </c>
    </row>
    <row r="278" spans="1:11" ht="24" customHeight="1" x14ac:dyDescent="0.25">
      <c r="A278" s="141"/>
      <c r="B278" s="82">
        <f t="shared" si="12"/>
        <v>0</v>
      </c>
      <c r="C278" s="5"/>
      <c r="D278" s="5"/>
      <c r="E278" s="5"/>
      <c r="F278" s="5"/>
      <c r="G278" s="5"/>
      <c r="H278" s="5"/>
      <c r="I278" s="11" t="str">
        <f t="shared" si="13"/>
        <v>0</v>
      </c>
      <c r="K278" s="12">
        <f t="shared" si="14"/>
        <v>0</v>
      </c>
    </row>
    <row r="279" spans="1:11" ht="24" customHeight="1" x14ac:dyDescent="0.25">
      <c r="A279" s="141"/>
      <c r="B279" s="82">
        <f t="shared" si="12"/>
        <v>0</v>
      </c>
      <c r="C279" s="5"/>
      <c r="D279" s="5"/>
      <c r="E279" s="5"/>
      <c r="F279" s="5"/>
      <c r="G279" s="5"/>
      <c r="H279" s="5"/>
      <c r="I279" s="11" t="str">
        <f t="shared" si="13"/>
        <v>0</v>
      </c>
      <c r="K279" s="12">
        <f t="shared" si="14"/>
        <v>0</v>
      </c>
    </row>
    <row r="280" spans="1:11" ht="24" customHeight="1" x14ac:dyDescent="0.25">
      <c r="A280" s="141"/>
      <c r="B280" s="82">
        <f t="shared" si="12"/>
        <v>0</v>
      </c>
      <c r="C280" s="5"/>
      <c r="D280" s="5"/>
      <c r="E280" s="5"/>
      <c r="F280" s="5"/>
      <c r="G280" s="5"/>
      <c r="H280" s="5"/>
      <c r="I280" s="11" t="str">
        <f t="shared" si="13"/>
        <v>0</v>
      </c>
      <c r="K280" s="12">
        <f t="shared" si="14"/>
        <v>0</v>
      </c>
    </row>
    <row r="281" spans="1:11" ht="24" customHeight="1" x14ac:dyDescent="0.25">
      <c r="A281" s="141"/>
      <c r="B281" s="82">
        <f t="shared" si="12"/>
        <v>0</v>
      </c>
      <c r="C281" s="5"/>
      <c r="D281" s="5"/>
      <c r="E281" s="5"/>
      <c r="F281" s="5"/>
      <c r="G281" s="5"/>
      <c r="H281" s="5"/>
      <c r="I281" s="11" t="str">
        <f t="shared" si="13"/>
        <v>0</v>
      </c>
      <c r="K281" s="12">
        <f t="shared" si="14"/>
        <v>0</v>
      </c>
    </row>
    <row r="282" spans="1:11" ht="24" customHeight="1" x14ac:dyDescent="0.25">
      <c r="A282" s="141"/>
      <c r="B282" s="82">
        <f t="shared" si="12"/>
        <v>0</v>
      </c>
      <c r="C282" s="5"/>
      <c r="D282" s="5"/>
      <c r="E282" s="5"/>
      <c r="F282" s="5"/>
      <c r="G282" s="5"/>
      <c r="H282" s="5"/>
      <c r="I282" s="11" t="str">
        <f t="shared" si="13"/>
        <v>0</v>
      </c>
      <c r="K282" s="12">
        <f t="shared" si="14"/>
        <v>0</v>
      </c>
    </row>
    <row r="283" spans="1:11" ht="24" customHeight="1" x14ac:dyDescent="0.25">
      <c r="A283" s="141"/>
      <c r="B283" s="82">
        <f t="shared" si="12"/>
        <v>0</v>
      </c>
      <c r="C283" s="5"/>
      <c r="D283" s="5"/>
      <c r="E283" s="5"/>
      <c r="F283" s="5"/>
      <c r="G283" s="5"/>
      <c r="H283" s="5"/>
      <c r="I283" s="11" t="str">
        <f t="shared" si="13"/>
        <v>0</v>
      </c>
      <c r="K283" s="12">
        <f t="shared" si="14"/>
        <v>0</v>
      </c>
    </row>
    <row r="284" spans="1:11" ht="24" customHeight="1" x14ac:dyDescent="0.25">
      <c r="A284" s="141"/>
      <c r="B284" s="82">
        <f t="shared" si="12"/>
        <v>0</v>
      </c>
      <c r="C284" s="5"/>
      <c r="D284" s="5"/>
      <c r="E284" s="5"/>
      <c r="F284" s="5"/>
      <c r="G284" s="5"/>
      <c r="H284" s="5"/>
      <c r="I284" s="11" t="str">
        <f t="shared" si="13"/>
        <v>0</v>
      </c>
      <c r="K284" s="12">
        <f t="shared" si="14"/>
        <v>0</v>
      </c>
    </row>
    <row r="285" spans="1:11" ht="24" customHeight="1" x14ac:dyDescent="0.25">
      <c r="A285" s="141"/>
      <c r="B285" s="82">
        <f t="shared" si="12"/>
        <v>0</v>
      </c>
      <c r="C285" s="5"/>
      <c r="D285" s="5"/>
      <c r="E285" s="5"/>
      <c r="F285" s="5"/>
      <c r="G285" s="5"/>
      <c r="H285" s="5"/>
      <c r="I285" s="11" t="str">
        <f t="shared" si="13"/>
        <v>0</v>
      </c>
      <c r="K285" s="12">
        <f t="shared" si="14"/>
        <v>0</v>
      </c>
    </row>
    <row r="286" spans="1:11" ht="24" customHeight="1" x14ac:dyDescent="0.25">
      <c r="A286" s="141"/>
      <c r="B286" s="82">
        <f t="shared" si="12"/>
        <v>0</v>
      </c>
      <c r="C286" s="5"/>
      <c r="D286" s="5"/>
      <c r="E286" s="5"/>
      <c r="F286" s="5"/>
      <c r="G286" s="5"/>
      <c r="H286" s="5"/>
      <c r="I286" s="11" t="str">
        <f t="shared" si="13"/>
        <v>0</v>
      </c>
      <c r="K286" s="12">
        <f t="shared" si="14"/>
        <v>0</v>
      </c>
    </row>
    <row r="287" spans="1:11" ht="24" customHeight="1" x14ac:dyDescent="0.25">
      <c r="A287" s="141"/>
      <c r="B287" s="82">
        <f t="shared" si="12"/>
        <v>0</v>
      </c>
      <c r="C287" s="5"/>
      <c r="D287" s="5"/>
      <c r="E287" s="5"/>
      <c r="F287" s="5"/>
      <c r="G287" s="5"/>
      <c r="H287" s="5"/>
      <c r="I287" s="11" t="str">
        <f t="shared" si="13"/>
        <v>0</v>
      </c>
      <c r="K287" s="12">
        <f t="shared" si="14"/>
        <v>0</v>
      </c>
    </row>
    <row r="288" spans="1:11" ht="24" customHeight="1" x14ac:dyDescent="0.25">
      <c r="A288" s="141"/>
      <c r="B288" s="82">
        <f t="shared" si="12"/>
        <v>0</v>
      </c>
      <c r="C288" s="5"/>
      <c r="D288" s="5"/>
      <c r="E288" s="5"/>
      <c r="F288" s="5"/>
      <c r="G288" s="5"/>
      <c r="H288" s="5"/>
      <c r="I288" s="11" t="str">
        <f t="shared" si="13"/>
        <v>0</v>
      </c>
      <c r="K288" s="12">
        <f t="shared" si="14"/>
        <v>0</v>
      </c>
    </row>
    <row r="289" spans="1:11" ht="24" customHeight="1" x14ac:dyDescent="0.25">
      <c r="A289" s="141"/>
      <c r="B289" s="82">
        <f t="shared" si="12"/>
        <v>0</v>
      </c>
      <c r="C289" s="5"/>
      <c r="D289" s="5"/>
      <c r="E289" s="5"/>
      <c r="F289" s="5"/>
      <c r="G289" s="5"/>
      <c r="H289" s="5"/>
      <c r="I289" s="11" t="str">
        <f t="shared" si="13"/>
        <v>0</v>
      </c>
      <c r="K289" s="12">
        <f t="shared" si="14"/>
        <v>0</v>
      </c>
    </row>
    <row r="290" spans="1:11" ht="24" customHeight="1" x14ac:dyDescent="0.25">
      <c r="A290" s="141"/>
      <c r="B290" s="82">
        <f t="shared" si="12"/>
        <v>0</v>
      </c>
      <c r="C290" s="5"/>
      <c r="D290" s="5"/>
      <c r="E290" s="5"/>
      <c r="F290" s="5"/>
      <c r="G290" s="5"/>
      <c r="H290" s="5"/>
      <c r="I290" s="11" t="str">
        <f t="shared" si="13"/>
        <v>0</v>
      </c>
      <c r="K290" s="12">
        <f t="shared" si="14"/>
        <v>0</v>
      </c>
    </row>
    <row r="291" spans="1:11" ht="24" customHeight="1" x14ac:dyDescent="0.25">
      <c r="A291" s="141"/>
      <c r="B291" s="82">
        <f t="shared" si="12"/>
        <v>0</v>
      </c>
      <c r="C291" s="5"/>
      <c r="D291" s="5"/>
      <c r="E291" s="5"/>
      <c r="F291" s="5"/>
      <c r="G291" s="5"/>
      <c r="H291" s="5"/>
      <c r="I291" s="11" t="str">
        <f t="shared" si="13"/>
        <v>0</v>
      </c>
      <c r="K291" s="12">
        <f t="shared" si="14"/>
        <v>0</v>
      </c>
    </row>
    <row r="292" spans="1:11" ht="24" customHeight="1" x14ac:dyDescent="0.25">
      <c r="A292" s="141"/>
      <c r="B292" s="82">
        <f t="shared" si="12"/>
        <v>0</v>
      </c>
      <c r="C292" s="5"/>
      <c r="D292" s="5"/>
      <c r="E292" s="5"/>
      <c r="F292" s="5"/>
      <c r="G292" s="5"/>
      <c r="H292" s="5"/>
      <c r="I292" s="11" t="str">
        <f t="shared" si="13"/>
        <v>0</v>
      </c>
      <c r="K292" s="12">
        <f t="shared" si="14"/>
        <v>0</v>
      </c>
    </row>
    <row r="293" spans="1:11" ht="24" customHeight="1" x14ac:dyDescent="0.25">
      <c r="A293" s="141"/>
      <c r="B293" s="82">
        <f t="shared" si="12"/>
        <v>0</v>
      </c>
      <c r="C293" s="5"/>
      <c r="D293" s="5"/>
      <c r="E293" s="5"/>
      <c r="F293" s="5"/>
      <c r="G293" s="5"/>
      <c r="H293" s="5"/>
      <c r="I293" s="11" t="str">
        <f t="shared" si="13"/>
        <v>0</v>
      </c>
      <c r="K293" s="12">
        <f t="shared" si="14"/>
        <v>0</v>
      </c>
    </row>
    <row r="294" spans="1:11" ht="24" customHeight="1" x14ac:dyDescent="0.25">
      <c r="A294" s="141"/>
      <c r="B294" s="82">
        <f t="shared" si="12"/>
        <v>0</v>
      </c>
      <c r="C294" s="5"/>
      <c r="D294" s="5"/>
      <c r="E294" s="5"/>
      <c r="F294" s="5"/>
      <c r="G294" s="5"/>
      <c r="H294" s="5"/>
      <c r="I294" s="11" t="str">
        <f t="shared" si="13"/>
        <v>0</v>
      </c>
      <c r="K294" s="12">
        <f t="shared" si="14"/>
        <v>0</v>
      </c>
    </row>
    <row r="295" spans="1:11" ht="24" customHeight="1" x14ac:dyDescent="0.25">
      <c r="A295" s="141"/>
      <c r="B295" s="82">
        <f t="shared" si="12"/>
        <v>0</v>
      </c>
      <c r="C295" s="5"/>
      <c r="D295" s="5"/>
      <c r="E295" s="5"/>
      <c r="F295" s="5"/>
      <c r="G295" s="5"/>
      <c r="H295" s="5"/>
      <c r="I295" s="11" t="str">
        <f t="shared" si="13"/>
        <v>0</v>
      </c>
      <c r="K295" s="12">
        <f t="shared" si="14"/>
        <v>0</v>
      </c>
    </row>
    <row r="296" spans="1:11" ht="24" customHeight="1" x14ac:dyDescent="0.25">
      <c r="A296" s="141"/>
      <c r="B296" s="82">
        <f t="shared" si="12"/>
        <v>0</v>
      </c>
      <c r="C296" s="5"/>
      <c r="D296" s="5"/>
      <c r="E296" s="5"/>
      <c r="F296" s="5"/>
      <c r="G296" s="5"/>
      <c r="H296" s="5"/>
      <c r="I296" s="11" t="str">
        <f t="shared" si="13"/>
        <v>0</v>
      </c>
      <c r="K296" s="12">
        <f t="shared" si="14"/>
        <v>0</v>
      </c>
    </row>
    <row r="297" spans="1:11" ht="24" customHeight="1" x14ac:dyDescent="0.25">
      <c r="A297" s="141"/>
      <c r="B297" s="82">
        <f t="shared" si="12"/>
        <v>0</v>
      </c>
      <c r="C297" s="5"/>
      <c r="D297" s="5"/>
      <c r="E297" s="5"/>
      <c r="F297" s="5"/>
      <c r="G297" s="5"/>
      <c r="H297" s="5"/>
      <c r="I297" s="11" t="str">
        <f t="shared" si="13"/>
        <v>0</v>
      </c>
      <c r="K297" s="12">
        <f t="shared" si="14"/>
        <v>0</v>
      </c>
    </row>
    <row r="298" spans="1:11" ht="24" customHeight="1" x14ac:dyDescent="0.25">
      <c r="K298" s="12"/>
    </row>
    <row r="299" spans="1:11" ht="24" customHeight="1" x14ac:dyDescent="0.25">
      <c r="K299" s="12"/>
    </row>
    <row r="300" spans="1:11" ht="24" customHeight="1" x14ac:dyDescent="0.25">
      <c r="K300" s="12"/>
    </row>
    <row r="301" spans="1:11" ht="24" customHeight="1" x14ac:dyDescent="0.25">
      <c r="K301" s="12"/>
    </row>
    <row r="302" spans="1:11" ht="24" customHeight="1" x14ac:dyDescent="0.25">
      <c r="K302" s="12"/>
    </row>
    <row r="303" spans="1:11" ht="24" customHeight="1" x14ac:dyDescent="0.25">
      <c r="K303" s="12"/>
    </row>
    <row r="304" spans="1:11" ht="24" customHeight="1" x14ac:dyDescent="0.25">
      <c r="K304" s="12"/>
    </row>
    <row r="305" spans="11:11" ht="24" customHeight="1" x14ac:dyDescent="0.25">
      <c r="K305" s="12"/>
    </row>
    <row r="306" spans="11:11" ht="24" customHeight="1" x14ac:dyDescent="0.25">
      <c r="K306" s="12"/>
    </row>
    <row r="307" spans="11:11" ht="24" customHeight="1" x14ac:dyDescent="0.25">
      <c r="K307" s="12"/>
    </row>
    <row r="308" spans="11:11" ht="24" customHeight="1" x14ac:dyDescent="0.25">
      <c r="K308" s="12"/>
    </row>
    <row r="309" spans="11:11" ht="24" customHeight="1" x14ac:dyDescent="0.25">
      <c r="K309" s="12"/>
    </row>
    <row r="310" spans="11:11" ht="24" customHeight="1" x14ac:dyDescent="0.25">
      <c r="K310" s="12"/>
    </row>
    <row r="311" spans="11:11" ht="24" customHeight="1" x14ac:dyDescent="0.25">
      <c r="K311" s="12"/>
    </row>
    <row r="312" spans="11:11" ht="24" customHeight="1" x14ac:dyDescent="0.25">
      <c r="K312" s="12"/>
    </row>
    <row r="313" spans="11:11" ht="24" customHeight="1" x14ac:dyDescent="0.25">
      <c r="K313" s="12"/>
    </row>
    <row r="314" spans="11:11" ht="24" customHeight="1" x14ac:dyDescent="0.25">
      <c r="K314" s="12"/>
    </row>
    <row r="315" spans="11:11" ht="24" customHeight="1" x14ac:dyDescent="0.25">
      <c r="K315" s="12"/>
    </row>
    <row r="316" spans="11:11" ht="24" customHeight="1" x14ac:dyDescent="0.25">
      <c r="K316" s="12"/>
    </row>
    <row r="317" spans="11:11" ht="24" customHeight="1" x14ac:dyDescent="0.25">
      <c r="K317" s="12"/>
    </row>
    <row r="318" spans="11:11" ht="24" customHeight="1" x14ac:dyDescent="0.25">
      <c r="K318" s="12"/>
    </row>
    <row r="319" spans="11:11" ht="24" customHeight="1" x14ac:dyDescent="0.25">
      <c r="K319" s="12"/>
    </row>
    <row r="320" spans="11:11" ht="24" customHeight="1" x14ac:dyDescent="0.25">
      <c r="K320" s="12"/>
    </row>
    <row r="321" spans="1:14" ht="24" customHeight="1" x14ac:dyDescent="0.25">
      <c r="K321" s="12"/>
    </row>
    <row r="322" spans="1:14" ht="24" customHeight="1" x14ac:dyDescent="0.25">
      <c r="K322" s="12"/>
    </row>
    <row r="332" spans="1:14" s="55" customFormat="1" ht="24" customHeight="1" x14ac:dyDescent="0.25">
      <c r="A332" s="142"/>
      <c r="B332" s="84"/>
      <c r="C332" s="56"/>
      <c r="D332" s="56"/>
      <c r="E332" s="56"/>
      <c r="F332" s="56"/>
      <c r="G332" s="56"/>
      <c r="H332" s="56"/>
      <c r="I332" s="56"/>
      <c r="J332" s="13"/>
      <c r="K332" s="11"/>
      <c r="L332" s="57"/>
      <c r="M332" s="91"/>
      <c r="N332" s="95"/>
    </row>
  </sheetData>
  <autoFilter ref="A3:N147">
    <sortState ref="A4:O303">
      <sortCondition ref="C3:C153"/>
    </sortState>
  </autoFilter>
  <mergeCells count="2">
    <mergeCell ref="A2:G2"/>
    <mergeCell ref="A1:G1"/>
  </mergeCell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"/>
  <sheetViews>
    <sheetView zoomScale="85" zoomScaleNormal="85" workbookViewId="0">
      <pane ySplit="4" topLeftCell="A5" activePane="bottomLeft" state="frozen"/>
      <selection pane="bottomLeft" activeCell="D90" sqref="D90"/>
    </sheetView>
  </sheetViews>
  <sheetFormatPr defaultColWidth="16.28515625" defaultRowHeight="18" customHeight="1" x14ac:dyDescent="0.25"/>
  <cols>
    <col min="1" max="1" width="38" style="137" customWidth="1"/>
    <col min="2" max="2" width="20.140625" style="3" customWidth="1"/>
    <col min="3" max="3" width="16.28515625" style="3"/>
    <col min="4" max="4" width="16.28515625" style="3" customWidth="1"/>
    <col min="5" max="6" width="16.28515625" style="8"/>
    <col min="7" max="10" width="16.28515625" style="6"/>
    <col min="11" max="12" width="16.28515625" style="8"/>
    <col min="13" max="16384" width="16.28515625" style="14"/>
  </cols>
  <sheetData>
    <row r="1" spans="1:18" s="37" customFormat="1" ht="54.75" customHeight="1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34"/>
      <c r="N1" s="34"/>
      <c r="O1" s="34"/>
      <c r="P1" s="34"/>
      <c r="Q1" s="35"/>
      <c r="R1" s="36"/>
    </row>
    <row r="2" spans="1:18" s="41" customFormat="1" ht="24.75" customHeight="1" x14ac:dyDescent="0.25">
      <c r="A2" s="152" t="s">
        <v>44</v>
      </c>
      <c r="B2" s="152"/>
      <c r="C2" s="152"/>
      <c r="D2" s="152"/>
      <c r="E2" s="152"/>
      <c r="F2" s="152"/>
      <c r="G2" s="152"/>
      <c r="H2" s="152"/>
      <c r="I2" s="152"/>
      <c r="J2" s="120"/>
      <c r="K2" s="124"/>
      <c r="L2" s="125"/>
      <c r="M2" s="39"/>
      <c r="N2" s="39"/>
      <c r="O2" s="39"/>
      <c r="P2" s="39"/>
      <c r="Q2" s="40"/>
    </row>
    <row r="3" spans="1:18" s="100" customFormat="1" ht="28.5" customHeight="1" x14ac:dyDescent="0.25">
      <c r="A3" s="155" t="s">
        <v>45</v>
      </c>
      <c r="B3" s="155" t="s">
        <v>15</v>
      </c>
      <c r="C3" s="153" t="s">
        <v>100</v>
      </c>
      <c r="D3" s="154"/>
      <c r="E3" s="153" t="s">
        <v>99</v>
      </c>
      <c r="F3" s="154"/>
      <c r="G3" s="153"/>
      <c r="H3" s="154"/>
      <c r="I3" s="153"/>
      <c r="J3" s="154"/>
      <c r="K3" s="153"/>
      <c r="L3" s="154"/>
    </row>
    <row r="4" spans="1:18" s="101" customFormat="1" ht="28.5" customHeight="1" x14ac:dyDescent="0.25">
      <c r="A4" s="156"/>
      <c r="B4" s="156"/>
      <c r="C4" s="32" t="s">
        <v>8</v>
      </c>
      <c r="D4" s="33" t="s">
        <v>9</v>
      </c>
      <c r="E4" s="32" t="s">
        <v>8</v>
      </c>
      <c r="F4" s="33" t="s">
        <v>9</v>
      </c>
      <c r="G4" s="32"/>
      <c r="H4" s="33"/>
      <c r="I4" s="32"/>
      <c r="J4" s="33"/>
      <c r="K4" s="32"/>
      <c r="L4" s="33"/>
    </row>
    <row r="5" spans="1:18" s="44" customFormat="1" ht="18" customHeight="1" x14ac:dyDescent="0.25">
      <c r="A5" s="148" t="s">
        <v>79</v>
      </c>
      <c r="B5" s="136" t="s">
        <v>10</v>
      </c>
      <c r="C5" s="135">
        <v>2</v>
      </c>
      <c r="D5" s="134">
        <v>4</v>
      </c>
      <c r="E5" s="121">
        <v>1</v>
      </c>
      <c r="F5" s="105">
        <v>1</v>
      </c>
      <c r="G5" s="121"/>
      <c r="H5" s="105"/>
      <c r="I5" s="121"/>
      <c r="J5" s="105"/>
      <c r="K5" s="105"/>
      <c r="L5" s="105"/>
      <c r="M5" s="132"/>
      <c r="N5" s="132"/>
      <c r="O5" s="132"/>
      <c r="P5" s="132"/>
      <c r="Q5" s="132"/>
      <c r="R5" s="132"/>
    </row>
    <row r="6" spans="1:18" s="102" customFormat="1" ht="18" customHeight="1" x14ac:dyDescent="0.25">
      <c r="A6" s="149"/>
      <c r="B6" s="111" t="s">
        <v>46</v>
      </c>
      <c r="C6" s="133">
        <v>1</v>
      </c>
      <c r="D6" s="112">
        <v>1</v>
      </c>
      <c r="E6" s="122">
        <v>1</v>
      </c>
      <c r="F6" s="138">
        <v>1</v>
      </c>
      <c r="G6" s="122"/>
      <c r="H6" s="138"/>
      <c r="I6" s="122"/>
      <c r="J6" s="138"/>
      <c r="K6" s="138"/>
      <c r="L6" s="138"/>
      <c r="M6" s="131"/>
      <c r="N6" s="131"/>
      <c r="O6" s="131"/>
      <c r="P6" s="131"/>
      <c r="Q6" s="131"/>
      <c r="R6" s="131"/>
    </row>
    <row r="7" spans="1:18" s="116" customFormat="1" ht="18" customHeight="1" x14ac:dyDescent="0.25">
      <c r="A7" s="150"/>
      <c r="B7" s="113" t="s">
        <v>11</v>
      </c>
      <c r="C7" s="114">
        <v>1</v>
      </c>
      <c r="D7" s="115">
        <v>1</v>
      </c>
      <c r="E7" s="113">
        <v>1</v>
      </c>
      <c r="F7" s="123">
        <v>1</v>
      </c>
      <c r="G7" s="113"/>
      <c r="H7" s="123"/>
      <c r="I7" s="113"/>
      <c r="J7" s="123"/>
      <c r="K7" s="123"/>
      <c r="L7" s="123"/>
    </row>
    <row r="8" spans="1:18" s="44" customFormat="1" ht="18" customHeight="1" x14ac:dyDescent="0.25">
      <c r="A8" s="148" t="s">
        <v>86</v>
      </c>
      <c r="B8" s="136" t="s">
        <v>10</v>
      </c>
      <c r="C8" s="135" t="s">
        <v>49</v>
      </c>
      <c r="D8" s="134" t="s">
        <v>49</v>
      </c>
      <c r="E8" s="121">
        <v>14</v>
      </c>
      <c r="F8" s="105">
        <v>3</v>
      </c>
      <c r="G8" s="121"/>
      <c r="H8" s="105"/>
      <c r="I8" s="105"/>
      <c r="J8" s="105"/>
      <c r="K8" s="105"/>
      <c r="L8" s="105"/>
      <c r="M8" s="132"/>
      <c r="N8" s="132"/>
      <c r="O8" s="132"/>
      <c r="P8" s="132"/>
      <c r="Q8" s="132"/>
      <c r="R8" s="132"/>
    </row>
    <row r="9" spans="1:18" s="102" customFormat="1" ht="18" customHeight="1" x14ac:dyDescent="0.25">
      <c r="A9" s="149"/>
      <c r="B9" s="111" t="s">
        <v>46</v>
      </c>
      <c r="C9" s="133" t="s">
        <v>49</v>
      </c>
      <c r="D9" s="112" t="s">
        <v>49</v>
      </c>
      <c r="E9" s="133">
        <v>0</v>
      </c>
      <c r="F9" s="133">
        <v>0</v>
      </c>
      <c r="G9" s="122"/>
      <c r="H9" s="138"/>
      <c r="I9" s="138"/>
      <c r="J9" s="138"/>
      <c r="K9" s="138"/>
      <c r="L9" s="138"/>
      <c r="M9" s="131"/>
      <c r="N9" s="131"/>
      <c r="O9" s="131"/>
      <c r="P9" s="131"/>
      <c r="Q9" s="131"/>
      <c r="R9" s="131"/>
    </row>
    <row r="10" spans="1:18" s="116" customFormat="1" ht="18" customHeight="1" x14ac:dyDescent="0.25">
      <c r="A10" s="150"/>
      <c r="B10" s="113" t="s">
        <v>11</v>
      </c>
      <c r="C10" s="114" t="s">
        <v>49</v>
      </c>
      <c r="D10" s="115" t="s">
        <v>49</v>
      </c>
      <c r="E10" s="114">
        <v>0</v>
      </c>
      <c r="F10" s="114">
        <v>0</v>
      </c>
      <c r="G10" s="113"/>
      <c r="H10" s="123"/>
      <c r="I10" s="123"/>
      <c r="J10" s="123"/>
      <c r="K10" s="123"/>
      <c r="L10" s="123"/>
    </row>
    <row r="11" spans="1:18" s="44" customFormat="1" ht="18" customHeight="1" x14ac:dyDescent="0.25">
      <c r="A11" s="148" t="s">
        <v>87</v>
      </c>
      <c r="B11" s="136" t="s">
        <v>10</v>
      </c>
      <c r="C11" s="135" t="s">
        <v>49</v>
      </c>
      <c r="D11" s="134" t="s">
        <v>49</v>
      </c>
      <c r="E11" s="121">
        <v>14</v>
      </c>
      <c r="F11" s="105">
        <v>3</v>
      </c>
      <c r="G11" s="121"/>
      <c r="H11" s="105"/>
      <c r="I11" s="105"/>
      <c r="J11" s="105"/>
      <c r="K11" s="105"/>
      <c r="L11" s="105"/>
      <c r="M11" s="132"/>
      <c r="N11" s="132"/>
      <c r="O11" s="132"/>
      <c r="P11" s="132"/>
      <c r="Q11" s="132"/>
      <c r="R11" s="132"/>
    </row>
    <row r="12" spans="1:18" s="102" customFormat="1" ht="18" customHeight="1" x14ac:dyDescent="0.25">
      <c r="A12" s="149"/>
      <c r="B12" s="111" t="s">
        <v>46</v>
      </c>
      <c r="C12" s="133" t="s">
        <v>49</v>
      </c>
      <c r="D12" s="112" t="s">
        <v>49</v>
      </c>
      <c r="E12" s="133">
        <v>0</v>
      </c>
      <c r="F12" s="133">
        <v>0</v>
      </c>
      <c r="G12" s="122"/>
      <c r="H12" s="138"/>
      <c r="I12" s="138"/>
      <c r="J12" s="138"/>
      <c r="K12" s="138"/>
      <c r="L12" s="138"/>
      <c r="M12" s="131"/>
      <c r="N12" s="131"/>
      <c r="O12" s="131"/>
      <c r="P12" s="131"/>
      <c r="Q12" s="131"/>
      <c r="R12" s="131"/>
    </row>
    <row r="13" spans="1:18" s="116" customFormat="1" ht="18" customHeight="1" x14ac:dyDescent="0.25">
      <c r="A13" s="150"/>
      <c r="B13" s="113" t="s">
        <v>11</v>
      </c>
      <c r="C13" s="114" t="s">
        <v>49</v>
      </c>
      <c r="D13" s="115" t="s">
        <v>49</v>
      </c>
      <c r="E13" s="114">
        <v>0</v>
      </c>
      <c r="F13" s="114">
        <v>0</v>
      </c>
      <c r="G13" s="113"/>
      <c r="H13" s="123"/>
      <c r="I13" s="123"/>
      <c r="J13" s="123"/>
      <c r="K13" s="123"/>
      <c r="L13" s="123"/>
    </row>
    <row r="14" spans="1:18" s="44" customFormat="1" ht="18" customHeight="1" x14ac:dyDescent="0.25">
      <c r="A14" s="148" t="s">
        <v>88</v>
      </c>
      <c r="B14" s="136" t="s">
        <v>10</v>
      </c>
      <c r="C14" s="135" t="s">
        <v>49</v>
      </c>
      <c r="D14" s="134" t="s">
        <v>49</v>
      </c>
      <c r="E14" s="121">
        <v>14</v>
      </c>
      <c r="F14" s="105">
        <v>10</v>
      </c>
      <c r="G14" s="121"/>
      <c r="H14" s="105"/>
      <c r="I14" s="105"/>
      <c r="J14" s="105"/>
      <c r="K14" s="105"/>
      <c r="L14" s="105"/>
      <c r="M14" s="132"/>
      <c r="N14" s="132"/>
      <c r="O14" s="132"/>
      <c r="P14" s="132"/>
      <c r="Q14" s="132"/>
      <c r="R14" s="132"/>
    </row>
    <row r="15" spans="1:18" s="102" customFormat="1" ht="18" customHeight="1" x14ac:dyDescent="0.25">
      <c r="A15" s="149"/>
      <c r="B15" s="111" t="s">
        <v>46</v>
      </c>
      <c r="C15" s="133" t="s">
        <v>49</v>
      </c>
      <c r="D15" s="112" t="s">
        <v>49</v>
      </c>
      <c r="E15" s="133">
        <v>0</v>
      </c>
      <c r="F15" s="133">
        <v>0</v>
      </c>
      <c r="G15" s="122"/>
      <c r="H15" s="138"/>
      <c r="I15" s="138"/>
      <c r="J15" s="138"/>
      <c r="K15" s="138"/>
      <c r="L15" s="138"/>
      <c r="M15" s="131"/>
      <c r="N15" s="131"/>
      <c r="O15" s="131"/>
      <c r="P15" s="131"/>
      <c r="Q15" s="131"/>
      <c r="R15" s="131"/>
    </row>
    <row r="16" spans="1:18" s="116" customFormat="1" ht="18" customHeight="1" x14ac:dyDescent="0.25">
      <c r="A16" s="150"/>
      <c r="B16" s="113" t="s">
        <v>11</v>
      </c>
      <c r="C16" s="114" t="s">
        <v>49</v>
      </c>
      <c r="D16" s="115" t="s">
        <v>49</v>
      </c>
      <c r="E16" s="114">
        <v>0</v>
      </c>
      <c r="F16" s="114">
        <v>0</v>
      </c>
      <c r="G16" s="113"/>
      <c r="H16" s="123"/>
      <c r="I16" s="123"/>
      <c r="J16" s="123"/>
      <c r="K16" s="123"/>
      <c r="L16" s="123"/>
    </row>
    <row r="17" spans="1:18" s="44" customFormat="1" ht="18" customHeight="1" x14ac:dyDescent="0.25">
      <c r="A17" s="148" t="s">
        <v>89</v>
      </c>
      <c r="B17" s="136" t="s">
        <v>10</v>
      </c>
      <c r="C17" s="135" t="s">
        <v>49</v>
      </c>
      <c r="D17" s="134" t="s">
        <v>49</v>
      </c>
      <c r="E17" s="121">
        <v>18</v>
      </c>
      <c r="F17" s="105">
        <v>4</v>
      </c>
      <c r="G17" s="121"/>
      <c r="H17" s="105"/>
      <c r="I17" s="105"/>
      <c r="J17" s="105"/>
      <c r="K17" s="105"/>
      <c r="L17" s="105"/>
      <c r="M17" s="132"/>
      <c r="N17" s="132"/>
      <c r="O17" s="132"/>
      <c r="P17" s="132"/>
      <c r="Q17" s="132"/>
      <c r="R17" s="132"/>
    </row>
    <row r="18" spans="1:18" s="102" customFormat="1" ht="18" customHeight="1" x14ac:dyDescent="0.25">
      <c r="A18" s="149"/>
      <c r="B18" s="111" t="s">
        <v>46</v>
      </c>
      <c r="C18" s="133" t="s">
        <v>49</v>
      </c>
      <c r="D18" s="112" t="s">
        <v>49</v>
      </c>
      <c r="E18" s="133">
        <v>0</v>
      </c>
      <c r="F18" s="133">
        <v>0</v>
      </c>
      <c r="G18" s="122"/>
      <c r="H18" s="138"/>
      <c r="I18" s="138"/>
      <c r="J18" s="138"/>
      <c r="K18" s="138"/>
      <c r="L18" s="138"/>
      <c r="M18" s="131"/>
      <c r="N18" s="131"/>
      <c r="O18" s="131"/>
      <c r="P18" s="131"/>
      <c r="Q18" s="131"/>
      <c r="R18" s="131"/>
    </row>
    <row r="19" spans="1:18" s="116" customFormat="1" ht="18" customHeight="1" x14ac:dyDescent="0.25">
      <c r="A19" s="150"/>
      <c r="B19" s="113" t="s">
        <v>11</v>
      </c>
      <c r="C19" s="114" t="s">
        <v>49</v>
      </c>
      <c r="D19" s="115" t="s">
        <v>49</v>
      </c>
      <c r="E19" s="114">
        <v>0</v>
      </c>
      <c r="F19" s="114">
        <v>0</v>
      </c>
      <c r="G19" s="113"/>
      <c r="H19" s="123"/>
      <c r="I19" s="123"/>
      <c r="J19" s="123"/>
      <c r="K19" s="123"/>
      <c r="L19" s="123"/>
    </row>
    <row r="20" spans="1:18" s="44" customFormat="1" ht="18" customHeight="1" x14ac:dyDescent="0.25">
      <c r="A20" s="148" t="s">
        <v>90</v>
      </c>
      <c r="B20" s="136" t="s">
        <v>10</v>
      </c>
      <c r="C20" s="135" t="s">
        <v>49</v>
      </c>
      <c r="D20" s="134" t="s">
        <v>49</v>
      </c>
      <c r="E20" s="121">
        <v>8</v>
      </c>
      <c r="F20" s="105">
        <v>4</v>
      </c>
      <c r="G20" s="121"/>
      <c r="H20" s="105"/>
      <c r="I20" s="105"/>
      <c r="J20" s="105"/>
      <c r="K20" s="105"/>
      <c r="L20" s="105"/>
      <c r="M20" s="132"/>
      <c r="N20" s="132"/>
      <c r="O20" s="132"/>
      <c r="P20" s="132"/>
      <c r="Q20" s="132"/>
      <c r="R20" s="132"/>
    </row>
    <row r="21" spans="1:18" s="102" customFormat="1" ht="18" customHeight="1" x14ac:dyDescent="0.25">
      <c r="A21" s="149"/>
      <c r="B21" s="111" t="s">
        <v>46</v>
      </c>
      <c r="C21" s="133" t="s">
        <v>49</v>
      </c>
      <c r="D21" s="112" t="s">
        <v>49</v>
      </c>
      <c r="E21" s="122">
        <v>8</v>
      </c>
      <c r="F21" s="138">
        <v>2</v>
      </c>
      <c r="G21" s="122"/>
      <c r="H21" s="138"/>
      <c r="I21" s="138"/>
      <c r="J21" s="138"/>
      <c r="K21" s="138"/>
      <c r="L21" s="138"/>
      <c r="M21" s="131"/>
      <c r="N21" s="131"/>
      <c r="O21" s="131"/>
      <c r="P21" s="131"/>
      <c r="Q21" s="131"/>
      <c r="R21" s="131"/>
    </row>
    <row r="22" spans="1:18" s="116" customFormat="1" ht="18" customHeight="1" x14ac:dyDescent="0.25">
      <c r="A22" s="150"/>
      <c r="B22" s="113" t="s">
        <v>11</v>
      </c>
      <c r="C22" s="114" t="s">
        <v>49</v>
      </c>
      <c r="D22" s="115" t="s">
        <v>49</v>
      </c>
      <c r="E22" s="113">
        <v>7</v>
      </c>
      <c r="F22" s="123">
        <v>1</v>
      </c>
      <c r="G22" s="113"/>
      <c r="H22" s="123"/>
      <c r="I22" s="123"/>
      <c r="J22" s="123"/>
      <c r="K22" s="123"/>
      <c r="L22" s="123"/>
    </row>
    <row r="23" spans="1:18" s="44" customFormat="1" ht="18" customHeight="1" x14ac:dyDescent="0.25">
      <c r="A23" s="148" t="s">
        <v>91</v>
      </c>
      <c r="B23" s="136" t="s">
        <v>10</v>
      </c>
      <c r="C23" s="135" t="s">
        <v>49</v>
      </c>
      <c r="D23" s="135" t="s">
        <v>49</v>
      </c>
      <c r="E23" s="135">
        <v>2</v>
      </c>
      <c r="F23" s="135">
        <v>8</v>
      </c>
      <c r="G23" s="135"/>
      <c r="H23" s="135"/>
      <c r="I23" s="105"/>
      <c r="J23" s="105"/>
      <c r="K23" s="105"/>
      <c r="L23" s="105"/>
      <c r="M23" s="132"/>
      <c r="N23" s="132"/>
      <c r="O23" s="132"/>
      <c r="P23" s="132"/>
      <c r="Q23" s="132"/>
      <c r="R23" s="132"/>
    </row>
    <row r="24" spans="1:18" s="102" customFormat="1" ht="18" customHeight="1" x14ac:dyDescent="0.25">
      <c r="A24" s="149"/>
      <c r="B24" s="111" t="s">
        <v>46</v>
      </c>
      <c r="C24" s="133" t="s">
        <v>49</v>
      </c>
      <c r="D24" s="133" t="s">
        <v>49</v>
      </c>
      <c r="E24" s="133">
        <v>0</v>
      </c>
      <c r="F24" s="133">
        <v>0</v>
      </c>
      <c r="G24" s="133"/>
      <c r="H24" s="133"/>
      <c r="I24" s="138"/>
      <c r="J24" s="138"/>
      <c r="K24" s="138"/>
      <c r="L24" s="138"/>
      <c r="M24" s="131"/>
      <c r="N24" s="131"/>
      <c r="O24" s="131"/>
      <c r="P24" s="131"/>
      <c r="Q24" s="131"/>
      <c r="R24" s="131"/>
    </row>
    <row r="25" spans="1:18" s="116" customFormat="1" ht="18" customHeight="1" x14ac:dyDescent="0.25">
      <c r="A25" s="150"/>
      <c r="B25" s="113" t="s">
        <v>11</v>
      </c>
      <c r="C25" s="114" t="s">
        <v>49</v>
      </c>
      <c r="D25" s="114" t="s">
        <v>49</v>
      </c>
      <c r="E25" s="114">
        <v>0</v>
      </c>
      <c r="F25" s="114">
        <v>0</v>
      </c>
      <c r="G25" s="114"/>
      <c r="H25" s="114"/>
      <c r="I25" s="123"/>
      <c r="J25" s="123"/>
      <c r="K25" s="123"/>
      <c r="L25" s="123"/>
    </row>
    <row r="26" spans="1:18" s="44" customFormat="1" ht="18" customHeight="1" x14ac:dyDescent="0.25">
      <c r="A26" s="148" t="s">
        <v>92</v>
      </c>
      <c r="B26" s="136" t="s">
        <v>10</v>
      </c>
      <c r="C26" s="135" t="s">
        <v>49</v>
      </c>
      <c r="D26" s="135" t="s">
        <v>49</v>
      </c>
      <c r="E26" s="135">
        <v>8</v>
      </c>
      <c r="F26" s="135">
        <v>9</v>
      </c>
      <c r="G26" s="135"/>
      <c r="H26" s="135"/>
      <c r="I26" s="105"/>
      <c r="J26" s="105"/>
      <c r="K26" s="105"/>
      <c r="L26" s="105"/>
      <c r="M26" s="132"/>
      <c r="N26" s="132"/>
      <c r="O26" s="132"/>
      <c r="P26" s="132"/>
      <c r="Q26" s="132"/>
      <c r="R26" s="132"/>
    </row>
    <row r="27" spans="1:18" s="102" customFormat="1" ht="18" customHeight="1" x14ac:dyDescent="0.25">
      <c r="A27" s="149"/>
      <c r="B27" s="111" t="s">
        <v>46</v>
      </c>
      <c r="C27" s="133" t="s">
        <v>49</v>
      </c>
      <c r="D27" s="133" t="s">
        <v>49</v>
      </c>
      <c r="E27" s="133">
        <v>0</v>
      </c>
      <c r="F27" s="133">
        <v>0</v>
      </c>
      <c r="G27" s="133"/>
      <c r="H27" s="133"/>
      <c r="I27" s="138"/>
      <c r="J27" s="138"/>
      <c r="K27" s="138"/>
      <c r="L27" s="138"/>
      <c r="M27" s="131"/>
      <c r="N27" s="131"/>
      <c r="O27" s="131"/>
      <c r="P27" s="131"/>
      <c r="Q27" s="131"/>
      <c r="R27" s="131"/>
    </row>
    <row r="28" spans="1:18" s="116" customFormat="1" ht="18" customHeight="1" x14ac:dyDescent="0.25">
      <c r="A28" s="150"/>
      <c r="B28" s="113" t="s">
        <v>11</v>
      </c>
      <c r="C28" s="114" t="s">
        <v>49</v>
      </c>
      <c r="D28" s="114" t="s">
        <v>49</v>
      </c>
      <c r="E28" s="114">
        <v>0</v>
      </c>
      <c r="F28" s="114">
        <v>0</v>
      </c>
      <c r="G28" s="114"/>
      <c r="H28" s="114"/>
      <c r="I28" s="123"/>
      <c r="J28" s="123"/>
      <c r="K28" s="123"/>
      <c r="L28" s="123"/>
    </row>
    <row r="29" spans="1:18" s="44" customFormat="1" ht="18" customHeight="1" x14ac:dyDescent="0.25">
      <c r="A29" s="148" t="s">
        <v>93</v>
      </c>
      <c r="B29" s="136" t="s">
        <v>10</v>
      </c>
      <c r="C29" s="135" t="s">
        <v>49</v>
      </c>
      <c r="D29" s="135" t="s">
        <v>49</v>
      </c>
      <c r="E29" s="135">
        <v>8</v>
      </c>
      <c r="F29" s="135">
        <v>10</v>
      </c>
      <c r="G29" s="135"/>
      <c r="H29" s="135"/>
      <c r="I29" s="105"/>
      <c r="J29" s="105"/>
      <c r="K29" s="105"/>
      <c r="L29" s="105"/>
      <c r="M29" s="132"/>
      <c r="N29" s="132"/>
      <c r="O29" s="132"/>
      <c r="P29" s="132"/>
      <c r="Q29" s="132"/>
      <c r="R29" s="132"/>
    </row>
    <row r="30" spans="1:18" s="102" customFormat="1" ht="18" customHeight="1" x14ac:dyDescent="0.25">
      <c r="A30" s="149"/>
      <c r="B30" s="111" t="s">
        <v>46</v>
      </c>
      <c r="C30" s="133" t="s">
        <v>49</v>
      </c>
      <c r="D30" s="133" t="s">
        <v>49</v>
      </c>
      <c r="E30" s="133">
        <v>11</v>
      </c>
      <c r="F30" s="133">
        <v>9</v>
      </c>
      <c r="G30" s="133"/>
      <c r="H30" s="133"/>
      <c r="I30" s="138"/>
      <c r="J30" s="138"/>
      <c r="K30" s="138"/>
      <c r="L30" s="138"/>
      <c r="M30" s="131"/>
      <c r="N30" s="131"/>
      <c r="O30" s="131"/>
      <c r="P30" s="131"/>
      <c r="Q30" s="131"/>
      <c r="R30" s="131"/>
    </row>
    <row r="31" spans="1:18" s="116" customFormat="1" ht="18" customHeight="1" x14ac:dyDescent="0.25">
      <c r="A31" s="150"/>
      <c r="B31" s="113" t="s">
        <v>11</v>
      </c>
      <c r="C31" s="114" t="s">
        <v>49</v>
      </c>
      <c r="D31" s="114" t="s">
        <v>49</v>
      </c>
      <c r="E31" s="114">
        <v>12</v>
      </c>
      <c r="F31" s="114">
        <v>10</v>
      </c>
      <c r="G31" s="114"/>
      <c r="H31" s="114"/>
      <c r="I31" s="123"/>
      <c r="J31" s="123"/>
      <c r="K31" s="123"/>
      <c r="L31" s="123"/>
    </row>
    <row r="32" spans="1:18" s="132" customFormat="1" ht="18" customHeight="1" x14ac:dyDescent="0.25">
      <c r="A32" s="148" t="s">
        <v>94</v>
      </c>
      <c r="B32" s="136" t="s">
        <v>10</v>
      </c>
      <c r="C32" s="135" t="s">
        <v>49</v>
      </c>
      <c r="D32" s="135" t="s">
        <v>49</v>
      </c>
      <c r="E32" s="135">
        <v>15</v>
      </c>
      <c r="F32" s="135">
        <v>9</v>
      </c>
      <c r="G32" s="135"/>
      <c r="H32" s="135"/>
      <c r="I32" s="105"/>
      <c r="J32" s="105"/>
      <c r="K32" s="105"/>
      <c r="L32" s="105"/>
    </row>
    <row r="33" spans="1:12" s="131" customFormat="1" ht="18" customHeight="1" x14ac:dyDescent="0.25">
      <c r="A33" s="149"/>
      <c r="B33" s="111" t="s">
        <v>46</v>
      </c>
      <c r="C33" s="133" t="s">
        <v>49</v>
      </c>
      <c r="D33" s="133" t="s">
        <v>49</v>
      </c>
      <c r="E33" s="133">
        <v>0</v>
      </c>
      <c r="F33" s="133">
        <v>0</v>
      </c>
      <c r="G33" s="133"/>
      <c r="H33" s="133"/>
      <c r="I33" s="138"/>
      <c r="J33" s="138"/>
      <c r="K33" s="138"/>
      <c r="L33" s="138"/>
    </row>
    <row r="34" spans="1:12" s="116" customFormat="1" ht="18" customHeight="1" x14ac:dyDescent="0.25">
      <c r="A34" s="150"/>
      <c r="B34" s="113" t="s">
        <v>11</v>
      </c>
      <c r="C34" s="114" t="s">
        <v>49</v>
      </c>
      <c r="D34" s="114" t="s">
        <v>49</v>
      </c>
      <c r="E34" s="114">
        <v>0</v>
      </c>
      <c r="F34" s="114">
        <v>0</v>
      </c>
      <c r="G34" s="114"/>
      <c r="H34" s="114"/>
      <c r="I34" s="123"/>
      <c r="J34" s="123"/>
      <c r="K34" s="123"/>
      <c r="L34" s="123"/>
    </row>
    <row r="35" spans="1:12" s="132" customFormat="1" ht="18" customHeight="1" x14ac:dyDescent="0.25">
      <c r="A35" s="148" t="s">
        <v>95</v>
      </c>
      <c r="B35" s="136" t="s">
        <v>10</v>
      </c>
      <c r="C35" s="135" t="s">
        <v>49</v>
      </c>
      <c r="D35" s="135" t="s">
        <v>49</v>
      </c>
      <c r="E35" s="135">
        <v>10</v>
      </c>
      <c r="F35" s="135">
        <v>7</v>
      </c>
      <c r="G35" s="135"/>
      <c r="H35" s="135"/>
      <c r="I35" s="105"/>
      <c r="J35" s="105"/>
      <c r="K35" s="105"/>
      <c r="L35" s="105"/>
    </row>
    <row r="36" spans="1:12" s="131" customFormat="1" ht="18" customHeight="1" x14ac:dyDescent="0.25">
      <c r="A36" s="149"/>
      <c r="B36" s="111" t="s">
        <v>46</v>
      </c>
      <c r="C36" s="133" t="s">
        <v>49</v>
      </c>
      <c r="D36" s="133" t="s">
        <v>49</v>
      </c>
      <c r="E36" s="133">
        <v>0</v>
      </c>
      <c r="F36" s="133">
        <v>0</v>
      </c>
      <c r="G36" s="133"/>
      <c r="H36" s="133"/>
      <c r="I36" s="138"/>
      <c r="J36" s="138"/>
      <c r="K36" s="138"/>
      <c r="L36" s="138"/>
    </row>
    <row r="37" spans="1:12" s="116" customFormat="1" ht="18" customHeight="1" x14ac:dyDescent="0.25">
      <c r="A37" s="150"/>
      <c r="B37" s="113" t="s">
        <v>11</v>
      </c>
      <c r="C37" s="114" t="s">
        <v>49</v>
      </c>
      <c r="D37" s="114" t="s">
        <v>49</v>
      </c>
      <c r="E37" s="114">
        <v>0</v>
      </c>
      <c r="F37" s="114">
        <v>0</v>
      </c>
      <c r="G37" s="114"/>
      <c r="H37" s="114"/>
      <c r="I37" s="123"/>
      <c r="J37" s="123"/>
      <c r="K37" s="123"/>
      <c r="L37" s="123"/>
    </row>
    <row r="38" spans="1:12" s="132" customFormat="1" ht="18" customHeight="1" x14ac:dyDescent="0.25">
      <c r="A38" s="148" t="s">
        <v>96</v>
      </c>
      <c r="B38" s="136" t="s">
        <v>10</v>
      </c>
      <c r="C38" s="135" t="s">
        <v>49</v>
      </c>
      <c r="D38" s="135" t="s">
        <v>49</v>
      </c>
      <c r="E38" s="135">
        <v>11</v>
      </c>
      <c r="F38" s="135">
        <v>1</v>
      </c>
      <c r="G38" s="135"/>
      <c r="H38" s="135"/>
      <c r="I38" s="105"/>
      <c r="J38" s="105"/>
      <c r="K38" s="105"/>
      <c r="L38" s="105"/>
    </row>
    <row r="39" spans="1:12" s="131" customFormat="1" ht="18" customHeight="1" x14ac:dyDescent="0.25">
      <c r="A39" s="149"/>
      <c r="B39" s="111" t="s">
        <v>46</v>
      </c>
      <c r="C39" s="133" t="s">
        <v>49</v>
      </c>
      <c r="D39" s="133" t="s">
        <v>49</v>
      </c>
      <c r="E39" s="133">
        <v>0</v>
      </c>
      <c r="F39" s="133">
        <v>0</v>
      </c>
      <c r="G39" s="133"/>
      <c r="H39" s="133"/>
      <c r="I39" s="138"/>
      <c r="J39" s="138"/>
      <c r="K39" s="138"/>
      <c r="L39" s="138"/>
    </row>
    <row r="40" spans="1:12" s="116" customFormat="1" ht="18" customHeight="1" x14ac:dyDescent="0.25">
      <c r="A40" s="150"/>
      <c r="B40" s="113" t="s">
        <v>11</v>
      </c>
      <c r="C40" s="114" t="s">
        <v>49</v>
      </c>
      <c r="D40" s="114" t="s">
        <v>49</v>
      </c>
      <c r="E40" s="114">
        <v>0</v>
      </c>
      <c r="F40" s="114">
        <v>0</v>
      </c>
      <c r="G40" s="114"/>
      <c r="H40" s="114"/>
      <c r="I40" s="123"/>
      <c r="J40" s="123"/>
      <c r="K40" s="123"/>
      <c r="L40" s="123"/>
    </row>
    <row r="41" spans="1:12" s="132" customFormat="1" ht="18" customHeight="1" x14ac:dyDescent="0.25">
      <c r="A41" s="148" t="s">
        <v>97</v>
      </c>
      <c r="B41" s="136" t="s">
        <v>10</v>
      </c>
      <c r="C41" s="135" t="s">
        <v>49</v>
      </c>
      <c r="D41" s="135" t="s">
        <v>49</v>
      </c>
      <c r="E41" s="135">
        <v>5</v>
      </c>
      <c r="F41" s="135">
        <v>4</v>
      </c>
      <c r="G41" s="135"/>
      <c r="H41" s="135"/>
      <c r="I41" s="105"/>
      <c r="J41" s="105"/>
      <c r="K41" s="105"/>
      <c r="L41" s="105"/>
    </row>
    <row r="42" spans="1:12" s="131" customFormat="1" ht="18" customHeight="1" x14ac:dyDescent="0.25">
      <c r="A42" s="149"/>
      <c r="B42" s="111" t="s">
        <v>46</v>
      </c>
      <c r="C42" s="133" t="s">
        <v>49</v>
      </c>
      <c r="D42" s="133" t="s">
        <v>49</v>
      </c>
      <c r="E42" s="133">
        <v>0</v>
      </c>
      <c r="F42" s="133">
        <v>0</v>
      </c>
      <c r="G42" s="133"/>
      <c r="H42" s="133"/>
      <c r="I42" s="138"/>
      <c r="J42" s="138"/>
      <c r="K42" s="138"/>
      <c r="L42" s="138"/>
    </row>
    <row r="43" spans="1:12" s="116" customFormat="1" ht="18" customHeight="1" x14ac:dyDescent="0.25">
      <c r="A43" s="150"/>
      <c r="B43" s="113" t="s">
        <v>11</v>
      </c>
      <c r="C43" s="114" t="s">
        <v>49</v>
      </c>
      <c r="D43" s="114" t="s">
        <v>49</v>
      </c>
      <c r="E43" s="114">
        <v>0</v>
      </c>
      <c r="F43" s="114">
        <v>0</v>
      </c>
      <c r="G43" s="114"/>
      <c r="H43" s="114"/>
      <c r="I43" s="123"/>
      <c r="J43" s="123"/>
      <c r="K43" s="123"/>
      <c r="L43" s="123"/>
    </row>
    <row r="44" spans="1:12" s="132" customFormat="1" ht="18" customHeight="1" x14ac:dyDescent="0.25">
      <c r="A44" s="148" t="s">
        <v>98</v>
      </c>
      <c r="B44" s="136" t="s">
        <v>10</v>
      </c>
      <c r="C44" s="135" t="s">
        <v>49</v>
      </c>
      <c r="D44" s="135" t="s">
        <v>49</v>
      </c>
      <c r="E44" s="135">
        <v>11</v>
      </c>
      <c r="F44" s="135">
        <v>2</v>
      </c>
      <c r="G44" s="135"/>
      <c r="H44" s="135"/>
      <c r="I44" s="105"/>
      <c r="J44" s="105"/>
      <c r="K44" s="105"/>
      <c r="L44" s="105"/>
    </row>
    <row r="45" spans="1:12" s="131" customFormat="1" ht="18" customHeight="1" x14ac:dyDescent="0.25">
      <c r="A45" s="149"/>
      <c r="B45" s="111" t="s">
        <v>46</v>
      </c>
      <c r="C45" s="133" t="s">
        <v>49</v>
      </c>
      <c r="D45" s="133" t="s">
        <v>49</v>
      </c>
      <c r="E45" s="133">
        <v>0</v>
      </c>
      <c r="F45" s="133">
        <v>0</v>
      </c>
      <c r="G45" s="133"/>
      <c r="H45" s="133"/>
      <c r="I45" s="138"/>
      <c r="J45" s="138"/>
      <c r="K45" s="138"/>
      <c r="L45" s="138"/>
    </row>
    <row r="46" spans="1:12" s="116" customFormat="1" ht="18" customHeight="1" x14ac:dyDescent="0.25">
      <c r="A46" s="150"/>
      <c r="B46" s="113" t="s">
        <v>11</v>
      </c>
      <c r="C46" s="114" t="s">
        <v>49</v>
      </c>
      <c r="D46" s="114" t="s">
        <v>49</v>
      </c>
      <c r="E46" s="114">
        <v>0</v>
      </c>
      <c r="F46" s="114">
        <v>0</v>
      </c>
      <c r="G46" s="114"/>
      <c r="H46" s="114"/>
      <c r="I46" s="123"/>
      <c r="J46" s="123"/>
      <c r="K46" s="123"/>
      <c r="L46" s="123"/>
    </row>
    <row r="47" spans="1:12" s="132" customFormat="1" ht="18" customHeight="1" x14ac:dyDescent="0.25">
      <c r="A47" s="148" t="s">
        <v>80</v>
      </c>
      <c r="B47" s="136" t="s">
        <v>10</v>
      </c>
      <c r="C47" s="135" t="s">
        <v>49</v>
      </c>
      <c r="D47" s="134" t="s">
        <v>49</v>
      </c>
      <c r="E47" s="121">
        <v>0</v>
      </c>
      <c r="F47" s="105">
        <v>0</v>
      </c>
      <c r="G47" s="121"/>
      <c r="H47" s="105"/>
      <c r="I47" s="105"/>
      <c r="J47" s="105"/>
      <c r="K47" s="105"/>
      <c r="L47" s="105"/>
    </row>
    <row r="48" spans="1:12" s="131" customFormat="1" ht="18" customHeight="1" x14ac:dyDescent="0.25">
      <c r="A48" s="149"/>
      <c r="B48" s="111" t="s">
        <v>46</v>
      </c>
      <c r="C48" s="133" t="s">
        <v>49</v>
      </c>
      <c r="D48" s="112" t="s">
        <v>49</v>
      </c>
      <c r="E48" s="122">
        <v>0</v>
      </c>
      <c r="F48" s="138">
        <v>0</v>
      </c>
      <c r="G48" s="122"/>
      <c r="H48" s="138"/>
      <c r="I48" s="105"/>
      <c r="J48" s="105"/>
      <c r="K48" s="105"/>
      <c r="L48" s="105"/>
    </row>
    <row r="49" spans="1:12" s="116" customFormat="1" ht="18" customHeight="1" x14ac:dyDescent="0.25">
      <c r="A49" s="150"/>
      <c r="B49" s="113" t="s">
        <v>11</v>
      </c>
      <c r="C49" s="114" t="s">
        <v>49</v>
      </c>
      <c r="D49" s="115" t="s">
        <v>49</v>
      </c>
      <c r="E49" s="113">
        <v>0</v>
      </c>
      <c r="F49" s="123">
        <v>0</v>
      </c>
      <c r="G49" s="113"/>
      <c r="H49" s="123"/>
      <c r="I49" s="123"/>
      <c r="J49" s="123"/>
      <c r="K49" s="123"/>
      <c r="L49" s="123"/>
    </row>
    <row r="50" spans="1:12" s="132" customFormat="1" ht="18" customHeight="1" x14ac:dyDescent="0.25">
      <c r="A50" s="148" t="s">
        <v>81</v>
      </c>
      <c r="B50" s="136" t="s">
        <v>10</v>
      </c>
      <c r="C50" s="135" t="s">
        <v>49</v>
      </c>
      <c r="D50" s="134" t="s">
        <v>49</v>
      </c>
      <c r="E50" s="121">
        <v>0</v>
      </c>
      <c r="F50" s="105">
        <v>0</v>
      </c>
      <c r="G50" s="121"/>
      <c r="H50" s="105"/>
      <c r="I50" s="121"/>
      <c r="J50" s="105"/>
      <c r="K50" s="105"/>
      <c r="L50" s="105"/>
    </row>
    <row r="51" spans="1:12" s="131" customFormat="1" ht="18" customHeight="1" x14ac:dyDescent="0.25">
      <c r="A51" s="149"/>
      <c r="B51" s="111" t="s">
        <v>46</v>
      </c>
      <c r="C51" s="133" t="s">
        <v>49</v>
      </c>
      <c r="D51" s="112" t="s">
        <v>49</v>
      </c>
      <c r="E51" s="122">
        <v>0</v>
      </c>
      <c r="F51" s="138">
        <v>0</v>
      </c>
      <c r="G51" s="122"/>
      <c r="H51" s="138"/>
      <c r="I51" s="122"/>
      <c r="J51" s="138"/>
      <c r="K51" s="138"/>
      <c r="L51" s="138"/>
    </row>
    <row r="52" spans="1:12" s="116" customFormat="1" ht="18" customHeight="1" x14ac:dyDescent="0.25">
      <c r="A52" s="150"/>
      <c r="B52" s="113" t="s">
        <v>11</v>
      </c>
      <c r="C52" s="114" t="s">
        <v>49</v>
      </c>
      <c r="D52" s="115" t="s">
        <v>49</v>
      </c>
      <c r="E52" s="113">
        <v>0</v>
      </c>
      <c r="F52" s="123">
        <v>0</v>
      </c>
      <c r="G52" s="113"/>
      <c r="H52" s="123"/>
      <c r="I52" s="123"/>
      <c r="J52" s="123"/>
      <c r="K52" s="123"/>
      <c r="L52" s="123"/>
    </row>
    <row r="53" spans="1:12" s="132" customFormat="1" ht="18" customHeight="1" x14ac:dyDescent="0.25">
      <c r="A53" s="148" t="s">
        <v>82</v>
      </c>
      <c r="B53" s="136" t="s">
        <v>10</v>
      </c>
      <c r="C53" s="135" t="s">
        <v>49</v>
      </c>
      <c r="D53" s="134" t="s">
        <v>49</v>
      </c>
      <c r="E53" s="121">
        <v>0</v>
      </c>
      <c r="F53" s="105">
        <v>0</v>
      </c>
      <c r="G53" s="121"/>
      <c r="H53" s="105"/>
      <c r="I53" s="105"/>
      <c r="J53" s="105"/>
      <c r="K53" s="105"/>
      <c r="L53" s="105"/>
    </row>
    <row r="54" spans="1:12" s="131" customFormat="1" ht="18" customHeight="1" x14ac:dyDescent="0.25">
      <c r="A54" s="149"/>
      <c r="B54" s="111" t="s">
        <v>46</v>
      </c>
      <c r="C54" s="133" t="s">
        <v>49</v>
      </c>
      <c r="D54" s="112" t="s">
        <v>49</v>
      </c>
      <c r="E54" s="122">
        <v>0</v>
      </c>
      <c r="F54" s="138">
        <v>0</v>
      </c>
      <c r="G54" s="122"/>
      <c r="H54" s="138"/>
      <c r="I54" s="138"/>
      <c r="J54" s="138"/>
      <c r="K54" s="138"/>
      <c r="L54" s="138"/>
    </row>
    <row r="55" spans="1:12" s="116" customFormat="1" ht="18" customHeight="1" x14ac:dyDescent="0.25">
      <c r="A55" s="150"/>
      <c r="B55" s="113" t="s">
        <v>11</v>
      </c>
      <c r="C55" s="114" t="s">
        <v>49</v>
      </c>
      <c r="D55" s="115" t="s">
        <v>49</v>
      </c>
      <c r="E55" s="113">
        <v>0</v>
      </c>
      <c r="F55" s="123">
        <v>0</v>
      </c>
      <c r="G55" s="113"/>
      <c r="H55" s="123"/>
      <c r="I55" s="123"/>
      <c r="J55" s="123"/>
      <c r="K55" s="123"/>
      <c r="L55" s="123"/>
    </row>
    <row r="56" spans="1:12" s="132" customFormat="1" ht="18" customHeight="1" x14ac:dyDescent="0.25">
      <c r="A56" s="148" t="s">
        <v>83</v>
      </c>
      <c r="B56" s="136" t="s">
        <v>10</v>
      </c>
      <c r="C56" s="135" t="s">
        <v>49</v>
      </c>
      <c r="D56" s="134" t="s">
        <v>49</v>
      </c>
      <c r="E56" s="121">
        <v>0</v>
      </c>
      <c r="F56" s="105">
        <v>0</v>
      </c>
      <c r="G56" s="121"/>
      <c r="H56" s="105"/>
      <c r="I56" s="105"/>
      <c r="J56" s="105"/>
      <c r="K56" s="105"/>
      <c r="L56" s="105"/>
    </row>
    <row r="57" spans="1:12" s="131" customFormat="1" ht="18" customHeight="1" x14ac:dyDescent="0.25">
      <c r="A57" s="149"/>
      <c r="B57" s="111" t="s">
        <v>46</v>
      </c>
      <c r="C57" s="133" t="s">
        <v>49</v>
      </c>
      <c r="D57" s="112" t="s">
        <v>49</v>
      </c>
      <c r="E57" s="122">
        <v>0</v>
      </c>
      <c r="F57" s="138">
        <v>0</v>
      </c>
      <c r="G57" s="122"/>
      <c r="H57" s="138"/>
      <c r="I57" s="138"/>
      <c r="J57" s="138"/>
      <c r="K57" s="138"/>
      <c r="L57" s="138"/>
    </row>
    <row r="58" spans="1:12" s="116" customFormat="1" ht="18" customHeight="1" x14ac:dyDescent="0.25">
      <c r="A58" s="150"/>
      <c r="B58" s="113" t="s">
        <v>11</v>
      </c>
      <c r="C58" s="114" t="s">
        <v>49</v>
      </c>
      <c r="D58" s="115" t="s">
        <v>49</v>
      </c>
      <c r="E58" s="113">
        <v>0</v>
      </c>
      <c r="F58" s="123">
        <v>0</v>
      </c>
      <c r="G58" s="113"/>
      <c r="H58" s="123"/>
      <c r="I58" s="123"/>
      <c r="J58" s="123"/>
      <c r="K58" s="123"/>
      <c r="L58" s="123"/>
    </row>
    <row r="59" spans="1:12" s="132" customFormat="1" ht="18" customHeight="1" x14ac:dyDescent="0.25">
      <c r="A59" s="148" t="s">
        <v>84</v>
      </c>
      <c r="B59" s="136" t="s">
        <v>10</v>
      </c>
      <c r="C59" s="135" t="s">
        <v>49</v>
      </c>
      <c r="D59" s="134" t="s">
        <v>49</v>
      </c>
      <c r="E59" s="121">
        <v>0</v>
      </c>
      <c r="F59" s="105">
        <v>0</v>
      </c>
      <c r="G59" s="121"/>
      <c r="H59" s="105"/>
      <c r="I59" s="105"/>
      <c r="J59" s="105"/>
      <c r="K59" s="105"/>
      <c r="L59" s="105"/>
    </row>
    <row r="60" spans="1:12" s="131" customFormat="1" ht="18" customHeight="1" x14ac:dyDescent="0.25">
      <c r="A60" s="149"/>
      <c r="B60" s="111" t="s">
        <v>46</v>
      </c>
      <c r="C60" s="133" t="s">
        <v>49</v>
      </c>
      <c r="D60" s="112" t="s">
        <v>49</v>
      </c>
      <c r="E60" s="122">
        <v>0</v>
      </c>
      <c r="F60" s="138">
        <v>0</v>
      </c>
      <c r="G60" s="122"/>
      <c r="H60" s="138"/>
      <c r="I60" s="138"/>
      <c r="J60" s="138"/>
      <c r="K60" s="138"/>
      <c r="L60" s="138"/>
    </row>
    <row r="61" spans="1:12" s="116" customFormat="1" ht="18" customHeight="1" x14ac:dyDescent="0.25">
      <c r="A61" s="150"/>
      <c r="B61" s="113" t="s">
        <v>11</v>
      </c>
      <c r="C61" s="114" t="s">
        <v>49</v>
      </c>
      <c r="D61" s="115" t="s">
        <v>49</v>
      </c>
      <c r="E61" s="113">
        <v>0</v>
      </c>
      <c r="F61" s="123">
        <v>0</v>
      </c>
      <c r="G61" s="113"/>
      <c r="H61" s="123"/>
      <c r="I61" s="123"/>
      <c r="J61" s="123"/>
      <c r="K61" s="123"/>
      <c r="L61" s="123"/>
    </row>
    <row r="62" spans="1:12" s="132" customFormat="1" ht="18" customHeight="1" x14ac:dyDescent="0.25">
      <c r="A62" s="148" t="s">
        <v>85</v>
      </c>
      <c r="B62" s="136" t="s">
        <v>10</v>
      </c>
      <c r="C62" s="135" t="s">
        <v>49</v>
      </c>
      <c r="D62" s="134" t="s">
        <v>49</v>
      </c>
      <c r="E62" s="121">
        <v>0</v>
      </c>
      <c r="F62" s="105">
        <v>0</v>
      </c>
      <c r="G62" s="121"/>
      <c r="H62" s="105"/>
      <c r="I62" s="105"/>
      <c r="J62" s="105"/>
      <c r="K62" s="105"/>
      <c r="L62" s="105"/>
    </row>
    <row r="63" spans="1:12" s="131" customFormat="1" ht="18" customHeight="1" x14ac:dyDescent="0.25">
      <c r="A63" s="149"/>
      <c r="B63" s="111" t="s">
        <v>46</v>
      </c>
      <c r="C63" s="133" t="s">
        <v>49</v>
      </c>
      <c r="D63" s="112" t="s">
        <v>49</v>
      </c>
      <c r="E63" s="122">
        <v>0</v>
      </c>
      <c r="F63" s="138">
        <v>0</v>
      </c>
      <c r="G63" s="122"/>
      <c r="H63" s="138"/>
      <c r="I63" s="138"/>
      <c r="J63" s="138"/>
      <c r="K63" s="138"/>
      <c r="L63" s="138"/>
    </row>
    <row r="64" spans="1:12" s="116" customFormat="1" ht="18" customHeight="1" x14ac:dyDescent="0.25">
      <c r="A64" s="150"/>
      <c r="B64" s="113" t="s">
        <v>11</v>
      </c>
      <c r="C64" s="114" t="s">
        <v>49</v>
      </c>
      <c r="D64" s="115" t="s">
        <v>49</v>
      </c>
      <c r="E64" s="113">
        <v>0</v>
      </c>
      <c r="F64" s="123">
        <v>0</v>
      </c>
      <c r="G64" s="113"/>
      <c r="H64" s="123"/>
      <c r="I64" s="123"/>
      <c r="J64" s="123"/>
      <c r="K64" s="123"/>
      <c r="L64" s="123"/>
    </row>
  </sheetData>
  <mergeCells count="29">
    <mergeCell ref="A62:A64"/>
    <mergeCell ref="A47:A49"/>
    <mergeCell ref="A50:A52"/>
    <mergeCell ref="A53:A55"/>
    <mergeCell ref="A56:A58"/>
    <mergeCell ref="A59:A61"/>
    <mergeCell ref="A20:A22"/>
    <mergeCell ref="A1:L1"/>
    <mergeCell ref="A2:I2"/>
    <mergeCell ref="I3:J3"/>
    <mergeCell ref="K3:L3"/>
    <mergeCell ref="A3:A4"/>
    <mergeCell ref="B3:B4"/>
    <mergeCell ref="C3:D3"/>
    <mergeCell ref="E3:F3"/>
    <mergeCell ref="G3:H3"/>
    <mergeCell ref="A5:A7"/>
    <mergeCell ref="A11:A13"/>
    <mergeCell ref="A23:A25"/>
    <mergeCell ref="A26:A28"/>
    <mergeCell ref="A29:A31"/>
    <mergeCell ref="A17:A19"/>
    <mergeCell ref="A8:A10"/>
    <mergeCell ref="A14:A16"/>
    <mergeCell ref="A35:A37"/>
    <mergeCell ref="A38:A40"/>
    <mergeCell ref="A41:A43"/>
    <mergeCell ref="A44:A46"/>
    <mergeCell ref="A32:A34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zoomScale="85" zoomScaleNormal="85" workbookViewId="0">
      <pane ySplit="3" topLeftCell="A4" activePane="bottomLeft" state="frozen"/>
      <selection pane="bottomLeft" activeCell="H56" sqref="H56"/>
    </sheetView>
  </sheetViews>
  <sheetFormatPr defaultColWidth="34.85546875" defaultRowHeight="24" customHeight="1" x14ac:dyDescent="0.25"/>
  <cols>
    <col min="1" max="1" width="28.42578125" style="15" customWidth="1"/>
    <col min="2" max="2" width="21.28515625" style="3" customWidth="1"/>
    <col min="3" max="3" width="20.140625" style="3" customWidth="1"/>
    <col min="4" max="5" width="20" style="3" customWidth="1"/>
    <col min="6" max="6" width="23.5703125" style="3" customWidth="1"/>
    <col min="7" max="8" width="20.7109375" style="3" customWidth="1"/>
    <col min="9" max="9" width="20.5703125" style="3" customWidth="1"/>
    <col min="10" max="16384" width="34.85546875" style="14"/>
  </cols>
  <sheetData>
    <row r="1" spans="1:25" s="61" customFormat="1" ht="54.75" customHeight="1" x14ac:dyDescent="0.25">
      <c r="A1" s="151"/>
      <c r="B1" s="151"/>
      <c r="C1" s="151"/>
      <c r="D1" s="151"/>
      <c r="E1" s="151"/>
      <c r="F1" s="151"/>
      <c r="G1" s="151"/>
      <c r="H1" s="151"/>
      <c r="I1" s="151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60"/>
    </row>
    <row r="2" spans="1:25" s="59" customFormat="1" ht="24" customHeight="1" x14ac:dyDescent="0.25">
      <c r="A2" s="157" t="s">
        <v>23</v>
      </c>
      <c r="B2" s="157"/>
      <c r="C2" s="157"/>
      <c r="D2" s="157"/>
      <c r="E2" s="157"/>
      <c r="F2" s="157"/>
      <c r="G2" s="157"/>
      <c r="H2" s="157"/>
      <c r="I2" s="15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40"/>
    </row>
    <row r="3" spans="1:25" s="22" customFormat="1" ht="36" customHeight="1" x14ac:dyDescent="0.25">
      <c r="A3" s="18" t="s">
        <v>12</v>
      </c>
      <c r="B3" s="18" t="s">
        <v>52</v>
      </c>
      <c r="C3" s="18" t="s">
        <v>37</v>
      </c>
      <c r="D3" s="18" t="s">
        <v>14</v>
      </c>
      <c r="E3" s="18" t="s">
        <v>55</v>
      </c>
      <c r="F3" s="18" t="s">
        <v>38</v>
      </c>
      <c r="G3" s="18" t="s">
        <v>54</v>
      </c>
      <c r="H3" s="18" t="s">
        <v>39</v>
      </c>
      <c r="I3" s="18" t="s">
        <v>13</v>
      </c>
      <c r="J3" s="18"/>
      <c r="K3" s="18"/>
      <c r="L3" s="18"/>
      <c r="M3" s="18"/>
      <c r="N3" s="18"/>
      <c r="O3" s="19"/>
      <c r="P3" s="19"/>
      <c r="Q3" s="19"/>
      <c r="R3" s="20"/>
      <c r="S3" s="20"/>
      <c r="T3" s="21"/>
    </row>
    <row r="4" spans="1:25" s="102" customFormat="1" ht="24" customHeight="1" x14ac:dyDescent="0.25">
      <c r="A4" s="66" t="s">
        <v>130</v>
      </c>
      <c r="B4" s="107">
        <v>315</v>
      </c>
      <c r="C4" s="107">
        <v>422</v>
      </c>
      <c r="D4" s="107">
        <v>544</v>
      </c>
      <c r="E4" s="107">
        <v>1.29</v>
      </c>
      <c r="F4" s="109">
        <v>7.8703703703703705E-4</v>
      </c>
      <c r="G4" s="107">
        <v>316</v>
      </c>
      <c r="H4" s="110">
        <v>0.74639999999999995</v>
      </c>
      <c r="I4" s="110">
        <v>0.76070000000000004</v>
      </c>
    </row>
    <row r="5" spans="1:25" s="131" customFormat="1" ht="24" customHeight="1" x14ac:dyDescent="0.25">
      <c r="A5" s="66" t="s">
        <v>131</v>
      </c>
      <c r="B5" s="138">
        <v>671</v>
      </c>
      <c r="C5" s="138">
        <v>752</v>
      </c>
      <c r="D5" s="138">
        <v>964</v>
      </c>
      <c r="E5" s="138">
        <v>1.28</v>
      </c>
      <c r="F5" s="109">
        <v>1.1111111111111111E-3</v>
      </c>
      <c r="G5" s="138">
        <v>670</v>
      </c>
      <c r="H5" s="110">
        <v>0.89100000000000001</v>
      </c>
      <c r="I5" s="110">
        <v>0.70879999999999999</v>
      </c>
    </row>
  </sheetData>
  <mergeCells count="2">
    <mergeCell ref="A2:I2"/>
    <mergeCell ref="A1:I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zoomScale="85" zoomScaleNormal="85" workbookViewId="0">
      <pane ySplit="3" topLeftCell="A4" activePane="bottomLeft" state="frozen"/>
      <selection pane="bottomLeft" activeCell="E55" sqref="E55"/>
    </sheetView>
  </sheetViews>
  <sheetFormatPr defaultColWidth="34.85546875" defaultRowHeight="24" customHeight="1" x14ac:dyDescent="0.25"/>
  <cols>
    <col min="1" max="1" width="8.5703125" style="126" customWidth="1"/>
    <col min="2" max="2" width="22.85546875" style="72" customWidth="1"/>
    <col min="3" max="3" width="40" style="72" customWidth="1"/>
    <col min="4" max="4" width="24.7109375" style="74" customWidth="1"/>
    <col min="5" max="5" width="109.42578125" style="74" customWidth="1"/>
    <col min="6" max="6" width="15" style="3" customWidth="1"/>
    <col min="7" max="7" width="20" style="3" customWidth="1"/>
    <col min="8" max="8" width="23.5703125" style="3" customWidth="1"/>
    <col min="9" max="9" width="18.85546875" style="3" customWidth="1"/>
    <col min="10" max="10" width="20.7109375" style="3" customWidth="1"/>
    <col min="11" max="11" width="20.5703125" style="3" customWidth="1"/>
    <col min="12" max="16384" width="34.85546875" style="102"/>
  </cols>
  <sheetData>
    <row r="1" spans="1:27" s="61" customFormat="1" ht="54.75" customHeight="1" x14ac:dyDescent="0.25">
      <c r="A1" s="151"/>
      <c r="B1" s="151"/>
      <c r="C1" s="151"/>
      <c r="D1" s="151"/>
      <c r="E1" s="151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60"/>
    </row>
    <row r="2" spans="1:27" s="59" customFormat="1" ht="24" customHeight="1" x14ac:dyDescent="0.25">
      <c r="A2" s="152" t="s">
        <v>56</v>
      </c>
      <c r="B2" s="152"/>
      <c r="C2" s="152"/>
      <c r="D2" s="152"/>
      <c r="E2" s="152"/>
      <c r="F2" s="117"/>
      <c r="G2" s="117"/>
      <c r="H2" s="117"/>
      <c r="I2" s="117"/>
      <c r="J2" s="117"/>
      <c r="K2" s="11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40"/>
    </row>
    <row r="3" spans="1:27" s="22" customFormat="1" ht="36" customHeight="1" x14ac:dyDescent="0.25">
      <c r="A3" s="18" t="s">
        <v>63</v>
      </c>
      <c r="B3" s="18"/>
      <c r="C3" s="18" t="s">
        <v>57</v>
      </c>
      <c r="D3" s="18" t="s">
        <v>58</v>
      </c>
      <c r="E3" s="18" t="s">
        <v>59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9"/>
      <c r="S3" s="19"/>
      <c r="T3" s="20"/>
      <c r="U3" s="20"/>
      <c r="V3" s="21"/>
    </row>
    <row r="4" spans="1:27" ht="24" customHeight="1" x14ac:dyDescent="0.25">
      <c r="A4" s="126">
        <v>1</v>
      </c>
      <c r="B4" s="161" t="s">
        <v>56</v>
      </c>
      <c r="C4" s="72" t="s">
        <v>67</v>
      </c>
      <c r="D4" s="119" t="s">
        <v>61</v>
      </c>
      <c r="E4" s="74" t="s">
        <v>68</v>
      </c>
    </row>
    <row r="5" spans="1:27" ht="24" customHeight="1" x14ac:dyDescent="0.25">
      <c r="B5" s="162"/>
      <c r="C5" s="72" t="s">
        <v>69</v>
      </c>
      <c r="D5" s="119" t="s">
        <v>61</v>
      </c>
      <c r="E5" s="74" t="s">
        <v>70</v>
      </c>
    </row>
    <row r="6" spans="1:27" ht="24" customHeight="1" x14ac:dyDescent="0.25">
      <c r="B6" s="162"/>
      <c r="C6" s="72" t="s">
        <v>71</v>
      </c>
      <c r="D6" s="119" t="s">
        <v>61</v>
      </c>
      <c r="E6" s="74" t="s">
        <v>72</v>
      </c>
    </row>
    <row r="7" spans="1:27" s="74" customFormat="1" ht="24" customHeight="1" x14ac:dyDescent="0.25">
      <c r="A7" s="107"/>
      <c r="B7" s="162"/>
      <c r="C7" s="72" t="s">
        <v>73</v>
      </c>
      <c r="D7" s="119" t="s">
        <v>61</v>
      </c>
      <c r="E7" s="74" t="s">
        <v>74</v>
      </c>
      <c r="F7" s="3"/>
      <c r="G7" s="3"/>
      <c r="H7" s="3"/>
      <c r="I7" s="3"/>
      <c r="J7" s="3"/>
      <c r="K7" s="3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</row>
    <row r="8" spans="1:27" ht="24" customHeight="1" x14ac:dyDescent="0.25">
      <c r="B8" s="162"/>
      <c r="C8" s="72" t="s">
        <v>75</v>
      </c>
      <c r="D8" s="118" t="s">
        <v>60</v>
      </c>
    </row>
    <row r="9" spans="1:27" s="3" customFormat="1" ht="24" customHeight="1" x14ac:dyDescent="0.25">
      <c r="A9" s="126"/>
      <c r="B9" s="163"/>
      <c r="C9" s="72" t="s">
        <v>76</v>
      </c>
      <c r="D9" s="74" t="s">
        <v>61</v>
      </c>
      <c r="E9" s="74" t="s">
        <v>77</v>
      </c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</row>
    <row r="10" spans="1:27" s="3" customFormat="1" ht="24" customHeight="1" x14ac:dyDescent="0.25">
      <c r="A10" s="126"/>
      <c r="B10" s="127"/>
      <c r="C10" s="128"/>
      <c r="D10" s="129"/>
      <c r="E10" s="74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</row>
    <row r="11" spans="1:27" s="3" customFormat="1" ht="24" customHeight="1" x14ac:dyDescent="0.25">
      <c r="A11" s="126">
        <v>2</v>
      </c>
      <c r="B11" s="158" t="s">
        <v>64</v>
      </c>
      <c r="C11" s="159"/>
      <c r="D11" s="160"/>
      <c r="E11" s="7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</row>
    <row r="12" spans="1:27" s="3" customFormat="1" ht="24" customHeight="1" x14ac:dyDescent="0.25">
      <c r="A12" s="126">
        <v>3</v>
      </c>
      <c r="B12" s="158" t="s">
        <v>65</v>
      </c>
      <c r="C12" s="159"/>
      <c r="D12" s="160"/>
      <c r="E12" s="74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</row>
    <row r="13" spans="1:27" s="3" customFormat="1" ht="24" customHeight="1" x14ac:dyDescent="0.25">
      <c r="A13" s="126">
        <v>4</v>
      </c>
      <c r="B13" s="158" t="s">
        <v>66</v>
      </c>
      <c r="C13" s="159"/>
      <c r="D13" s="160"/>
      <c r="E13" s="74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</row>
    <row r="14" spans="1:27" s="3" customFormat="1" ht="24" customHeight="1" x14ac:dyDescent="0.25">
      <c r="A14" s="126"/>
      <c r="B14" s="72"/>
      <c r="C14" s="72"/>
      <c r="D14" s="74"/>
      <c r="E14" s="74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</row>
    <row r="15" spans="1:27" s="3" customFormat="1" ht="24" customHeight="1" x14ac:dyDescent="0.25">
      <c r="A15" s="126"/>
      <c r="B15" s="72"/>
      <c r="C15" s="72"/>
      <c r="D15" s="74"/>
      <c r="E15" s="74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</row>
    <row r="16" spans="1:27" s="3" customFormat="1" ht="24" customHeight="1" x14ac:dyDescent="0.25">
      <c r="A16" s="126"/>
      <c r="B16" s="72"/>
      <c r="C16" s="72"/>
      <c r="D16" s="74"/>
      <c r="E16" s="74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</row>
    <row r="17" spans="1:27" s="3" customFormat="1" ht="24" customHeight="1" x14ac:dyDescent="0.25">
      <c r="A17" s="126"/>
      <c r="B17" s="72"/>
      <c r="C17" s="72"/>
      <c r="D17" s="74"/>
      <c r="E17" s="74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</row>
    <row r="18" spans="1:27" s="3" customFormat="1" ht="24" customHeight="1" x14ac:dyDescent="0.25">
      <c r="A18" s="126"/>
      <c r="B18" s="72"/>
      <c r="C18" s="72"/>
      <c r="D18" s="74"/>
      <c r="E18" s="74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</row>
    <row r="19" spans="1:27" s="3" customFormat="1" ht="24" customHeight="1" x14ac:dyDescent="0.25">
      <c r="A19" s="126"/>
      <c r="B19" s="72"/>
      <c r="C19" s="72"/>
      <c r="D19" s="74"/>
      <c r="E19" s="74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</row>
    <row r="20" spans="1:27" s="3" customFormat="1" ht="24" customHeight="1" x14ac:dyDescent="0.25">
      <c r="A20" s="126"/>
      <c r="B20" s="72"/>
      <c r="C20" s="72"/>
      <c r="D20" s="74"/>
      <c r="E20" s="74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</row>
    <row r="21" spans="1:27" s="3" customFormat="1" ht="24" customHeight="1" x14ac:dyDescent="0.25">
      <c r="A21" s="126"/>
      <c r="B21" s="72"/>
      <c r="C21" s="72"/>
      <c r="D21" s="74"/>
      <c r="E21" s="74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</row>
    <row r="22" spans="1:27" s="74" customFormat="1" ht="24" customHeight="1" x14ac:dyDescent="0.25">
      <c r="A22" s="126"/>
      <c r="B22" s="72"/>
      <c r="C22" s="72"/>
      <c r="F22" s="3"/>
      <c r="G22" s="3"/>
      <c r="H22" s="3"/>
      <c r="I22" s="3"/>
      <c r="J22" s="3"/>
      <c r="K22" s="3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</row>
    <row r="23" spans="1:27" s="74" customFormat="1" ht="24" customHeight="1" x14ac:dyDescent="0.25">
      <c r="A23" s="126"/>
      <c r="B23" s="72"/>
      <c r="C23" s="72"/>
      <c r="F23" s="3"/>
      <c r="G23" s="3"/>
      <c r="H23" s="3"/>
      <c r="I23" s="3"/>
      <c r="J23" s="3"/>
      <c r="K23" s="3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</row>
    <row r="24" spans="1:27" s="74" customFormat="1" ht="24" customHeight="1" x14ac:dyDescent="0.25">
      <c r="A24" s="126"/>
      <c r="B24" s="72"/>
      <c r="C24" s="72"/>
      <c r="F24" s="3"/>
      <c r="G24" s="3"/>
      <c r="H24" s="3"/>
      <c r="I24" s="3"/>
      <c r="J24" s="3"/>
      <c r="K24" s="3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</row>
    <row r="26" spans="1:27" s="74" customFormat="1" ht="24" customHeight="1" x14ac:dyDescent="0.25">
      <c r="A26" s="126"/>
      <c r="B26" s="72"/>
      <c r="C26" s="72"/>
      <c r="F26" s="3"/>
      <c r="G26" s="3"/>
      <c r="H26" s="3"/>
      <c r="I26" s="3"/>
      <c r="J26" s="3"/>
      <c r="K26" s="3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</row>
    <row r="27" spans="1:27" s="74" customFormat="1" ht="24" customHeight="1" x14ac:dyDescent="0.25">
      <c r="A27" s="126"/>
      <c r="B27" s="72"/>
      <c r="C27" s="72"/>
      <c r="F27" s="3"/>
      <c r="G27" s="3"/>
      <c r="H27" s="3"/>
      <c r="I27" s="3"/>
      <c r="J27" s="3"/>
      <c r="K27" s="3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</row>
    <row r="28" spans="1:27" s="74" customFormat="1" ht="24" customHeight="1" x14ac:dyDescent="0.25">
      <c r="A28" s="126"/>
      <c r="B28" s="72"/>
      <c r="C28" s="72"/>
      <c r="F28" s="3"/>
      <c r="G28" s="3"/>
      <c r="H28" s="3"/>
      <c r="I28" s="3"/>
      <c r="J28" s="3"/>
      <c r="K28" s="3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</row>
    <row r="29" spans="1:27" s="74" customFormat="1" ht="24" customHeight="1" x14ac:dyDescent="0.25">
      <c r="A29" s="126"/>
      <c r="B29" s="72"/>
      <c r="C29" s="72"/>
      <c r="F29" s="3"/>
      <c r="G29" s="3"/>
      <c r="H29" s="3"/>
      <c r="I29" s="3"/>
      <c r="J29" s="3"/>
      <c r="K29" s="3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</row>
    <row r="30" spans="1:27" s="74" customFormat="1" ht="24" customHeight="1" x14ac:dyDescent="0.25">
      <c r="A30" s="126"/>
      <c r="B30" s="72"/>
      <c r="C30" s="72"/>
      <c r="F30" s="3"/>
      <c r="G30" s="3"/>
      <c r="H30" s="3"/>
      <c r="I30" s="3"/>
      <c r="J30" s="3"/>
      <c r="K30" s="3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</row>
    <row r="31" spans="1:27" s="74" customFormat="1" ht="24" customHeight="1" x14ac:dyDescent="0.25">
      <c r="A31" s="126"/>
      <c r="B31" s="72"/>
      <c r="C31" s="72"/>
      <c r="F31" s="3"/>
      <c r="G31" s="3"/>
      <c r="H31" s="3"/>
      <c r="I31" s="3"/>
      <c r="J31" s="3"/>
      <c r="K31" s="3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</row>
    <row r="32" spans="1:27" s="74" customFormat="1" ht="24" customHeight="1" x14ac:dyDescent="0.25">
      <c r="A32" s="126"/>
      <c r="B32" s="72"/>
      <c r="C32" s="72"/>
      <c r="F32" s="3"/>
      <c r="G32" s="3"/>
      <c r="H32" s="3"/>
      <c r="I32" s="3"/>
      <c r="J32" s="3"/>
      <c r="K32" s="3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</row>
    <row r="33" spans="1:27" s="74" customFormat="1" ht="24" customHeight="1" x14ac:dyDescent="0.25">
      <c r="A33" s="126"/>
      <c r="B33" s="72"/>
      <c r="C33" s="72"/>
      <c r="F33" s="3"/>
      <c r="G33" s="3"/>
      <c r="H33" s="3"/>
      <c r="I33" s="3"/>
      <c r="J33" s="3"/>
      <c r="K33" s="3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</row>
    <row r="34" spans="1:27" s="74" customFormat="1" ht="24" customHeight="1" x14ac:dyDescent="0.25">
      <c r="A34" s="126"/>
      <c r="B34" s="72"/>
      <c r="C34" s="72"/>
      <c r="F34" s="3"/>
      <c r="G34" s="3"/>
      <c r="H34" s="3"/>
      <c r="I34" s="3"/>
      <c r="J34" s="3"/>
      <c r="K34" s="3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</row>
    <row r="35" spans="1:27" s="74" customFormat="1" ht="24" customHeight="1" x14ac:dyDescent="0.25">
      <c r="A35" s="126"/>
      <c r="B35" s="72"/>
      <c r="C35" s="72"/>
      <c r="F35" s="3"/>
      <c r="G35" s="3"/>
      <c r="H35" s="3"/>
      <c r="I35" s="3"/>
      <c r="J35" s="3"/>
      <c r="K35" s="3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</row>
    <row r="36" spans="1:27" s="74" customFormat="1" ht="24" customHeight="1" x14ac:dyDescent="0.25">
      <c r="A36" s="126"/>
      <c r="B36" s="72"/>
      <c r="C36" s="72"/>
      <c r="F36" s="3"/>
      <c r="G36" s="3"/>
      <c r="H36" s="3"/>
      <c r="I36" s="3"/>
      <c r="J36" s="3"/>
      <c r="K36" s="3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</row>
    <row r="37" spans="1:27" s="74" customFormat="1" ht="24" customHeight="1" x14ac:dyDescent="0.25">
      <c r="A37" s="126"/>
      <c r="B37" s="72"/>
      <c r="C37" s="72"/>
      <c r="F37" s="3"/>
      <c r="G37" s="3"/>
      <c r="H37" s="3"/>
      <c r="I37" s="3"/>
      <c r="J37" s="3"/>
      <c r="K37" s="3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</row>
    <row r="38" spans="1:27" s="74" customFormat="1" ht="24" customHeight="1" x14ac:dyDescent="0.25">
      <c r="A38" s="126"/>
      <c r="B38" s="72"/>
      <c r="C38" s="72"/>
      <c r="F38" s="3"/>
      <c r="G38" s="3"/>
      <c r="H38" s="3"/>
      <c r="I38" s="3"/>
      <c r="J38" s="3"/>
      <c r="K38" s="3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</row>
    <row r="39" spans="1:27" s="74" customFormat="1" ht="24" customHeight="1" x14ac:dyDescent="0.25">
      <c r="A39" s="126"/>
      <c r="B39" s="72"/>
      <c r="C39" s="72"/>
      <c r="F39" s="3"/>
      <c r="G39" s="3"/>
      <c r="H39" s="3"/>
      <c r="I39" s="3"/>
      <c r="J39" s="3"/>
      <c r="K39" s="3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</row>
    <row r="40" spans="1:27" s="74" customFormat="1" ht="24" customHeight="1" x14ac:dyDescent="0.25">
      <c r="A40" s="126"/>
      <c r="B40" s="72"/>
      <c r="C40" s="72"/>
      <c r="F40" s="3"/>
      <c r="G40" s="3"/>
      <c r="H40" s="3"/>
      <c r="I40" s="3"/>
      <c r="J40" s="3"/>
      <c r="K40" s="3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</row>
    <row r="41" spans="1:27" s="74" customFormat="1" ht="24" customHeight="1" x14ac:dyDescent="0.25">
      <c r="A41" s="126"/>
      <c r="B41" s="72"/>
      <c r="C41" s="72"/>
      <c r="F41" s="3"/>
      <c r="G41" s="3"/>
      <c r="H41" s="3"/>
      <c r="I41" s="3"/>
      <c r="J41" s="3"/>
      <c r="K41" s="3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</row>
    <row r="42" spans="1:27" s="74" customFormat="1" ht="24" customHeight="1" x14ac:dyDescent="0.25">
      <c r="A42" s="126"/>
      <c r="B42" s="72"/>
      <c r="C42" s="72"/>
      <c r="F42" s="3"/>
      <c r="G42" s="3"/>
      <c r="H42" s="3"/>
      <c r="I42" s="3"/>
      <c r="J42" s="3"/>
      <c r="K42" s="3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</row>
    <row r="43" spans="1:27" s="74" customFormat="1" ht="24" customHeight="1" x14ac:dyDescent="0.25">
      <c r="A43" s="126"/>
      <c r="B43" s="72"/>
      <c r="C43" s="72"/>
      <c r="F43" s="3"/>
      <c r="G43" s="3"/>
      <c r="H43" s="3"/>
      <c r="I43" s="3"/>
      <c r="J43" s="3"/>
      <c r="K43" s="3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</row>
    <row r="44" spans="1:27" s="74" customFormat="1" ht="24" customHeight="1" x14ac:dyDescent="0.25">
      <c r="A44" s="126"/>
      <c r="B44" s="72"/>
      <c r="C44" s="72"/>
      <c r="F44" s="3"/>
      <c r="G44" s="3"/>
      <c r="H44" s="3"/>
      <c r="I44" s="3"/>
      <c r="J44" s="3"/>
      <c r="K44" s="3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</row>
    <row r="45" spans="1:27" s="74" customFormat="1" ht="24" customHeight="1" x14ac:dyDescent="0.25">
      <c r="A45" s="126"/>
      <c r="B45" s="72"/>
      <c r="C45" s="72"/>
      <c r="F45" s="3"/>
      <c r="G45" s="3"/>
      <c r="H45" s="3"/>
      <c r="I45" s="3"/>
      <c r="J45" s="3"/>
      <c r="K45" s="3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</row>
    <row r="46" spans="1:27" s="74" customFormat="1" ht="24" customHeight="1" x14ac:dyDescent="0.25">
      <c r="A46" s="126"/>
      <c r="B46" s="72"/>
      <c r="C46" s="72"/>
      <c r="F46" s="3"/>
      <c r="G46" s="3"/>
      <c r="H46" s="3"/>
      <c r="I46" s="3"/>
      <c r="J46" s="3"/>
      <c r="K46" s="3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</row>
    <row r="47" spans="1:27" s="74" customFormat="1" ht="24" customHeight="1" x14ac:dyDescent="0.25">
      <c r="A47" s="126"/>
      <c r="B47" s="72"/>
      <c r="C47" s="72"/>
      <c r="F47" s="3"/>
      <c r="G47" s="3"/>
      <c r="H47" s="3"/>
      <c r="I47" s="3"/>
      <c r="J47" s="3"/>
      <c r="K47" s="3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</row>
    <row r="48" spans="1:27" s="74" customFormat="1" ht="24" customHeight="1" x14ac:dyDescent="0.25">
      <c r="A48" s="126"/>
      <c r="B48" s="72"/>
      <c r="C48" s="72"/>
      <c r="F48" s="3"/>
      <c r="G48" s="3"/>
      <c r="H48" s="3"/>
      <c r="I48" s="3"/>
      <c r="J48" s="3"/>
      <c r="K48" s="3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</row>
    <row r="49" spans="1:27" s="74" customFormat="1" ht="24" customHeight="1" x14ac:dyDescent="0.25">
      <c r="A49" s="126"/>
      <c r="B49" s="72"/>
      <c r="C49" s="72"/>
      <c r="F49" s="3"/>
      <c r="G49" s="3"/>
      <c r="H49" s="3"/>
      <c r="I49" s="3"/>
      <c r="J49" s="3"/>
      <c r="K49" s="3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</row>
    <row r="50" spans="1:27" s="74" customFormat="1" ht="24" customHeight="1" x14ac:dyDescent="0.25">
      <c r="A50" s="126"/>
      <c r="B50" s="72"/>
      <c r="C50" s="72"/>
      <c r="F50" s="3"/>
      <c r="G50" s="3"/>
      <c r="H50" s="3"/>
      <c r="I50" s="3"/>
      <c r="J50" s="3"/>
      <c r="K50" s="3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</row>
    <row r="51" spans="1:27" s="74" customFormat="1" ht="24" customHeight="1" x14ac:dyDescent="0.25">
      <c r="A51" s="126"/>
      <c r="B51" s="72"/>
      <c r="C51" s="72"/>
      <c r="F51" s="3"/>
      <c r="G51" s="3"/>
      <c r="H51" s="3"/>
      <c r="I51" s="3"/>
      <c r="J51" s="3"/>
      <c r="K51" s="3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</row>
    <row r="52" spans="1:27" s="74" customFormat="1" ht="24" customHeight="1" x14ac:dyDescent="0.25">
      <c r="A52" s="126"/>
      <c r="B52" s="72"/>
      <c r="C52" s="72"/>
      <c r="F52" s="3"/>
      <c r="G52" s="3"/>
      <c r="H52" s="3"/>
      <c r="I52" s="3"/>
      <c r="J52" s="3"/>
      <c r="K52" s="3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</row>
    <row r="53" spans="1:27" s="74" customFormat="1" ht="24" customHeight="1" x14ac:dyDescent="0.25">
      <c r="A53" s="126"/>
      <c r="B53" s="72"/>
      <c r="C53" s="72"/>
      <c r="F53" s="3"/>
      <c r="G53" s="3"/>
      <c r="H53" s="3"/>
      <c r="I53" s="3"/>
      <c r="J53" s="3"/>
      <c r="K53" s="3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</row>
    <row r="54" spans="1:27" s="74" customFormat="1" ht="24" customHeight="1" x14ac:dyDescent="0.25">
      <c r="A54" s="126"/>
      <c r="B54" s="72"/>
      <c r="C54" s="72"/>
      <c r="F54" s="3"/>
      <c r="G54" s="3"/>
      <c r="H54" s="3"/>
      <c r="I54" s="3"/>
      <c r="J54" s="3"/>
      <c r="K54" s="3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</row>
    <row r="55" spans="1:27" s="74" customFormat="1" ht="24" customHeight="1" x14ac:dyDescent="0.25">
      <c r="A55" s="126"/>
      <c r="B55" s="72"/>
      <c r="C55" s="72"/>
      <c r="F55" s="3"/>
      <c r="G55" s="3"/>
      <c r="H55" s="3"/>
      <c r="I55" s="3"/>
      <c r="J55" s="3"/>
      <c r="K55" s="3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</row>
    <row r="56" spans="1:27" s="74" customFormat="1" ht="24" customHeight="1" x14ac:dyDescent="0.25">
      <c r="A56" s="126"/>
      <c r="B56" s="72"/>
      <c r="C56" s="72"/>
      <c r="F56" s="3"/>
      <c r="G56" s="3"/>
      <c r="H56" s="3"/>
      <c r="I56" s="3"/>
      <c r="J56" s="3"/>
      <c r="K56" s="3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</row>
    <row r="57" spans="1:27" s="74" customFormat="1" ht="24" customHeight="1" x14ac:dyDescent="0.25">
      <c r="A57" s="126"/>
      <c r="B57" s="72"/>
      <c r="C57" s="72"/>
      <c r="F57" s="3"/>
      <c r="G57" s="3"/>
      <c r="H57" s="3"/>
      <c r="I57" s="3"/>
      <c r="J57" s="3"/>
      <c r="K57" s="3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</row>
    <row r="58" spans="1:27" s="74" customFormat="1" ht="24" customHeight="1" x14ac:dyDescent="0.25">
      <c r="A58" s="126"/>
      <c r="B58" s="72"/>
      <c r="C58" s="72"/>
      <c r="F58" s="3"/>
      <c r="G58" s="3"/>
      <c r="H58" s="3"/>
      <c r="I58" s="3"/>
      <c r="J58" s="3"/>
      <c r="K58" s="3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</row>
    <row r="59" spans="1:27" s="74" customFormat="1" ht="24" customHeight="1" x14ac:dyDescent="0.25">
      <c r="A59" s="126"/>
      <c r="B59" s="72"/>
      <c r="C59" s="72"/>
      <c r="F59" s="3"/>
      <c r="G59" s="3"/>
      <c r="H59" s="3"/>
      <c r="I59" s="3"/>
      <c r="J59" s="3"/>
      <c r="K59" s="3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</row>
    <row r="60" spans="1:27" s="74" customFormat="1" ht="24" customHeight="1" x14ac:dyDescent="0.25">
      <c r="A60" s="126"/>
      <c r="B60" s="72"/>
      <c r="C60" s="72"/>
      <c r="F60" s="3"/>
      <c r="G60" s="3"/>
      <c r="H60" s="3"/>
      <c r="I60" s="3"/>
      <c r="J60" s="3"/>
      <c r="K60" s="3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</row>
    <row r="61" spans="1:27" s="74" customFormat="1" ht="24" customHeight="1" x14ac:dyDescent="0.25">
      <c r="A61" s="126"/>
      <c r="B61" s="72"/>
      <c r="C61" s="72"/>
      <c r="F61" s="3"/>
      <c r="G61" s="3"/>
      <c r="H61" s="3"/>
      <c r="I61" s="3"/>
      <c r="J61" s="3"/>
      <c r="K61" s="3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</row>
    <row r="62" spans="1:27" s="74" customFormat="1" ht="24" customHeight="1" x14ac:dyDescent="0.25">
      <c r="A62" s="126"/>
      <c r="B62" s="72"/>
      <c r="C62" s="72"/>
      <c r="F62" s="3"/>
      <c r="G62" s="3"/>
      <c r="H62" s="3"/>
      <c r="I62" s="3"/>
      <c r="J62" s="3"/>
      <c r="K62" s="3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</row>
    <row r="63" spans="1:27" s="74" customFormat="1" ht="24" customHeight="1" x14ac:dyDescent="0.25">
      <c r="A63" s="126"/>
      <c r="B63" s="72"/>
      <c r="C63" s="72"/>
      <c r="F63" s="3"/>
      <c r="G63" s="3"/>
      <c r="H63" s="3"/>
      <c r="I63" s="3"/>
      <c r="J63" s="3"/>
      <c r="K63" s="3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</row>
    <row r="64" spans="1:27" s="74" customFormat="1" ht="24" customHeight="1" x14ac:dyDescent="0.25">
      <c r="A64" s="126"/>
      <c r="B64" s="72"/>
      <c r="C64" s="72"/>
      <c r="F64" s="3"/>
      <c r="G64" s="3"/>
      <c r="H64" s="3"/>
      <c r="I64" s="3"/>
      <c r="J64" s="3"/>
      <c r="K64" s="3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</row>
    <row r="65" spans="1:27" s="74" customFormat="1" ht="24" customHeight="1" x14ac:dyDescent="0.25">
      <c r="A65" s="126"/>
      <c r="B65" s="72"/>
      <c r="C65" s="72"/>
      <c r="F65" s="3"/>
      <c r="G65" s="3"/>
      <c r="H65" s="3"/>
      <c r="I65" s="3"/>
      <c r="J65" s="3"/>
      <c r="K65" s="3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</row>
    <row r="66" spans="1:27" s="74" customFormat="1" ht="24" customHeight="1" x14ac:dyDescent="0.25">
      <c r="A66" s="126"/>
      <c r="B66" s="72"/>
      <c r="C66" s="72"/>
      <c r="F66" s="3"/>
      <c r="G66" s="3"/>
      <c r="H66" s="3"/>
      <c r="I66" s="3"/>
      <c r="J66" s="3"/>
      <c r="K66" s="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</row>
    <row r="67" spans="1:27" s="74" customFormat="1" ht="24" customHeight="1" x14ac:dyDescent="0.25">
      <c r="A67" s="126"/>
      <c r="B67" s="72"/>
      <c r="C67" s="72"/>
      <c r="F67" s="3"/>
      <c r="G67" s="3"/>
      <c r="H67" s="3"/>
      <c r="I67" s="3"/>
      <c r="J67" s="3"/>
      <c r="K67" s="3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</row>
    <row r="68" spans="1:27" s="74" customFormat="1" ht="24" customHeight="1" x14ac:dyDescent="0.25">
      <c r="A68" s="126"/>
      <c r="B68" s="72"/>
      <c r="C68" s="72"/>
      <c r="F68" s="3"/>
      <c r="G68" s="3"/>
      <c r="H68" s="3"/>
      <c r="I68" s="3"/>
      <c r="J68" s="3"/>
      <c r="K68" s="3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</row>
    <row r="69" spans="1:27" s="74" customFormat="1" ht="24" customHeight="1" x14ac:dyDescent="0.25">
      <c r="A69" s="126"/>
      <c r="B69" s="72"/>
      <c r="C69" s="72"/>
      <c r="F69" s="3"/>
      <c r="G69" s="3"/>
      <c r="H69" s="3"/>
      <c r="I69" s="3"/>
      <c r="J69" s="3"/>
      <c r="K69" s="3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</row>
    <row r="70" spans="1:27" s="74" customFormat="1" ht="24" customHeight="1" x14ac:dyDescent="0.25">
      <c r="A70" s="126"/>
      <c r="B70" s="72"/>
      <c r="C70" s="72"/>
      <c r="F70" s="3"/>
      <c r="G70" s="3"/>
      <c r="H70" s="3"/>
      <c r="I70" s="3"/>
      <c r="J70" s="3"/>
      <c r="K70" s="3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</row>
    <row r="71" spans="1:27" s="74" customFormat="1" ht="24" customHeight="1" x14ac:dyDescent="0.25">
      <c r="A71" s="126"/>
      <c r="B71" s="72"/>
      <c r="C71" s="72"/>
      <c r="F71" s="3"/>
      <c r="G71" s="3"/>
      <c r="H71" s="3"/>
      <c r="I71" s="3"/>
      <c r="J71" s="3"/>
      <c r="K71" s="3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</row>
    <row r="72" spans="1:27" s="74" customFormat="1" ht="24" customHeight="1" x14ac:dyDescent="0.25">
      <c r="A72" s="126"/>
      <c r="B72" s="72"/>
      <c r="C72" s="72"/>
      <c r="F72" s="3"/>
      <c r="G72" s="3"/>
      <c r="H72" s="3"/>
      <c r="I72" s="3"/>
      <c r="J72" s="3"/>
      <c r="K72" s="3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</row>
    <row r="73" spans="1:27" s="74" customFormat="1" ht="24" customHeight="1" x14ac:dyDescent="0.25">
      <c r="A73" s="126"/>
      <c r="B73" s="72"/>
      <c r="C73" s="72"/>
      <c r="F73" s="3"/>
      <c r="G73" s="3"/>
      <c r="H73" s="3"/>
      <c r="I73" s="3"/>
      <c r="J73" s="3"/>
      <c r="K73" s="3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</row>
    <row r="74" spans="1:27" s="74" customFormat="1" ht="24" customHeight="1" x14ac:dyDescent="0.25">
      <c r="A74" s="126"/>
      <c r="B74" s="72"/>
      <c r="C74" s="72"/>
      <c r="F74" s="3"/>
      <c r="G74" s="3"/>
      <c r="H74" s="3"/>
      <c r="I74" s="3"/>
      <c r="J74" s="3"/>
      <c r="K74" s="3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</row>
    <row r="75" spans="1:27" s="74" customFormat="1" ht="24" customHeight="1" x14ac:dyDescent="0.25">
      <c r="A75" s="126"/>
      <c r="B75" s="72"/>
      <c r="C75" s="72"/>
      <c r="F75" s="3"/>
      <c r="G75" s="3"/>
      <c r="H75" s="3"/>
      <c r="I75" s="3"/>
      <c r="J75" s="3"/>
      <c r="K75" s="3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</row>
    <row r="76" spans="1:27" s="74" customFormat="1" ht="24" customHeight="1" x14ac:dyDescent="0.25">
      <c r="A76" s="126"/>
      <c r="B76" s="72"/>
      <c r="C76" s="72"/>
      <c r="F76" s="3"/>
      <c r="G76" s="3"/>
      <c r="H76" s="3"/>
      <c r="I76" s="3"/>
      <c r="J76" s="3"/>
      <c r="K76" s="3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</row>
    <row r="77" spans="1:27" s="74" customFormat="1" ht="24" customHeight="1" x14ac:dyDescent="0.25">
      <c r="A77" s="126"/>
      <c r="B77" s="72"/>
      <c r="C77" s="72"/>
      <c r="F77" s="3"/>
      <c r="G77" s="3"/>
      <c r="H77" s="3"/>
      <c r="I77" s="3"/>
      <c r="J77" s="3"/>
      <c r="K77" s="3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</row>
    <row r="78" spans="1:27" s="74" customFormat="1" ht="24" customHeight="1" x14ac:dyDescent="0.25">
      <c r="A78" s="126"/>
      <c r="B78" s="72"/>
      <c r="C78" s="72"/>
      <c r="F78" s="3"/>
      <c r="G78" s="3"/>
      <c r="H78" s="3"/>
      <c r="I78" s="3"/>
      <c r="J78" s="3"/>
      <c r="K78" s="3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</row>
  </sheetData>
  <mergeCells count="6">
    <mergeCell ref="B12:D12"/>
    <mergeCell ref="B13:D13"/>
    <mergeCell ref="B4:B9"/>
    <mergeCell ref="A2:E2"/>
    <mergeCell ref="A1:E1"/>
    <mergeCell ref="B11:D11"/>
  </mergeCells>
  <hyperlinks>
    <hyperlink ref="E6" r:id="rId1" display="http://www.golocal247.com/biz/adams-and-son-plumbing/orlando-fl/1012331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SEO Audit</vt:lpstr>
      <vt:lpstr>Keyword Research</vt:lpstr>
      <vt:lpstr>Keyword Analysis</vt:lpstr>
      <vt:lpstr>Tracking (Ranking)</vt:lpstr>
      <vt:lpstr>Tracking (Metrics)</vt:lpstr>
      <vt:lpstr>Notes</vt:lpstr>
      <vt:lpstr>'Keyword Analysis'!Print_Area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2015-06-01T13:48:15Z</dcterms:modified>
</cp:coreProperties>
</file>