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c\Dropbox\NYP\SIT\IT3133\IT3133 2016 S2\2. Decision Analysis\"/>
    </mc:Choice>
  </mc:AlternateContent>
  <bookViews>
    <workbookView xWindow="0" yWindow="0" windowWidth="25200" windowHeight="11380"/>
  </bookViews>
  <sheets>
    <sheet name="Sheet2" sheetId="2" r:id="rId1"/>
  </sheets>
  <definedNames>
    <definedName name="MinimizeCosts" localSheetId="0">FALSE</definedName>
    <definedName name="_xlnm.Print_Area" localSheetId="0">Sheet2!TreeDiagram</definedName>
    <definedName name="TreeData" localSheetId="0">Sheet2!$GH$1001:$GV$1013</definedName>
    <definedName name="TreeDiagBase" localSheetId="0">Sheet2!$A$1</definedName>
    <definedName name="TreeDiagram" localSheetId="0">Sheet2!$A$1:$K$44</definedName>
    <definedName name="UseExpUtility" localSheetId="0">FALSE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2" l="1"/>
  <c r="I44" i="2" s="1"/>
  <c r="K38" i="2"/>
  <c r="I39" i="2" s="1"/>
  <c r="K33" i="2"/>
  <c r="I34" i="2" s="1"/>
  <c r="K28" i="2"/>
  <c r="I29" i="2" s="1"/>
  <c r="K23" i="2"/>
  <c r="I24" i="2" s="1"/>
  <c r="K18" i="2"/>
  <c r="I19" i="2" s="1"/>
  <c r="K13" i="2"/>
  <c r="I14" i="2" s="1"/>
  <c r="K8" i="2"/>
  <c r="I9" i="2" s="1"/>
  <c r="K3" i="2"/>
  <c r="I4" i="2" s="1"/>
  <c r="E39" i="2" l="1"/>
  <c r="E24" i="2"/>
  <c r="E9" i="2"/>
  <c r="A24" i="2" l="1"/>
  <c r="B23" i="2" s="1"/>
</calcChain>
</file>

<file path=xl/sharedStrings.xml><?xml version="1.0" encoding="utf-8"?>
<sst xmlns="http://schemas.openxmlformats.org/spreadsheetml/2006/main" count="41" uniqueCount="25">
  <si>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</si>
  <si>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</si>
  <si>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</si>
  <si>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</si>
  <si>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</si>
  <si>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</si>
  <si>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</si>
  <si>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</si>
  <si>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</si>
  <si>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</si>
  <si>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</si>
  <si>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</si>
  <si>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</si>
  <si>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</si>
  <si>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</si>
  <si>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</si>
  <si>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</si>
  <si>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</si>
  <si>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Tennis court</t>
  </si>
  <si>
    <t>Swimming pool</t>
  </si>
  <si>
    <t>Indoor bar</t>
  </si>
  <si>
    <t>E</t>
  </si>
  <si>
    <t>Hot</t>
  </si>
  <si>
    <t>Average</t>
  </si>
  <si>
    <t>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</si>
</sst>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7</xdr:row>
      <xdr:rowOff>152400</xdr:rowOff>
    </xdr:to>
    <xdr:sp macro="" textlink="">
      <xdr:nvSpPr>
        <xdr:cNvPr id="26" name="Circle 25"/>
        <xdr:cNvSpPr/>
      </xdr:nvSpPr>
      <xdr:spPr>
        <a:xfrm>
          <a:off x="2235200" y="128905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3</xdr:col>
      <xdr:colOff>0</xdr:colOff>
      <xdr:row>7</xdr:row>
      <xdr:rowOff>76200</xdr:rowOff>
    </xdr:from>
    <xdr:to>
      <xdr:col>5</xdr:col>
      <xdr:colOff>0</xdr:colOff>
      <xdr:row>7</xdr:row>
      <xdr:rowOff>76200</xdr:rowOff>
    </xdr:to>
    <xdr:sp macro="" textlink="">
      <xdr:nvSpPr>
        <xdr:cNvPr id="2096" name="Line 48"/>
        <xdr:cNvSpPr>
          <a:spLocks noChangeShapeType="1"/>
        </xdr:cNvSpPr>
      </xdr:nvSpPr>
      <xdr:spPr bwMode="auto">
        <a:xfrm>
          <a:off x="1016000" y="136525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7</xdr:row>
      <xdr:rowOff>76200</xdr:rowOff>
    </xdr:from>
    <xdr:to>
      <xdr:col>3</xdr:col>
      <xdr:colOff>0</xdr:colOff>
      <xdr:row>22</xdr:row>
      <xdr:rowOff>76200</xdr:rowOff>
    </xdr:to>
    <xdr:sp macro="" textlink="">
      <xdr:nvSpPr>
        <xdr:cNvPr id="2097" name="Line 49"/>
        <xdr:cNvSpPr>
          <a:spLocks noChangeShapeType="1"/>
        </xdr:cNvSpPr>
      </xdr:nvSpPr>
      <xdr:spPr bwMode="auto">
        <a:xfrm flipV="1">
          <a:off x="762000" y="1365250"/>
          <a:ext cx="254000" cy="2762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22</xdr:row>
      <xdr:rowOff>152400</xdr:rowOff>
    </xdr:to>
    <xdr:sp macro="" textlink="">
      <xdr:nvSpPr>
        <xdr:cNvPr id="27" name="Circle 26"/>
        <xdr:cNvSpPr/>
      </xdr:nvSpPr>
      <xdr:spPr>
        <a:xfrm>
          <a:off x="2235200" y="40513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sp macro="" textlink="">
      <xdr:nvSpPr>
        <xdr:cNvPr id="2098" name="Line 50"/>
        <xdr:cNvSpPr>
          <a:spLocks noChangeShapeType="1"/>
        </xdr:cNvSpPr>
      </xdr:nvSpPr>
      <xdr:spPr bwMode="auto">
        <a:xfrm>
          <a:off x="1016000" y="41275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22</xdr:row>
      <xdr:rowOff>76200</xdr:rowOff>
    </xdr:to>
    <xdr:sp macro="" textlink="">
      <xdr:nvSpPr>
        <xdr:cNvPr id="2099" name="Line 51"/>
        <xdr:cNvSpPr>
          <a:spLocks noChangeShapeType="1"/>
        </xdr:cNvSpPr>
      </xdr:nvSpPr>
      <xdr:spPr bwMode="auto">
        <a:xfrm>
          <a:off x="762000" y="4127500"/>
          <a:ext cx="25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0</xdr:colOff>
      <xdr:row>37</xdr:row>
      <xdr:rowOff>152400</xdr:rowOff>
    </xdr:to>
    <xdr:sp macro="" textlink="">
      <xdr:nvSpPr>
        <xdr:cNvPr id="28" name="Circle 27"/>
        <xdr:cNvSpPr/>
      </xdr:nvSpPr>
      <xdr:spPr>
        <a:xfrm>
          <a:off x="2235200" y="681355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3</xdr:col>
      <xdr:colOff>0</xdr:colOff>
      <xdr:row>37</xdr:row>
      <xdr:rowOff>76200</xdr:rowOff>
    </xdr:from>
    <xdr:to>
      <xdr:col>5</xdr:col>
      <xdr:colOff>0</xdr:colOff>
      <xdr:row>37</xdr:row>
      <xdr:rowOff>76200</xdr:rowOff>
    </xdr:to>
    <xdr:sp macro="" textlink="">
      <xdr:nvSpPr>
        <xdr:cNvPr id="2100" name="Line 52"/>
        <xdr:cNvSpPr>
          <a:spLocks noChangeShapeType="1"/>
        </xdr:cNvSpPr>
      </xdr:nvSpPr>
      <xdr:spPr bwMode="auto">
        <a:xfrm>
          <a:off x="1016000" y="688975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37</xdr:row>
      <xdr:rowOff>76200</xdr:rowOff>
    </xdr:to>
    <xdr:sp macro="" textlink="">
      <xdr:nvSpPr>
        <xdr:cNvPr id="2101" name="Line 53"/>
        <xdr:cNvSpPr>
          <a:spLocks noChangeShapeType="1"/>
        </xdr:cNvSpPr>
      </xdr:nvSpPr>
      <xdr:spPr bwMode="auto">
        <a:xfrm>
          <a:off x="762000" y="4127500"/>
          <a:ext cx="254000" cy="27622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152400</xdr:rowOff>
    </xdr:to>
    <xdr:sp macro="" textlink="">
      <xdr:nvSpPr>
        <xdr:cNvPr id="29" name="Triangle 28"/>
        <xdr:cNvSpPr/>
      </xdr:nvSpPr>
      <xdr:spPr>
        <a:xfrm rot="16200000">
          <a:off x="3860800" y="3683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2102" name="Line 54"/>
        <xdr:cNvSpPr>
          <a:spLocks noChangeShapeType="1"/>
        </xdr:cNvSpPr>
      </xdr:nvSpPr>
      <xdr:spPr bwMode="auto">
        <a:xfrm>
          <a:off x="2641600" y="4445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2103" name="Line 55"/>
        <xdr:cNvSpPr>
          <a:spLocks noChangeShapeType="1"/>
        </xdr:cNvSpPr>
      </xdr:nvSpPr>
      <xdr:spPr bwMode="auto">
        <a:xfrm flipV="1">
          <a:off x="2387600" y="444500"/>
          <a:ext cx="254000" cy="9207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152400</xdr:rowOff>
    </xdr:to>
    <xdr:sp macro="" textlink="">
      <xdr:nvSpPr>
        <xdr:cNvPr id="30" name="Triangle 29"/>
        <xdr:cNvSpPr/>
      </xdr:nvSpPr>
      <xdr:spPr>
        <a:xfrm rot="16200000">
          <a:off x="3860800" y="128905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2104" name="Line 56"/>
        <xdr:cNvSpPr>
          <a:spLocks noChangeShapeType="1"/>
        </xdr:cNvSpPr>
      </xdr:nvSpPr>
      <xdr:spPr bwMode="auto">
        <a:xfrm>
          <a:off x="2641600" y="136525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2105" name="Line 57"/>
        <xdr:cNvSpPr>
          <a:spLocks noChangeShapeType="1"/>
        </xdr:cNvSpPr>
      </xdr:nvSpPr>
      <xdr:spPr bwMode="auto">
        <a:xfrm>
          <a:off x="2387600" y="1365250"/>
          <a:ext cx="25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0</xdr:colOff>
      <xdr:row>12</xdr:row>
      <xdr:rowOff>152400</xdr:rowOff>
    </xdr:to>
    <xdr:sp macro="" textlink="">
      <xdr:nvSpPr>
        <xdr:cNvPr id="31" name="Triangle 30"/>
        <xdr:cNvSpPr/>
      </xdr:nvSpPr>
      <xdr:spPr>
        <a:xfrm rot="16200000">
          <a:off x="3860800" y="22098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2106" name="Line 58"/>
        <xdr:cNvSpPr>
          <a:spLocks noChangeShapeType="1"/>
        </xdr:cNvSpPr>
      </xdr:nvSpPr>
      <xdr:spPr bwMode="auto">
        <a:xfrm>
          <a:off x="2641600" y="22860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7</xdr:row>
      <xdr:rowOff>76200</xdr:rowOff>
    </xdr:from>
    <xdr:to>
      <xdr:col>7</xdr:col>
      <xdr:colOff>0</xdr:colOff>
      <xdr:row>12</xdr:row>
      <xdr:rowOff>76200</xdr:rowOff>
    </xdr:to>
    <xdr:sp macro="" textlink="">
      <xdr:nvSpPr>
        <xdr:cNvPr id="2107" name="Line 59"/>
        <xdr:cNvSpPr>
          <a:spLocks noChangeShapeType="1"/>
        </xdr:cNvSpPr>
      </xdr:nvSpPr>
      <xdr:spPr bwMode="auto">
        <a:xfrm>
          <a:off x="2387600" y="1365250"/>
          <a:ext cx="254000" cy="9207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0</xdr:colOff>
      <xdr:row>17</xdr:row>
      <xdr:rowOff>152400</xdr:rowOff>
    </xdr:to>
    <xdr:sp macro="" textlink="">
      <xdr:nvSpPr>
        <xdr:cNvPr id="2048" name="Triangle 2047"/>
        <xdr:cNvSpPr/>
      </xdr:nvSpPr>
      <xdr:spPr>
        <a:xfrm rot="16200000">
          <a:off x="3860800" y="313055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2108" name="Line 60"/>
        <xdr:cNvSpPr>
          <a:spLocks noChangeShapeType="1"/>
        </xdr:cNvSpPr>
      </xdr:nvSpPr>
      <xdr:spPr bwMode="auto">
        <a:xfrm>
          <a:off x="2641600" y="320675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sp macro="" textlink="">
      <xdr:nvSpPr>
        <xdr:cNvPr id="2109" name="Line 61"/>
        <xdr:cNvSpPr>
          <a:spLocks noChangeShapeType="1"/>
        </xdr:cNvSpPr>
      </xdr:nvSpPr>
      <xdr:spPr bwMode="auto">
        <a:xfrm flipV="1">
          <a:off x="2387600" y="3206750"/>
          <a:ext cx="254000" cy="9207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0</xdr:colOff>
      <xdr:row>22</xdr:row>
      <xdr:rowOff>152400</xdr:rowOff>
    </xdr:to>
    <xdr:sp macro="" textlink="">
      <xdr:nvSpPr>
        <xdr:cNvPr id="2110" name="Triangle 2109"/>
        <xdr:cNvSpPr/>
      </xdr:nvSpPr>
      <xdr:spPr>
        <a:xfrm rot="16200000">
          <a:off x="3860800" y="40513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sp macro="" textlink="">
      <xdr:nvSpPr>
        <xdr:cNvPr id="2111" name="Line 62"/>
        <xdr:cNvSpPr>
          <a:spLocks noChangeShapeType="1"/>
        </xdr:cNvSpPr>
      </xdr:nvSpPr>
      <xdr:spPr bwMode="auto">
        <a:xfrm>
          <a:off x="2641600" y="41275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22</xdr:row>
      <xdr:rowOff>76200</xdr:rowOff>
    </xdr:to>
    <xdr:sp macro="" textlink="">
      <xdr:nvSpPr>
        <xdr:cNvPr id="2112" name="Line 63"/>
        <xdr:cNvSpPr>
          <a:spLocks noChangeShapeType="1"/>
        </xdr:cNvSpPr>
      </xdr:nvSpPr>
      <xdr:spPr bwMode="auto">
        <a:xfrm>
          <a:off x="2387600" y="4127500"/>
          <a:ext cx="25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0</xdr:colOff>
      <xdr:row>27</xdr:row>
      <xdr:rowOff>152400</xdr:rowOff>
    </xdr:to>
    <xdr:sp macro="" textlink="">
      <xdr:nvSpPr>
        <xdr:cNvPr id="2113" name="Triangle 2112"/>
        <xdr:cNvSpPr/>
      </xdr:nvSpPr>
      <xdr:spPr>
        <a:xfrm rot="16200000">
          <a:off x="3860800" y="497205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sp macro="" textlink="">
      <xdr:nvSpPr>
        <xdr:cNvPr id="2114" name="Line 64"/>
        <xdr:cNvSpPr>
          <a:spLocks noChangeShapeType="1"/>
        </xdr:cNvSpPr>
      </xdr:nvSpPr>
      <xdr:spPr bwMode="auto">
        <a:xfrm>
          <a:off x="2641600" y="504825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sp macro="" textlink="">
      <xdr:nvSpPr>
        <xdr:cNvPr id="2115" name="Line 65"/>
        <xdr:cNvSpPr>
          <a:spLocks noChangeShapeType="1"/>
        </xdr:cNvSpPr>
      </xdr:nvSpPr>
      <xdr:spPr bwMode="auto">
        <a:xfrm>
          <a:off x="2387600" y="4127500"/>
          <a:ext cx="254000" cy="9207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10</xdr:col>
      <xdr:colOff>0</xdr:colOff>
      <xdr:row>32</xdr:row>
      <xdr:rowOff>152400</xdr:rowOff>
    </xdr:to>
    <xdr:sp macro="" textlink="">
      <xdr:nvSpPr>
        <xdr:cNvPr id="2116" name="Triangle 2115"/>
        <xdr:cNvSpPr/>
      </xdr:nvSpPr>
      <xdr:spPr>
        <a:xfrm rot="16200000">
          <a:off x="3860800" y="58928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32</xdr:row>
      <xdr:rowOff>76200</xdr:rowOff>
    </xdr:from>
    <xdr:to>
      <xdr:col>9</xdr:col>
      <xdr:colOff>0</xdr:colOff>
      <xdr:row>32</xdr:row>
      <xdr:rowOff>76200</xdr:rowOff>
    </xdr:to>
    <xdr:sp macro="" textlink="">
      <xdr:nvSpPr>
        <xdr:cNvPr id="2117" name="Line 66"/>
        <xdr:cNvSpPr>
          <a:spLocks noChangeShapeType="1"/>
        </xdr:cNvSpPr>
      </xdr:nvSpPr>
      <xdr:spPr bwMode="auto">
        <a:xfrm>
          <a:off x="2641600" y="59690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32</xdr:row>
      <xdr:rowOff>76200</xdr:rowOff>
    </xdr:from>
    <xdr:to>
      <xdr:col>7</xdr:col>
      <xdr:colOff>0</xdr:colOff>
      <xdr:row>37</xdr:row>
      <xdr:rowOff>76200</xdr:rowOff>
    </xdr:to>
    <xdr:sp macro="" textlink="">
      <xdr:nvSpPr>
        <xdr:cNvPr id="2118" name="Line 67"/>
        <xdr:cNvSpPr>
          <a:spLocks noChangeShapeType="1"/>
        </xdr:cNvSpPr>
      </xdr:nvSpPr>
      <xdr:spPr bwMode="auto">
        <a:xfrm flipV="1">
          <a:off x="2387600" y="5969000"/>
          <a:ext cx="254000" cy="9207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10</xdr:col>
      <xdr:colOff>0</xdr:colOff>
      <xdr:row>37</xdr:row>
      <xdr:rowOff>152400</xdr:rowOff>
    </xdr:to>
    <xdr:sp macro="" textlink="">
      <xdr:nvSpPr>
        <xdr:cNvPr id="2119" name="Triangle 2118"/>
        <xdr:cNvSpPr/>
      </xdr:nvSpPr>
      <xdr:spPr>
        <a:xfrm rot="16200000">
          <a:off x="3860800" y="681355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37</xdr:row>
      <xdr:rowOff>76200</xdr:rowOff>
    </xdr:from>
    <xdr:to>
      <xdr:col>9</xdr:col>
      <xdr:colOff>0</xdr:colOff>
      <xdr:row>37</xdr:row>
      <xdr:rowOff>76200</xdr:rowOff>
    </xdr:to>
    <xdr:sp macro="" textlink="">
      <xdr:nvSpPr>
        <xdr:cNvPr id="2120" name="Line 68"/>
        <xdr:cNvSpPr>
          <a:spLocks noChangeShapeType="1"/>
        </xdr:cNvSpPr>
      </xdr:nvSpPr>
      <xdr:spPr bwMode="auto">
        <a:xfrm>
          <a:off x="2641600" y="688975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37</xdr:row>
      <xdr:rowOff>76200</xdr:rowOff>
    </xdr:to>
    <xdr:sp macro="" textlink="">
      <xdr:nvSpPr>
        <xdr:cNvPr id="2121" name="Line 69"/>
        <xdr:cNvSpPr>
          <a:spLocks noChangeShapeType="1"/>
        </xdr:cNvSpPr>
      </xdr:nvSpPr>
      <xdr:spPr bwMode="auto">
        <a:xfrm>
          <a:off x="2387600" y="6889750"/>
          <a:ext cx="2540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10</xdr:col>
      <xdr:colOff>0</xdr:colOff>
      <xdr:row>42</xdr:row>
      <xdr:rowOff>152400</xdr:rowOff>
    </xdr:to>
    <xdr:sp macro="" textlink="">
      <xdr:nvSpPr>
        <xdr:cNvPr id="2122" name="Triangle 2121"/>
        <xdr:cNvSpPr/>
      </xdr:nvSpPr>
      <xdr:spPr>
        <a:xfrm rot="16200000">
          <a:off x="3860800" y="77343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sp macro="" textlink="">
      <xdr:nvSpPr>
        <xdr:cNvPr id="2123" name="Line 70"/>
        <xdr:cNvSpPr>
          <a:spLocks noChangeShapeType="1"/>
        </xdr:cNvSpPr>
      </xdr:nvSpPr>
      <xdr:spPr bwMode="auto">
        <a:xfrm>
          <a:off x="2641600" y="781050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37</xdr:row>
      <xdr:rowOff>76200</xdr:rowOff>
    </xdr:from>
    <xdr:to>
      <xdr:col>7</xdr:col>
      <xdr:colOff>0</xdr:colOff>
      <xdr:row>42</xdr:row>
      <xdr:rowOff>76200</xdr:rowOff>
    </xdr:to>
    <xdr:sp macro="" textlink="">
      <xdr:nvSpPr>
        <xdr:cNvPr id="2124" name="Line 71"/>
        <xdr:cNvSpPr>
          <a:spLocks noChangeShapeType="1"/>
        </xdr:cNvSpPr>
      </xdr:nvSpPr>
      <xdr:spPr bwMode="auto">
        <a:xfrm>
          <a:off x="2387600" y="6889750"/>
          <a:ext cx="254000" cy="92075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22</xdr:row>
      <xdr:rowOff>152400</xdr:rowOff>
    </xdr:to>
    <xdr:sp macro="" textlink="">
      <xdr:nvSpPr>
        <xdr:cNvPr id="2125" name="Square 2124"/>
        <xdr:cNvSpPr/>
      </xdr:nvSpPr>
      <xdr:spPr>
        <a:xfrm>
          <a:off x="609600" y="40513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0</xdr:col>
      <xdr:colOff>0</xdr:colOff>
      <xdr:row>22</xdr:row>
      <xdr:rowOff>76200</xdr:rowOff>
    </xdr:from>
    <xdr:to>
      <xdr:col>1</xdr:col>
      <xdr:colOff>0</xdr:colOff>
      <xdr:row>22</xdr:row>
      <xdr:rowOff>76200</xdr:rowOff>
    </xdr:to>
    <xdr:sp macro="" textlink="">
      <xdr:nvSpPr>
        <xdr:cNvPr id="2126" name="Line 72"/>
        <xdr:cNvSpPr>
          <a:spLocks noChangeShapeType="1"/>
        </xdr:cNvSpPr>
      </xdr:nvSpPr>
      <xdr:spPr bwMode="auto">
        <a:xfrm>
          <a:off x="0" y="412750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13"/>
  <sheetViews>
    <sheetView showGridLines="0" tabSelected="1" zoomScale="80" zoomScaleNormal="80" workbookViewId="0">
      <selection activeCell="P20" sqref="P20"/>
    </sheetView>
  </sheetViews>
  <sheetFormatPr defaultRowHeight="14.5" x14ac:dyDescent="0.35"/>
  <cols>
    <col min="2" max="2" width="2.1796875" customWidth="1"/>
    <col min="3" max="3" width="3.6328125" customWidth="1"/>
    <col min="6" max="6" width="2.1796875" customWidth="1"/>
    <col min="7" max="7" width="3.6328125" customWidth="1"/>
    <col min="10" max="10" width="2.1796875" customWidth="1"/>
  </cols>
  <sheetData>
    <row r="1" spans="1:11" x14ac:dyDescent="0.35">
      <c r="A1" s="2"/>
      <c r="H1" s="1">
        <v>0.2</v>
      </c>
      <c r="K1" s="3"/>
    </row>
    <row r="2" spans="1:11" x14ac:dyDescent="0.35">
      <c r="H2" t="s">
        <v>22</v>
      </c>
    </row>
    <row r="3" spans="1:11" x14ac:dyDescent="0.35">
      <c r="K3">
        <f>SUM(D9,H4)</f>
        <v>100</v>
      </c>
    </row>
    <row r="4" spans="1:11" x14ac:dyDescent="0.35">
      <c r="H4" s="1">
        <v>100</v>
      </c>
      <c r="I4">
        <f>K3</f>
        <v>100</v>
      </c>
    </row>
    <row r="6" spans="1:11" x14ac:dyDescent="0.35">
      <c r="H6" s="1">
        <v>0.45</v>
      </c>
    </row>
    <row r="7" spans="1:11" x14ac:dyDescent="0.35">
      <c r="D7" t="s">
        <v>19</v>
      </c>
      <c r="H7" t="s">
        <v>23</v>
      </c>
    </row>
    <row r="8" spans="1:11" x14ac:dyDescent="0.35">
      <c r="K8">
        <f>SUM(D9,H9)</f>
        <v>50</v>
      </c>
    </row>
    <row r="9" spans="1:11" x14ac:dyDescent="0.35">
      <c r="D9" s="1">
        <v>0</v>
      </c>
      <c r="E9">
        <f>IF(ABS(1-(H1+H6+H11))&lt;=0.00001,H1*I4+H6*I9+H11*I14,NA())</f>
        <v>53</v>
      </c>
      <c r="H9" s="1">
        <v>50</v>
      </c>
      <c r="I9">
        <f>K8</f>
        <v>50</v>
      </c>
    </row>
    <row r="11" spans="1:11" x14ac:dyDescent="0.35">
      <c r="H11" s="1">
        <v>0.35</v>
      </c>
    </row>
    <row r="12" spans="1:11" x14ac:dyDescent="0.35">
      <c r="H12" t="s">
        <v>24</v>
      </c>
    </row>
    <row r="13" spans="1:11" x14ac:dyDescent="0.35">
      <c r="K13">
        <f>SUM(D9,H14)</f>
        <v>30</v>
      </c>
    </row>
    <row r="14" spans="1:11" x14ac:dyDescent="0.35">
      <c r="H14" s="1">
        <v>30</v>
      </c>
      <c r="I14">
        <f>K13</f>
        <v>30</v>
      </c>
    </row>
    <row r="16" spans="1:11" x14ac:dyDescent="0.35">
      <c r="H16" s="1">
        <v>0.2</v>
      </c>
    </row>
    <row r="17" spans="1:11" x14ac:dyDescent="0.35">
      <c r="H17" t="s">
        <v>22</v>
      </c>
    </row>
    <row r="18" spans="1:11" x14ac:dyDescent="0.35">
      <c r="K18">
        <f>SUM(D24,H19)</f>
        <v>70</v>
      </c>
    </row>
    <row r="19" spans="1:11" x14ac:dyDescent="0.35">
      <c r="H19" s="1">
        <v>70</v>
      </c>
      <c r="I19">
        <f>K18</f>
        <v>70</v>
      </c>
    </row>
    <row r="21" spans="1:11" x14ac:dyDescent="0.35">
      <c r="H21" s="1">
        <v>0.45</v>
      </c>
    </row>
    <row r="22" spans="1:11" x14ac:dyDescent="0.35">
      <c r="A22" s="4"/>
      <c r="D22" t="s">
        <v>18</v>
      </c>
      <c r="H22" t="s">
        <v>23</v>
      </c>
    </row>
    <row r="23" spans="1:11" x14ac:dyDescent="0.35">
      <c r="B23">
        <f>IF(A24=E9,1,IF(A24=E24,2,IF(A24=E39,3)))</f>
        <v>3</v>
      </c>
      <c r="K23">
        <f>SUM(D24,H24)</f>
        <v>90</v>
      </c>
    </row>
    <row r="24" spans="1:11" x14ac:dyDescent="0.35">
      <c r="A24">
        <f>MAX(E9,E24,E39)</f>
        <v>114.5</v>
      </c>
      <c r="D24" s="1">
        <v>0</v>
      </c>
      <c r="E24">
        <f>IF(ABS(1-(H16+H21+H26))&lt;=0.00001,H16*I19+H21*I24+H26*I29,NA())</f>
        <v>68.5</v>
      </c>
      <c r="H24" s="1">
        <v>90</v>
      </c>
      <c r="I24">
        <f>K23</f>
        <v>90</v>
      </c>
    </row>
    <row r="26" spans="1:11" x14ac:dyDescent="0.35">
      <c r="H26" s="1">
        <v>0.35</v>
      </c>
    </row>
    <row r="27" spans="1:11" x14ac:dyDescent="0.35">
      <c r="H27" t="s">
        <v>24</v>
      </c>
    </row>
    <row r="28" spans="1:11" x14ac:dyDescent="0.35">
      <c r="K28">
        <f>SUM(D24,H29)</f>
        <v>40</v>
      </c>
    </row>
    <row r="29" spans="1:11" x14ac:dyDescent="0.35">
      <c r="H29" s="1">
        <v>40</v>
      </c>
      <c r="I29">
        <f>K28</f>
        <v>40</v>
      </c>
    </row>
    <row r="31" spans="1:11" x14ac:dyDescent="0.35">
      <c r="H31" s="1">
        <v>0.2</v>
      </c>
    </row>
    <row r="32" spans="1:11" x14ac:dyDescent="0.35">
      <c r="H32" t="s">
        <v>22</v>
      </c>
    </row>
    <row r="33" spans="4:11" x14ac:dyDescent="0.35">
      <c r="K33">
        <f>SUM(D39,H34)</f>
        <v>50</v>
      </c>
    </row>
    <row r="34" spans="4:11" x14ac:dyDescent="0.35">
      <c r="H34" s="1">
        <v>50</v>
      </c>
      <c r="I34">
        <f>K33</f>
        <v>50</v>
      </c>
    </row>
    <row r="36" spans="4:11" x14ac:dyDescent="0.35">
      <c r="H36" s="1">
        <v>0.45</v>
      </c>
    </row>
    <row r="37" spans="4:11" x14ac:dyDescent="0.35">
      <c r="D37" t="s">
        <v>20</v>
      </c>
      <c r="H37" t="s">
        <v>23</v>
      </c>
    </row>
    <row r="38" spans="4:11" x14ac:dyDescent="0.35">
      <c r="K38">
        <f>SUM(D39,H39)</f>
        <v>100</v>
      </c>
    </row>
    <row r="39" spans="4:11" x14ac:dyDescent="0.35">
      <c r="D39" s="1">
        <v>0</v>
      </c>
      <c r="E39">
        <f>IF(ABS(1-(H31+H36+H41))&lt;=0.00001,H31*I34+H36*I39+H41*I44,NA())</f>
        <v>114.5</v>
      </c>
      <c r="H39" s="1">
        <v>100</v>
      </c>
      <c r="I39">
        <f>K38</f>
        <v>100</v>
      </c>
    </row>
    <row r="41" spans="4:11" x14ac:dyDescent="0.35">
      <c r="H41" s="1">
        <v>0.35</v>
      </c>
    </row>
    <row r="42" spans="4:11" x14ac:dyDescent="0.35">
      <c r="H42" t="s">
        <v>24</v>
      </c>
    </row>
    <row r="43" spans="4:11" x14ac:dyDescent="0.35">
      <c r="K43">
        <f>SUM(D39,H44)</f>
        <v>170</v>
      </c>
    </row>
    <row r="44" spans="4:11" x14ac:dyDescent="0.35">
      <c r="H44" s="1">
        <v>170</v>
      </c>
      <c r="I44">
        <f>K43</f>
        <v>170</v>
      </c>
    </row>
    <row r="1000" spans="190:204" x14ac:dyDescent="0.35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 x14ac:dyDescent="0.35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3</v>
      </c>
      <c r="GO1001">
        <v>1</v>
      </c>
      <c r="GP1001">
        <v>2</v>
      </c>
      <c r="GQ1001">
        <v>3</v>
      </c>
      <c r="GR1001">
        <v>0</v>
      </c>
      <c r="GS1001">
        <v>0</v>
      </c>
      <c r="GT1001">
        <v>22</v>
      </c>
      <c r="GU1001">
        <v>1</v>
      </c>
      <c r="GV1001" t="b">
        <v>1</v>
      </c>
    </row>
    <row r="1002" spans="190:204" x14ac:dyDescent="0.35">
      <c r="GH1002">
        <v>1</v>
      </c>
      <c r="GK1002">
        <v>0</v>
      </c>
      <c r="GL1002">
        <v>0</v>
      </c>
      <c r="GM1002" t="s">
        <v>21</v>
      </c>
      <c r="GN1002">
        <v>3</v>
      </c>
      <c r="GO1002">
        <v>4</v>
      </c>
      <c r="GP1002">
        <v>5</v>
      </c>
      <c r="GQ1002">
        <v>6</v>
      </c>
      <c r="GR1002">
        <v>0</v>
      </c>
      <c r="GS1002">
        <v>0</v>
      </c>
      <c r="GT1002">
        <v>7</v>
      </c>
      <c r="GU1002">
        <v>5</v>
      </c>
      <c r="GV1002" t="b">
        <v>1</v>
      </c>
    </row>
    <row r="1003" spans="190:204" x14ac:dyDescent="0.35">
      <c r="GH1003">
        <v>2</v>
      </c>
      <c r="GK1003">
        <v>0</v>
      </c>
      <c r="GL1003">
        <v>0</v>
      </c>
      <c r="GM1003" t="s">
        <v>21</v>
      </c>
      <c r="GN1003">
        <v>3</v>
      </c>
      <c r="GO1003">
        <v>7</v>
      </c>
      <c r="GP1003">
        <v>8</v>
      </c>
      <c r="GQ1003">
        <v>9</v>
      </c>
      <c r="GR1003">
        <v>0</v>
      </c>
      <c r="GS1003">
        <v>0</v>
      </c>
      <c r="GT1003">
        <v>22</v>
      </c>
      <c r="GU1003">
        <v>5</v>
      </c>
      <c r="GV1003" t="b">
        <v>1</v>
      </c>
    </row>
    <row r="1004" spans="190:204" x14ac:dyDescent="0.35">
      <c r="GH1004">
        <v>3</v>
      </c>
      <c r="GK1004">
        <v>0</v>
      </c>
      <c r="GL1004">
        <v>0</v>
      </c>
      <c r="GM1004" t="s">
        <v>21</v>
      </c>
      <c r="GN1004">
        <v>3</v>
      </c>
      <c r="GO1004">
        <v>10</v>
      </c>
      <c r="GP1004">
        <v>11</v>
      </c>
      <c r="GQ1004">
        <v>12</v>
      </c>
      <c r="GR1004">
        <v>0</v>
      </c>
      <c r="GS1004">
        <v>0</v>
      </c>
      <c r="GT1004">
        <v>37</v>
      </c>
      <c r="GU1004">
        <v>5</v>
      </c>
      <c r="GV1004" t="b">
        <v>1</v>
      </c>
    </row>
    <row r="1005" spans="190:204" x14ac:dyDescent="0.35">
      <c r="GH1005">
        <v>4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</v>
      </c>
      <c r="GU1005">
        <v>9</v>
      </c>
      <c r="GV1005" t="b">
        <v>1</v>
      </c>
    </row>
    <row r="1006" spans="190:204" x14ac:dyDescent="0.35">
      <c r="GH1006">
        <v>5</v>
      </c>
      <c r="GL1006">
        <v>1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7</v>
      </c>
      <c r="GU1006">
        <v>9</v>
      </c>
      <c r="GV1006" t="b">
        <v>1</v>
      </c>
    </row>
    <row r="1007" spans="190:204" x14ac:dyDescent="0.35">
      <c r="GH1007">
        <v>6</v>
      </c>
      <c r="GL1007">
        <v>1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9</v>
      </c>
      <c r="GV1007" t="b">
        <v>1</v>
      </c>
    </row>
    <row r="1008" spans="190:204" x14ac:dyDescent="0.35">
      <c r="GH1008">
        <v>7</v>
      </c>
      <c r="GL1008">
        <v>2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17</v>
      </c>
      <c r="GU1008">
        <v>9</v>
      </c>
      <c r="GV1008" t="b">
        <v>1</v>
      </c>
    </row>
    <row r="1009" spans="190:204" x14ac:dyDescent="0.35">
      <c r="GH1009">
        <v>8</v>
      </c>
      <c r="GL1009">
        <v>2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22</v>
      </c>
      <c r="GU1009">
        <v>9</v>
      </c>
      <c r="GV1009" t="b">
        <v>1</v>
      </c>
    </row>
    <row r="1010" spans="190:204" x14ac:dyDescent="0.35">
      <c r="GH1010">
        <v>9</v>
      </c>
      <c r="GL1010">
        <v>2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27</v>
      </c>
      <c r="GU1010">
        <v>9</v>
      </c>
      <c r="GV1010" t="b">
        <v>1</v>
      </c>
    </row>
    <row r="1011" spans="190:204" x14ac:dyDescent="0.35">
      <c r="GH1011">
        <v>10</v>
      </c>
      <c r="GL1011">
        <v>3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32</v>
      </c>
      <c r="GU1011">
        <v>9</v>
      </c>
      <c r="GV1011" t="b">
        <v>1</v>
      </c>
    </row>
    <row r="1012" spans="190:204" x14ac:dyDescent="0.35">
      <c r="GH1012">
        <v>11</v>
      </c>
      <c r="GL1012">
        <v>3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37</v>
      </c>
      <c r="GU1012">
        <v>9</v>
      </c>
      <c r="GV1012" t="b">
        <v>1</v>
      </c>
    </row>
    <row r="1013" spans="190:204" x14ac:dyDescent="0.35">
      <c r="GH1013">
        <v>12</v>
      </c>
      <c r="GL1013">
        <v>3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42</v>
      </c>
      <c r="GU1013">
        <v>9</v>
      </c>
      <c r="GV1013" t="b">
        <v>1</v>
      </c>
    </row>
  </sheetData>
  <sheetProtection scenarios="1"/>
  <pageMargins left="0.7" right="0.7" top="0.75" bottom="0.75" header="0.3" footer="0.3"/>
  <pageSetup paperSize="9" orientation="portrait" r:id="rId1"/>
  <headerFooter>
    <oddFooter>&amp;l&amp;bTreePlan Student License, For Education Only&amp;r&amp;bwww.TreePlan.com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Sheet2</vt:lpstr>
      <vt:lpstr>Sheet2!TreeData</vt:lpstr>
      <vt:lpstr>Sheet2!TreeDiagBase</vt:lpstr>
      <vt:lpstr>Sheet2!TreeDiagram</vt:lpstr>
    </vt:vector>
  </TitlesOfParts>
  <Company>Nanyang Polytechnic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CHUI JASON</dc:creator>
  <cp:lastModifiedBy>CHUI JASON</cp:lastModifiedBy>
  <dcterms:created xsi:type="dcterms:W3CDTF">2016-10-26T04:30:23Z</dcterms:created>
  <dcterms:modified xsi:type="dcterms:W3CDTF">2016-10-26T04:36:17Z</dcterms:modified>
</cp:coreProperties>
</file>