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"/>
    </mc:Choice>
  </mc:AlternateContent>
  <xr:revisionPtr revIDLastSave="0" documentId="13_ncr:1_{D71B9656-C060-49B7-83D9-A76558BA3ED5}" xr6:coauthVersionLast="44" xr6:coauthVersionMax="44" xr10:uidLastSave="{00000000-0000-0000-0000-000000000000}"/>
  <bookViews>
    <workbookView xWindow="-113" yWindow="-113" windowWidth="24267" windowHeight="13148" tabRatio="500" activeTab="1" xr2:uid="{00000000-000D-0000-FFFF-FFFF00000000}"/>
  </bookViews>
  <sheets>
    <sheet name="Paramètres" sheetId="1" r:id="rId1"/>
    <sheet name="Suivi" sheetId="2" r:id="rId2"/>
    <sheet name="Pilotage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1" i="2" l="1"/>
  <c r="G61" i="2" s="1"/>
  <c r="H61" i="2" s="1"/>
  <c r="I61" i="2" s="1"/>
  <c r="J61" i="2" s="1"/>
  <c r="K61" i="2" s="1"/>
  <c r="L61" i="2" s="1"/>
  <c r="M61" i="2" s="1"/>
  <c r="N61" i="2" s="1"/>
  <c r="O61" i="2" s="1"/>
  <c r="E61" i="2"/>
  <c r="E60" i="2"/>
  <c r="F55" i="2"/>
  <c r="F60" i="2" s="1"/>
  <c r="G50" i="2"/>
  <c r="H50" i="2" s="1"/>
  <c r="I50" i="2" s="1"/>
  <c r="J50" i="2" s="1"/>
  <c r="K50" i="2" s="1"/>
  <c r="O50" i="2" s="1"/>
  <c r="F50" i="2"/>
  <c r="H45" i="2"/>
  <c r="I45" i="2" s="1"/>
  <c r="J45" i="2" s="1"/>
  <c r="M45" i="2" s="1"/>
  <c r="N45" i="2" s="1"/>
  <c r="O45" i="2" s="1"/>
  <c r="G45" i="2"/>
  <c r="F45" i="2"/>
  <c r="M40" i="2"/>
  <c r="N40" i="2" s="1"/>
  <c r="O40" i="2" s="1"/>
  <c r="H40" i="2"/>
  <c r="G40" i="2"/>
  <c r="K35" i="2"/>
  <c r="L35" i="2" s="1"/>
  <c r="M35" i="2" s="1"/>
  <c r="N35" i="2" s="1"/>
  <c r="O35" i="2" s="1"/>
  <c r="J35" i="2"/>
  <c r="I35" i="2"/>
  <c r="F35" i="2"/>
  <c r="O30" i="2"/>
  <c r="N30" i="2"/>
  <c r="M30" i="2"/>
  <c r="G30" i="2"/>
  <c r="H30" i="2" s="1"/>
  <c r="I30" i="2" s="1"/>
  <c r="J30" i="2" s="1"/>
  <c r="K30" i="2" s="1"/>
  <c r="F30" i="2"/>
  <c r="O25" i="2"/>
  <c r="N25" i="2"/>
  <c r="M25" i="2"/>
  <c r="G25" i="2"/>
  <c r="H25" i="2" s="1"/>
  <c r="I25" i="2" s="1"/>
  <c r="J25" i="2" s="1"/>
  <c r="F25" i="2"/>
  <c r="I20" i="2"/>
  <c r="J20" i="2" s="1"/>
  <c r="K20" i="2" s="1"/>
  <c r="L20" i="2" s="1"/>
  <c r="M20" i="2" s="1"/>
  <c r="N20" i="2" s="1"/>
  <c r="O20" i="2" s="1"/>
  <c r="F20" i="2"/>
  <c r="N15" i="2"/>
  <c r="O15" i="2" s="1"/>
  <c r="I15" i="2"/>
  <c r="H15" i="2"/>
  <c r="G55" i="2" l="1"/>
  <c r="H55" i="2" s="1"/>
  <c r="K55" i="2" s="1"/>
  <c r="L55" i="2" s="1"/>
  <c r="I60" i="2"/>
  <c r="J7" i="2"/>
  <c r="H60" i="2"/>
  <c r="G60" i="2" l="1"/>
  <c r="J60" i="2"/>
  <c r="K7" i="2"/>
  <c r="L7" i="2" l="1"/>
  <c r="K60" i="2"/>
  <c r="M7" i="2" l="1"/>
  <c r="L60" i="2"/>
  <c r="N7" i="2" l="1"/>
  <c r="M60" i="2"/>
  <c r="N60" i="2" l="1"/>
  <c r="O7" i="2"/>
  <c r="O60" i="2" s="1"/>
</calcChain>
</file>

<file path=xl/sharedStrings.xml><?xml version="1.0" encoding="utf-8"?>
<sst xmlns="http://schemas.openxmlformats.org/spreadsheetml/2006/main" count="91" uniqueCount="66">
  <si>
    <t>Paramètres à renseigner avant d'exploiter l'onglet de suivi</t>
  </si>
  <si>
    <t>Heures travaillées / jour</t>
  </si>
  <si>
    <t>Membres de l'équipe</t>
  </si>
  <si>
    <t>Camille Romer</t>
  </si>
  <si>
    <t>Oguzhan Canbolat</t>
  </si>
  <si>
    <t>Jose Luis Veloso Da Silva</t>
  </si>
  <si>
    <t>Jeremy Albert</t>
  </si>
  <si>
    <t>Tout le monde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</si>
  <si>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</si>
  <si>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</si>
  <si>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</si>
  <si>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</si>
  <si>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</si>
  <si>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</si>
  <si>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</si>
  <si>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Tâche à réaliser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</si>
  <si>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</si>
  <si>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</si>
  <si>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</si>
  <si>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</si>
  <si>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</si>
  <si>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</si>
  <si>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</si>
  <si>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</si>
  <si>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</si>
  <si>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</si>
  <si>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</si>
  <si>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</si>
  <si>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</si>
  <si>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</si>
  <si>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</si>
  <si>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 xml:space="preserve">Installer et configurer l’environnement de développement   </t>
  </si>
  <si>
    <t xml:space="preserve">Fonctionnement Connexion SQL    </t>
  </si>
  <si>
    <t>1001 – Se connecter</t>
  </si>
  <si>
    <t>couche BO</t>
  </si>
  <si>
    <t>couche DAL</t>
  </si>
  <si>
    <t>couche BLL</t>
  </si>
  <si>
    <t>Tests unitaires</t>
  </si>
  <si>
    <t>1003 S'inscrire</t>
  </si>
  <si>
    <t>couche IHM inscription</t>
  </si>
  <si>
    <t>couche BO User</t>
  </si>
  <si>
    <t>Verification input (unicité, alphanumerique, taille etc…)</t>
  </si>
  <si>
    <t>Redirection page accueil</t>
  </si>
  <si>
    <t>6002 Navigation Page accueil</t>
  </si>
  <si>
    <t>Listing encheres</t>
  </si>
  <si>
    <t>Redirection si aucune ressource indiquée dans URL</t>
  </si>
  <si>
    <t>Redirection connexion pour voir le detail</t>
  </si>
  <si>
    <t>Redirection profil utilisateur</t>
  </si>
  <si>
    <t>1009 Deconnexion</t>
  </si>
  <si>
    <t>Retour page accueil mode déconnecté</t>
  </si>
  <si>
    <t>1006 Afficher profil</t>
  </si>
  <si>
    <t>Affichage profil autre utilisateur + autre profil</t>
  </si>
  <si>
    <t>1007 Modification profil</t>
  </si>
  <si>
    <t>Modification de profil (pseudo, nom, prenom, email, tel etc…)</t>
  </si>
  <si>
    <t>1004 Suppression Compte</t>
  </si>
  <si>
    <t>Suppression compte utilisateur</t>
  </si>
  <si>
    <t>Redirection page accueil en mode déconnecté</t>
  </si>
  <si>
    <t>2001 Vendre article</t>
  </si>
  <si>
    <t>Inserer un article à mettre en enchere</t>
  </si>
  <si>
    <t>Verification input (nom , desc, cté, prix depart, date et heure ouverture, date et heure fermeture, modalité retrait)</t>
  </si>
  <si>
    <t>2004 Lister les encheres en mode déconnecté</t>
  </si>
  <si>
    <t>Detail vente</t>
  </si>
  <si>
    <t>Charge estimée/reste à faire en heures</t>
  </si>
  <si>
    <t>Total heures (heures travaillées par jour * homme(s))</t>
  </si>
  <si>
    <t>Gestion erreurs et succès  (remontée sur jsp, correction bug)</t>
  </si>
  <si>
    <t>Jeu d'essai, de reset, de tests pour bdd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</si>
</sst>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F99CC"/>
      </patternFill>
    </fill>
    <fill>
      <patternFill patternType="solid">
        <fgColor rgb="FFFCE4D6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CFF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0" fillId="0" borderId="5" xfId="0" applyBorder="1"/>
    <xf numFmtId="0" fontId="3" fillId="3" borderId="6" xfId="0" applyFont="1" applyFill="1" applyBorder="1"/>
    <xf numFmtId="0" fontId="2" fillId="3" borderId="3" xfId="0" applyFont="1" applyFill="1" applyBorder="1"/>
    <xf numFmtId="0" fontId="2" fillId="3" borderId="6" xfId="0" applyFont="1" applyFill="1" applyBorder="1"/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Font="1" applyBorder="1"/>
    <xf numFmtId="0" fontId="0" fillId="0" borderId="7" xfId="0" applyBorder="1" applyAlignment="1">
      <alignment horizontal="center"/>
    </xf>
    <xf numFmtId="0" fontId="0" fillId="0" borderId="8" xfId="0" applyFont="1" applyBorder="1"/>
    <xf numFmtId="0" fontId="0" fillId="0" borderId="7" xfId="0" applyBorder="1" applyAlignment="1">
      <alignment wrapText="1"/>
    </xf>
    <xf numFmtId="0" fontId="0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4D6"/>
      <rgbColor rgb="FF99CCFF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404040"/>
                </a:solidFill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5AF-4523-B3DC-23217573E97D}"/>
            </c:ext>
          </c:extLst>
        </c:ser>
        <c:ser>
          <c:idx val="1"/>
          <c:order val="1"/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5AF-4523-B3DC-23217573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7527229"/>
        <c:axId val="25049536"/>
      </c:lineChart>
      <c:catAx>
        <c:axId val="475272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lang="fr-FR" sz="900" b="0" strike="noStrike" spc="-1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25049536"/>
        <c:crosses val="autoZero"/>
        <c:auto val="1"/>
        <c:lblAlgn val="ctr"/>
        <c:lblOffset val="100"/>
        <c:noMultiLvlLbl val="0"/>
      </c:catAx>
      <c:valAx>
        <c:axId val="25049536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752722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lang="fr-FR" sz="900" b="0" strike="noStrike" spc="-1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17280</xdr:colOff>
      <xdr:row>1</xdr:row>
      <xdr:rowOff>15120</xdr:rowOff>
    </xdr:from>
    <xdr:to>
      <xdr:col>9</xdr:col>
      <xdr:colOff>315000</xdr:colOff>
      <xdr:row>30</xdr:row>
      <xdr:rowOff>166680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zoomScaleNormal="100" workbookViewId="0">
      <selection activeCell="C9" sqref="C9"/>
    </sheetView>
  </sheetViews>
  <sheetFormatPr baseColWidth="10" defaultColWidth="14.88671875" defaultRowHeight="15.05" x14ac:dyDescent="0.3"/>
  <cols>
    <col min="1" max="1" width="26.33203125" customWidth="1"/>
    <col min="3" max="3" width="34.6640625" customWidth="1"/>
    <col min="6" max="6" width="26" customWidth="1"/>
  </cols>
  <sheetData>
    <row r="1" spans="2:5" ht="65" customHeight="1" x14ac:dyDescent="0.3">
      <c r="B1" s="5" t="s">
        <v>0</v>
      </c>
      <c r="C1" s="5"/>
      <c r="D1" s="5"/>
      <c r="E1" s="5"/>
    </row>
    <row r="2" spans="2:5" ht="18.2" x14ac:dyDescent="0.35">
      <c r="C2" s="6" t="s">
        <v>1</v>
      </c>
      <c r="D2" s="7">
        <v>7</v>
      </c>
    </row>
    <row r="3" spans="2:5" ht="18.2" x14ac:dyDescent="0.35">
      <c r="D3" s="8"/>
    </row>
    <row r="4" spans="2:5" ht="18.2" x14ac:dyDescent="0.35">
      <c r="C4" s="9" t="s">
        <v>2</v>
      </c>
      <c r="D4" s="10">
        <v>4</v>
      </c>
    </row>
    <row r="5" spans="2:5" ht="18.2" x14ac:dyDescent="0.35">
      <c r="C5" s="11" t="s">
        <v>3</v>
      </c>
      <c r="D5" s="12"/>
    </row>
    <row r="6" spans="2:5" ht="18.2" x14ac:dyDescent="0.35">
      <c r="C6" s="11" t="s">
        <v>4</v>
      </c>
      <c r="D6" s="12"/>
    </row>
    <row r="7" spans="2:5" ht="18.2" x14ac:dyDescent="0.35">
      <c r="C7" s="11" t="s">
        <v>5</v>
      </c>
      <c r="D7" s="12"/>
    </row>
    <row r="8" spans="2:5" ht="18.2" x14ac:dyDescent="0.35">
      <c r="C8" s="11" t="s">
        <v>6</v>
      </c>
      <c r="D8" s="13"/>
    </row>
    <row r="9" spans="2:5" ht="18.2" x14ac:dyDescent="0.35">
      <c r="C9" s="14" t="s">
        <v>7</v>
      </c>
    </row>
    <row r="11" spans="2:5" ht="18.2" x14ac:dyDescent="0.35">
      <c r="C11" s="9" t="s">
        <v>8</v>
      </c>
    </row>
    <row r="12" spans="2:5" ht="18.2" x14ac:dyDescent="0.35">
      <c r="C12" s="15" t="s">
        <v>9</v>
      </c>
    </row>
    <row r="13" spans="2:5" ht="18.2" x14ac:dyDescent="0.35">
      <c r="C13" s="15" t="s">
        <v>10</v>
      </c>
    </row>
    <row r="14" spans="2:5" ht="18.2" x14ac:dyDescent="0.35">
      <c r="C14" s="15" t="s">
        <v>11</v>
      </c>
    </row>
    <row r="15" spans="2:5" ht="18.2" x14ac:dyDescent="0.35">
      <c r="C15" s="16" t="s">
        <v>12</v>
      </c>
    </row>
  </sheetData>
  <mergeCells count="1">
    <mergeCell ref="B1:E1"/>
  </mergeCells>
  <dataValidations count="1">
    <dataValidation type="list" allowBlank="1" showInputMessage="1" showErrorMessage="1" sqref="C12:C15" xr:uid="{00000000-0002-0000-0000-000000000000}">
      <formula1>$C$12:$C$15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abSelected="1" topLeftCell="A16" zoomScale="55" zoomScaleNormal="55" workbookViewId="0">
      <selection activeCell="B47" sqref="B47"/>
    </sheetView>
  </sheetViews>
  <sheetFormatPr baseColWidth="10" defaultColWidth="14.88671875" defaultRowHeight="15.05" x14ac:dyDescent="0.3"/>
  <cols>
    <col min="2" max="2" width="91.6640625" customWidth="1"/>
    <col min="3" max="3" width="30.5546875" customWidth="1"/>
    <col min="5" max="5" width="36.6640625" customWidth="1"/>
  </cols>
  <sheetData>
    <row r="1" spans="1:16" x14ac:dyDescent="0.3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6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6" ht="41.65" customHeight="1" x14ac:dyDescent="0.3">
      <c r="A3" s="4" t="s">
        <v>13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3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6" x14ac:dyDescent="0.3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6" ht="31.3" x14ac:dyDescent="0.3">
      <c r="A6" s="18" t="s">
        <v>14</v>
      </c>
      <c r="B6" s="18" t="s">
        <v>15</v>
      </c>
      <c r="C6" s="18" t="s">
        <v>16</v>
      </c>
      <c r="D6" s="18" t="s">
        <v>17</v>
      </c>
      <c r="E6" s="19" t="s">
        <v>18</v>
      </c>
      <c r="F6" s="19" t="s">
        <v>19</v>
      </c>
      <c r="G6" s="19" t="s">
        <v>20</v>
      </c>
      <c r="H6" s="19" t="s">
        <v>21</v>
      </c>
      <c r="I6" s="19" t="s">
        <v>22</v>
      </c>
      <c r="J6" s="19" t="s">
        <v>23</v>
      </c>
      <c r="K6" s="19" t="s">
        <v>24</v>
      </c>
      <c r="L6" s="19" t="s">
        <v>25</v>
      </c>
      <c r="M6" s="19" t="s">
        <v>26</v>
      </c>
      <c r="N6" s="19" t="s">
        <v>27</v>
      </c>
      <c r="O6" s="19" t="s">
        <v>28</v>
      </c>
    </row>
    <row r="7" spans="1:16" ht="18.2" x14ac:dyDescent="0.35">
      <c r="A7" s="20"/>
      <c r="B7" s="20" t="s">
        <v>29</v>
      </c>
      <c r="C7" s="21"/>
      <c r="D7" s="21"/>
      <c r="E7" s="22">
        <v>10</v>
      </c>
      <c r="F7" s="22">
        <v>10</v>
      </c>
      <c r="G7" s="22">
        <v>7</v>
      </c>
      <c r="H7" s="22">
        <v>2</v>
      </c>
      <c r="I7" s="22">
        <v>0</v>
      </c>
      <c r="J7" s="22">
        <f t="shared" ref="G7:O7" si="0">I7</f>
        <v>0</v>
      </c>
      <c r="K7" s="22">
        <f t="shared" si="0"/>
        <v>0</v>
      </c>
      <c r="L7" s="22">
        <f t="shared" si="0"/>
        <v>0</v>
      </c>
      <c r="M7" s="22">
        <f t="shared" si="0"/>
        <v>0</v>
      </c>
      <c r="N7" s="22">
        <f t="shared" si="0"/>
        <v>0</v>
      </c>
      <c r="O7" s="22">
        <f t="shared" si="0"/>
        <v>0</v>
      </c>
    </row>
    <row r="8" spans="1:16" ht="14.4" customHeight="1" x14ac:dyDescent="0.3">
      <c r="A8" s="3">
        <v>0</v>
      </c>
      <c r="B8" s="23" t="s">
        <v>30</v>
      </c>
      <c r="C8" s="24"/>
      <c r="D8" s="24"/>
      <c r="E8" s="24">
        <v>0</v>
      </c>
      <c r="F8" s="24">
        <v>0</v>
      </c>
      <c r="G8" s="24">
        <v>0</v>
      </c>
      <c r="H8" s="24"/>
      <c r="I8" s="24"/>
      <c r="J8" s="24"/>
      <c r="K8" s="24"/>
      <c r="L8" s="24"/>
      <c r="M8" s="24"/>
      <c r="N8" s="24"/>
      <c r="O8" s="24"/>
    </row>
    <row r="9" spans="1:16" ht="14.4" customHeight="1" x14ac:dyDescent="0.3">
      <c r="A9" s="3"/>
      <c r="B9" s="23" t="s">
        <v>31</v>
      </c>
      <c r="C9" s="24"/>
      <c r="D9" s="24"/>
      <c r="E9" s="24">
        <v>3</v>
      </c>
      <c r="F9" s="24">
        <v>3</v>
      </c>
      <c r="G9" s="24">
        <v>0</v>
      </c>
      <c r="H9" s="24"/>
      <c r="I9" s="24"/>
      <c r="J9" s="24"/>
      <c r="K9" s="24"/>
      <c r="L9" s="24"/>
      <c r="M9" s="24"/>
      <c r="N9" s="24"/>
      <c r="O9" s="24"/>
    </row>
    <row r="10" spans="1:16" ht="14.4" customHeight="1" x14ac:dyDescent="0.3">
      <c r="A10" s="3"/>
      <c r="B10" s="25" t="s">
        <v>32</v>
      </c>
      <c r="C10" s="24"/>
      <c r="D10" s="24"/>
      <c r="E10" s="24">
        <v>5</v>
      </c>
      <c r="F10" s="24">
        <v>5</v>
      </c>
      <c r="G10" s="24">
        <v>5</v>
      </c>
      <c r="H10" s="24"/>
      <c r="I10" s="24"/>
      <c r="J10" s="24"/>
      <c r="K10" s="24"/>
      <c r="L10" s="24"/>
      <c r="M10" s="24"/>
      <c r="N10" s="24"/>
      <c r="O10" s="24"/>
    </row>
    <row r="11" spans="1:16" ht="14.4" customHeight="1" x14ac:dyDescent="0.3">
      <c r="A11" s="3"/>
      <c r="B11" s="23" t="s">
        <v>65</v>
      </c>
      <c r="C11" s="24"/>
      <c r="D11" s="24"/>
      <c r="E11" s="24">
        <v>2</v>
      </c>
      <c r="F11" s="24">
        <v>2</v>
      </c>
      <c r="G11" s="24">
        <v>2</v>
      </c>
      <c r="H11" s="24">
        <v>2</v>
      </c>
      <c r="I11" s="24">
        <v>0</v>
      </c>
      <c r="J11" s="24"/>
      <c r="K11" s="24"/>
      <c r="L11" s="24"/>
      <c r="M11" s="24"/>
      <c r="N11" s="24"/>
      <c r="O11" s="24"/>
    </row>
    <row r="12" spans="1:16" x14ac:dyDescent="0.3">
      <c r="A12" s="3"/>
      <c r="B12" s="26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6" ht="14.4" customHeight="1" x14ac:dyDescent="0.3">
      <c r="A13" s="3"/>
      <c r="B13" s="26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6" ht="14.4" customHeight="1" x14ac:dyDescent="0.3">
      <c r="A14" s="3"/>
      <c r="B14" s="26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6" ht="18.2" x14ac:dyDescent="0.35">
      <c r="A15" s="2">
        <v>1</v>
      </c>
      <c r="B15" s="20" t="s">
        <v>33</v>
      </c>
      <c r="C15" s="21"/>
      <c r="D15" s="21"/>
      <c r="E15" s="22">
        <v>18</v>
      </c>
      <c r="F15" s="22">
        <v>14</v>
      </c>
      <c r="G15" s="22">
        <v>12</v>
      </c>
      <c r="H15" s="22">
        <f>G15</f>
        <v>12</v>
      </c>
      <c r="I15" s="22">
        <f>H15</f>
        <v>12</v>
      </c>
      <c r="J15" s="22">
        <v>0</v>
      </c>
      <c r="K15" s="22">
        <v>4</v>
      </c>
      <c r="L15" s="22">
        <v>3</v>
      </c>
      <c r="M15" s="22">
        <v>0</v>
      </c>
      <c r="N15" s="22">
        <f>M15</f>
        <v>0</v>
      </c>
      <c r="O15" s="22">
        <f>N15</f>
        <v>0</v>
      </c>
    </row>
    <row r="16" spans="1:16" x14ac:dyDescent="0.3">
      <c r="A16" s="2"/>
      <c r="B16" s="26" t="s">
        <v>34</v>
      </c>
      <c r="C16" s="24" t="s">
        <v>7</v>
      </c>
      <c r="D16" s="24" t="s">
        <v>11</v>
      </c>
      <c r="E16" s="24">
        <v>2</v>
      </c>
      <c r="F16" s="24">
        <v>2</v>
      </c>
      <c r="G16" s="24">
        <v>0</v>
      </c>
      <c r="H16" s="24">
        <v>0</v>
      </c>
      <c r="I16" s="24"/>
      <c r="J16" s="24"/>
      <c r="K16" s="24"/>
      <c r="L16" s="24"/>
      <c r="M16" s="24"/>
      <c r="N16" s="24"/>
      <c r="O16" s="24"/>
    </row>
    <row r="17" spans="1:15" x14ac:dyDescent="0.3">
      <c r="A17" s="2"/>
      <c r="B17" s="26" t="s">
        <v>35</v>
      </c>
      <c r="C17" s="24" t="s">
        <v>7</v>
      </c>
      <c r="D17" s="24" t="s">
        <v>11</v>
      </c>
      <c r="E17" s="24">
        <v>3</v>
      </c>
      <c r="F17" s="24">
        <v>2</v>
      </c>
      <c r="G17" s="24">
        <v>0</v>
      </c>
      <c r="H17" s="24">
        <v>0</v>
      </c>
      <c r="I17" s="24"/>
      <c r="J17" s="24"/>
      <c r="K17" s="24"/>
      <c r="L17" s="24"/>
      <c r="M17" s="24"/>
      <c r="N17" s="24"/>
      <c r="O17" s="24"/>
    </row>
    <row r="18" spans="1:15" x14ac:dyDescent="0.3">
      <c r="A18" s="2"/>
      <c r="B18" s="26" t="s">
        <v>36</v>
      </c>
      <c r="C18" s="24" t="s">
        <v>7</v>
      </c>
      <c r="D18" s="24" t="s">
        <v>9</v>
      </c>
      <c r="E18" s="24">
        <v>3</v>
      </c>
      <c r="F18" s="24">
        <v>3</v>
      </c>
      <c r="G18" s="24">
        <v>3</v>
      </c>
      <c r="H18" s="24">
        <v>3</v>
      </c>
      <c r="I18" s="24">
        <v>3</v>
      </c>
      <c r="J18" s="24">
        <v>0</v>
      </c>
      <c r="K18" s="24"/>
      <c r="L18" s="24"/>
      <c r="M18" s="24"/>
      <c r="N18" s="24"/>
      <c r="O18" s="24"/>
    </row>
    <row r="19" spans="1:15" ht="14.4" customHeight="1" x14ac:dyDescent="0.3">
      <c r="A19" s="2"/>
      <c r="B19" s="26" t="s">
        <v>37</v>
      </c>
      <c r="C19" s="24" t="s">
        <v>7</v>
      </c>
      <c r="D19" s="24" t="s">
        <v>9</v>
      </c>
      <c r="E19" s="24">
        <v>3</v>
      </c>
      <c r="F19" s="24">
        <v>3</v>
      </c>
      <c r="G19" s="24">
        <v>2</v>
      </c>
      <c r="H19" s="24">
        <v>2</v>
      </c>
      <c r="I19" s="24">
        <v>0</v>
      </c>
      <c r="J19" s="24"/>
      <c r="K19" s="24">
        <v>4</v>
      </c>
      <c r="L19" s="24">
        <v>3</v>
      </c>
      <c r="M19" s="24"/>
      <c r="N19" s="24"/>
      <c r="O19" s="24"/>
    </row>
    <row r="20" spans="1:15" ht="18.2" x14ac:dyDescent="0.35">
      <c r="A20" s="2"/>
      <c r="B20" s="20" t="s">
        <v>38</v>
      </c>
      <c r="C20" s="21"/>
      <c r="D20" s="21"/>
      <c r="E20" s="22">
        <v>15</v>
      </c>
      <c r="F20" s="22">
        <f t="shared" ref="F20:O20" si="1">E20</f>
        <v>15</v>
      </c>
      <c r="G20" s="22">
        <v>7</v>
      </c>
      <c r="H20" s="22">
        <v>0</v>
      </c>
      <c r="I20" s="22">
        <f t="shared" si="1"/>
        <v>0</v>
      </c>
      <c r="J20" s="22">
        <f t="shared" si="1"/>
        <v>0</v>
      </c>
      <c r="K20" s="22">
        <f t="shared" si="1"/>
        <v>0</v>
      </c>
      <c r="L20" s="22">
        <f t="shared" si="1"/>
        <v>0</v>
      </c>
      <c r="M20" s="22">
        <f t="shared" si="1"/>
        <v>0</v>
      </c>
      <c r="N20" s="22">
        <f t="shared" si="1"/>
        <v>0</v>
      </c>
      <c r="O20" s="22">
        <f t="shared" si="1"/>
        <v>0</v>
      </c>
    </row>
    <row r="21" spans="1:15" x14ac:dyDescent="0.3">
      <c r="A21" s="2"/>
      <c r="B21" s="26" t="s">
        <v>39</v>
      </c>
      <c r="C21" s="24" t="s">
        <v>4</v>
      </c>
      <c r="D21" s="24"/>
      <c r="E21" s="24">
        <v>11</v>
      </c>
      <c r="F21" s="24">
        <v>11</v>
      </c>
      <c r="G21" s="24">
        <v>7</v>
      </c>
      <c r="H21" s="24">
        <v>0</v>
      </c>
      <c r="I21" s="24"/>
      <c r="J21" s="24"/>
      <c r="K21" s="24"/>
      <c r="L21" s="24"/>
      <c r="M21" s="24"/>
      <c r="N21" s="24"/>
      <c r="O21" s="24"/>
    </row>
    <row r="22" spans="1:15" ht="14.4" customHeight="1" x14ac:dyDescent="0.3">
      <c r="A22" s="2"/>
      <c r="B22" s="26" t="s">
        <v>40</v>
      </c>
      <c r="C22" s="24" t="s">
        <v>4</v>
      </c>
      <c r="D22" s="24"/>
      <c r="E22" s="24">
        <v>1</v>
      </c>
      <c r="F22" s="24">
        <v>1</v>
      </c>
      <c r="G22" s="24">
        <v>0</v>
      </c>
      <c r="H22" s="24">
        <v>0</v>
      </c>
      <c r="I22" s="24"/>
      <c r="J22" s="24"/>
      <c r="K22" s="24"/>
      <c r="L22" s="24"/>
      <c r="M22" s="24"/>
      <c r="N22" s="24"/>
      <c r="O22" s="24"/>
    </row>
    <row r="23" spans="1:15" ht="14.4" customHeight="1" x14ac:dyDescent="0.3">
      <c r="A23" s="2"/>
      <c r="B23" s="26" t="s">
        <v>41</v>
      </c>
      <c r="C23" s="24" t="s">
        <v>4</v>
      </c>
      <c r="D23" s="24"/>
      <c r="E23" s="24">
        <v>2</v>
      </c>
      <c r="F23" s="24">
        <v>2</v>
      </c>
      <c r="G23" s="24">
        <v>0</v>
      </c>
      <c r="H23" s="24">
        <v>0</v>
      </c>
      <c r="I23" s="24"/>
      <c r="J23" s="24"/>
      <c r="K23" s="24"/>
      <c r="L23" s="24"/>
      <c r="M23" s="24"/>
      <c r="N23" s="24"/>
      <c r="O23" s="24"/>
    </row>
    <row r="24" spans="1:15" ht="14.4" customHeight="1" x14ac:dyDescent="0.3">
      <c r="A24" s="2"/>
      <c r="B24" s="26" t="s">
        <v>42</v>
      </c>
      <c r="C24" s="24" t="s">
        <v>4</v>
      </c>
      <c r="D24" s="24"/>
      <c r="E24" s="24">
        <v>1</v>
      </c>
      <c r="F24" s="24">
        <v>1</v>
      </c>
      <c r="G24" s="24">
        <v>0</v>
      </c>
      <c r="H24" s="24">
        <v>0</v>
      </c>
      <c r="I24" s="24"/>
      <c r="J24" s="24"/>
      <c r="K24" s="24"/>
      <c r="L24" s="24"/>
      <c r="M24" s="24"/>
      <c r="N24" s="24"/>
      <c r="O24" s="24"/>
    </row>
    <row r="25" spans="1:15" ht="14.4" customHeight="1" x14ac:dyDescent="0.35">
      <c r="A25" s="2"/>
      <c r="B25" s="20" t="s">
        <v>43</v>
      </c>
      <c r="C25" s="21"/>
      <c r="D25" s="21"/>
      <c r="E25" s="22">
        <v>14</v>
      </c>
      <c r="F25" s="22">
        <f>E25</f>
        <v>14</v>
      </c>
      <c r="G25" s="22">
        <f>F25</f>
        <v>14</v>
      </c>
      <c r="H25" s="22">
        <f>G25</f>
        <v>14</v>
      </c>
      <c r="I25" s="22">
        <f>H25</f>
        <v>14</v>
      </c>
      <c r="J25" s="22">
        <f>I25</f>
        <v>14</v>
      </c>
      <c r="K25" s="22">
        <v>7</v>
      </c>
      <c r="L25" s="22">
        <v>0</v>
      </c>
      <c r="M25" s="22">
        <f>L25</f>
        <v>0</v>
      </c>
      <c r="N25" s="22">
        <f>M25</f>
        <v>0</v>
      </c>
      <c r="O25" s="22">
        <f>N25</f>
        <v>0</v>
      </c>
    </row>
    <row r="26" spans="1:15" x14ac:dyDescent="0.3">
      <c r="A26" s="2"/>
      <c r="B26" s="23" t="s">
        <v>44</v>
      </c>
      <c r="C26" s="24" t="s">
        <v>6</v>
      </c>
      <c r="D26" s="24"/>
      <c r="E26" s="24"/>
      <c r="F26" s="24"/>
      <c r="G26" s="24"/>
      <c r="H26" s="24"/>
      <c r="I26" s="24"/>
      <c r="J26" s="24"/>
      <c r="K26" s="24">
        <v>7</v>
      </c>
      <c r="L26" s="24">
        <v>7</v>
      </c>
      <c r="M26" s="24"/>
      <c r="N26" s="24"/>
      <c r="O26" s="24"/>
    </row>
    <row r="27" spans="1:15" ht="14.4" customHeight="1" x14ac:dyDescent="0.3">
      <c r="A27" s="2"/>
      <c r="B27" s="23" t="s">
        <v>45</v>
      </c>
      <c r="C27" s="24" t="s">
        <v>6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5" ht="14.4" customHeight="1" x14ac:dyDescent="0.3">
      <c r="A28" s="2"/>
      <c r="B28" s="23" t="s">
        <v>46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1:15" ht="14.4" customHeight="1" x14ac:dyDescent="0.3">
      <c r="A29" s="2"/>
      <c r="B29" s="23" t="s">
        <v>47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pans="1:15" ht="14.4" customHeight="1" x14ac:dyDescent="0.35">
      <c r="A30" s="2"/>
      <c r="B30" s="20" t="s">
        <v>48</v>
      </c>
      <c r="C30" s="21"/>
      <c r="D30" s="21"/>
      <c r="E30" s="22">
        <v>1</v>
      </c>
      <c r="F30" s="22">
        <f t="shared" ref="F30:K30" si="2">E30</f>
        <v>1</v>
      </c>
      <c r="G30" s="22">
        <f t="shared" si="2"/>
        <v>1</v>
      </c>
      <c r="H30" s="22">
        <f t="shared" si="2"/>
        <v>1</v>
      </c>
      <c r="I30" s="22">
        <f t="shared" si="2"/>
        <v>1</v>
      </c>
      <c r="J30" s="22">
        <f t="shared" si="2"/>
        <v>1</v>
      </c>
      <c r="K30" s="22">
        <f t="shared" si="2"/>
        <v>1</v>
      </c>
      <c r="L30" s="22">
        <v>0</v>
      </c>
      <c r="M30" s="22">
        <f>L30</f>
        <v>0</v>
      </c>
      <c r="N30" s="22">
        <f>M30</f>
        <v>0</v>
      </c>
      <c r="O30" s="22">
        <f>N30</f>
        <v>0</v>
      </c>
    </row>
    <row r="31" spans="1:15" x14ac:dyDescent="0.3">
      <c r="A31" s="2"/>
      <c r="B31" s="23" t="s">
        <v>49</v>
      </c>
      <c r="C31" s="24" t="s">
        <v>3</v>
      </c>
      <c r="D31" s="24"/>
      <c r="E31" s="24">
        <v>1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K31" s="24">
        <v>1</v>
      </c>
      <c r="L31" s="24">
        <v>0</v>
      </c>
      <c r="M31" s="24"/>
      <c r="N31" s="24"/>
      <c r="O31" s="24"/>
    </row>
    <row r="32" spans="1:15" ht="14.4" customHeight="1" x14ac:dyDescent="0.3">
      <c r="A32" s="2"/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ht="14.4" customHeight="1" x14ac:dyDescent="0.3">
      <c r="A33" s="2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</row>
    <row r="34" spans="1:15" ht="14.4" customHeight="1" x14ac:dyDescent="0.3">
      <c r="A34" s="2"/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spans="1:15" ht="14.4" customHeight="1" x14ac:dyDescent="0.35">
      <c r="A35" s="2"/>
      <c r="B35" s="20" t="s">
        <v>50</v>
      </c>
      <c r="C35" s="21"/>
      <c r="D35" s="21"/>
      <c r="E35" s="22">
        <v>12</v>
      </c>
      <c r="F35" s="22">
        <f>E35</f>
        <v>12</v>
      </c>
      <c r="G35" s="22">
        <v>5</v>
      </c>
      <c r="H35" s="22">
        <v>0</v>
      </c>
      <c r="I35" s="22">
        <f t="shared" ref="I35:O35" si="3">H35</f>
        <v>0</v>
      </c>
      <c r="J35" s="22">
        <f t="shared" si="3"/>
        <v>0</v>
      </c>
      <c r="K35" s="22">
        <f t="shared" si="3"/>
        <v>0</v>
      </c>
      <c r="L35" s="22">
        <f t="shared" si="3"/>
        <v>0</v>
      </c>
      <c r="M35" s="22">
        <f t="shared" si="3"/>
        <v>0</v>
      </c>
      <c r="N35" s="22">
        <f t="shared" si="3"/>
        <v>0</v>
      </c>
      <c r="O35" s="22">
        <f t="shared" si="3"/>
        <v>0</v>
      </c>
    </row>
    <row r="36" spans="1:15" x14ac:dyDescent="0.3">
      <c r="A36" s="2"/>
      <c r="B36" s="23" t="s">
        <v>51</v>
      </c>
      <c r="C36" s="24" t="s">
        <v>3</v>
      </c>
      <c r="D36" s="24"/>
      <c r="E36" s="24">
        <v>12</v>
      </c>
      <c r="F36" s="24">
        <v>12</v>
      </c>
      <c r="G36" s="24">
        <v>5</v>
      </c>
      <c r="H36" s="24">
        <v>0</v>
      </c>
      <c r="I36" s="24"/>
      <c r="J36" s="24"/>
      <c r="K36" s="24"/>
      <c r="L36" s="24"/>
      <c r="M36" s="24"/>
      <c r="N36" s="24"/>
      <c r="O36" s="24"/>
    </row>
    <row r="37" spans="1:15" ht="14.4" customHeight="1" x14ac:dyDescent="0.3">
      <c r="A37" s="2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ht="14.4" customHeight="1" x14ac:dyDescent="0.3">
      <c r="A38" s="2"/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spans="1:15" ht="14.4" customHeight="1" x14ac:dyDescent="0.3">
      <c r="A39" s="2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spans="1:15" ht="14.4" customHeight="1" x14ac:dyDescent="0.35">
      <c r="A40" s="2"/>
      <c r="B40" s="20" t="s">
        <v>52</v>
      </c>
      <c r="C40" s="21"/>
      <c r="D40" s="21"/>
      <c r="E40" s="22">
        <v>12</v>
      </c>
      <c r="F40" s="22">
        <v>12</v>
      </c>
      <c r="G40" s="22">
        <f>F40</f>
        <v>12</v>
      </c>
      <c r="H40" s="22">
        <f>G40</f>
        <v>12</v>
      </c>
      <c r="I40" s="22">
        <v>7</v>
      </c>
      <c r="J40" s="22">
        <v>3</v>
      </c>
      <c r="K40" s="22">
        <v>4</v>
      </c>
      <c r="L40" s="22">
        <v>0</v>
      </c>
      <c r="M40" s="22">
        <f>L40</f>
        <v>0</v>
      </c>
      <c r="N40" s="22">
        <f>M40</f>
        <v>0</v>
      </c>
      <c r="O40" s="22">
        <f>N40</f>
        <v>0</v>
      </c>
    </row>
    <row r="41" spans="1:15" x14ac:dyDescent="0.3">
      <c r="A41" s="1">
        <v>2</v>
      </c>
      <c r="B41" s="23" t="s">
        <v>53</v>
      </c>
      <c r="C41" s="24" t="s">
        <v>3</v>
      </c>
      <c r="D41" s="24"/>
      <c r="E41" s="24">
        <v>8</v>
      </c>
      <c r="F41" s="24">
        <v>8</v>
      </c>
      <c r="G41" s="24">
        <v>8</v>
      </c>
      <c r="H41" s="24">
        <v>8</v>
      </c>
      <c r="I41" s="24">
        <v>4</v>
      </c>
      <c r="J41" s="24">
        <v>0</v>
      </c>
      <c r="K41" s="24">
        <v>2</v>
      </c>
      <c r="L41" s="24"/>
      <c r="M41" s="24"/>
      <c r="N41" s="24"/>
      <c r="O41" s="24"/>
    </row>
    <row r="42" spans="1:15" ht="14.4" customHeight="1" x14ac:dyDescent="0.3">
      <c r="A42" s="1"/>
      <c r="B42" s="23" t="s">
        <v>41</v>
      </c>
      <c r="C42" s="24" t="s">
        <v>3</v>
      </c>
      <c r="D42" s="24"/>
      <c r="E42" s="24">
        <v>5</v>
      </c>
      <c r="F42" s="24">
        <v>5</v>
      </c>
      <c r="G42" s="24">
        <v>5</v>
      </c>
      <c r="H42" s="24">
        <v>5</v>
      </c>
      <c r="I42" s="24">
        <v>3</v>
      </c>
      <c r="J42" s="24">
        <v>0</v>
      </c>
      <c r="K42" s="24">
        <v>2</v>
      </c>
      <c r="L42" s="24"/>
      <c r="M42" s="24"/>
      <c r="N42" s="24"/>
      <c r="O42" s="24"/>
    </row>
    <row r="43" spans="1:15" ht="14.4" customHeight="1" x14ac:dyDescent="0.3">
      <c r="A43" s="1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</row>
    <row r="44" spans="1:15" ht="14.4" customHeight="1" x14ac:dyDescent="0.3">
      <c r="A44" s="1"/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15" ht="14.4" customHeight="1" x14ac:dyDescent="0.35">
      <c r="A45" s="1"/>
      <c r="B45" s="20" t="s">
        <v>54</v>
      </c>
      <c r="C45" s="21"/>
      <c r="D45" s="21"/>
      <c r="E45" s="22">
        <v>5</v>
      </c>
      <c r="F45" s="22">
        <f t="shared" ref="F45:O45" si="4">E45</f>
        <v>5</v>
      </c>
      <c r="G45" s="22">
        <f t="shared" si="4"/>
        <v>5</v>
      </c>
      <c r="H45" s="22">
        <f t="shared" si="4"/>
        <v>5</v>
      </c>
      <c r="I45" s="22">
        <f t="shared" si="4"/>
        <v>5</v>
      </c>
      <c r="J45" s="22">
        <f t="shared" si="4"/>
        <v>5</v>
      </c>
      <c r="K45" s="22">
        <v>2</v>
      </c>
      <c r="L45" s="22">
        <v>0</v>
      </c>
      <c r="M45" s="22">
        <f t="shared" si="4"/>
        <v>0</v>
      </c>
      <c r="N45" s="22">
        <f t="shared" si="4"/>
        <v>0</v>
      </c>
      <c r="O45" s="22">
        <f t="shared" si="4"/>
        <v>0</v>
      </c>
    </row>
    <row r="46" spans="1:15" x14ac:dyDescent="0.3">
      <c r="A46" s="1"/>
      <c r="B46" s="23" t="s">
        <v>55</v>
      </c>
      <c r="C46" s="24" t="s">
        <v>3</v>
      </c>
      <c r="D46" s="24"/>
      <c r="E46" s="24">
        <v>4</v>
      </c>
      <c r="F46" s="24">
        <v>4</v>
      </c>
      <c r="G46" s="24">
        <v>4</v>
      </c>
      <c r="H46" s="24">
        <v>4</v>
      </c>
      <c r="I46" s="24">
        <v>4</v>
      </c>
      <c r="J46" s="24">
        <v>4</v>
      </c>
      <c r="K46" s="24">
        <v>1</v>
      </c>
      <c r="L46" s="24">
        <v>0</v>
      </c>
      <c r="M46" s="24"/>
      <c r="N46" s="24"/>
      <c r="O46" s="24"/>
    </row>
    <row r="47" spans="1:15" ht="14.4" customHeight="1" x14ac:dyDescent="0.3">
      <c r="A47" s="1"/>
      <c r="B47" s="23" t="s">
        <v>56</v>
      </c>
      <c r="C47" s="24" t="s">
        <v>3</v>
      </c>
      <c r="D47" s="24"/>
      <c r="E47" s="24">
        <v>1</v>
      </c>
      <c r="F47" s="24">
        <v>1</v>
      </c>
      <c r="G47" s="24">
        <v>1</v>
      </c>
      <c r="H47" s="24">
        <v>1</v>
      </c>
      <c r="I47" s="24">
        <v>1</v>
      </c>
      <c r="J47" s="24">
        <v>1</v>
      </c>
      <c r="K47" s="24">
        <v>1</v>
      </c>
      <c r="L47" s="24">
        <v>0</v>
      </c>
      <c r="M47" s="24"/>
      <c r="N47" s="24"/>
      <c r="O47" s="24"/>
    </row>
    <row r="48" spans="1:15" ht="14.4" customHeight="1" x14ac:dyDescent="0.3">
      <c r="A48" s="1"/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</row>
    <row r="49" spans="1:15" ht="14.4" customHeight="1" x14ac:dyDescent="0.3">
      <c r="A49" s="1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1:15" ht="14.4" customHeight="1" x14ac:dyDescent="0.35">
      <c r="A50" s="1"/>
      <c r="B50" s="20" t="s">
        <v>57</v>
      </c>
      <c r="C50" s="21"/>
      <c r="D50" s="21"/>
      <c r="E50" s="22">
        <v>14</v>
      </c>
      <c r="F50" s="22">
        <f t="shared" ref="F50:O50" si="5">E50</f>
        <v>14</v>
      </c>
      <c r="G50" s="22">
        <f t="shared" si="5"/>
        <v>14</v>
      </c>
      <c r="H50" s="22">
        <f t="shared" si="5"/>
        <v>14</v>
      </c>
      <c r="I50" s="22">
        <f t="shared" si="5"/>
        <v>14</v>
      </c>
      <c r="J50" s="22">
        <f t="shared" si="5"/>
        <v>14</v>
      </c>
      <c r="K50" s="22">
        <f t="shared" si="5"/>
        <v>14</v>
      </c>
      <c r="L50" s="22">
        <v>8</v>
      </c>
      <c r="M50" s="22">
        <v>1</v>
      </c>
      <c r="N50" s="22">
        <v>0</v>
      </c>
      <c r="O50" s="22">
        <f t="shared" si="5"/>
        <v>0</v>
      </c>
    </row>
    <row r="51" spans="1:15" x14ac:dyDescent="0.3">
      <c r="A51" s="1"/>
      <c r="B51" s="23" t="s">
        <v>58</v>
      </c>
      <c r="C51" s="24" t="s">
        <v>3</v>
      </c>
      <c r="D51" s="24"/>
      <c r="E51" s="24">
        <v>10</v>
      </c>
      <c r="F51" s="24">
        <v>10</v>
      </c>
      <c r="G51" s="24">
        <v>10</v>
      </c>
      <c r="H51" s="24">
        <v>10</v>
      </c>
      <c r="I51" s="24">
        <v>10</v>
      </c>
      <c r="J51" s="24">
        <v>10</v>
      </c>
      <c r="K51" s="24">
        <v>10</v>
      </c>
      <c r="L51" s="24">
        <v>5</v>
      </c>
      <c r="M51" s="24">
        <v>0</v>
      </c>
      <c r="N51" s="24"/>
      <c r="O51" s="24"/>
    </row>
    <row r="52" spans="1:15" ht="14.4" customHeight="1" x14ac:dyDescent="0.3">
      <c r="A52" s="1"/>
      <c r="B52" s="23" t="s">
        <v>59</v>
      </c>
      <c r="C52" s="24" t="s">
        <v>3</v>
      </c>
      <c r="D52" s="24"/>
      <c r="E52" s="24">
        <v>4</v>
      </c>
      <c r="F52" s="24">
        <v>4</v>
      </c>
      <c r="G52" s="24">
        <v>4</v>
      </c>
      <c r="H52" s="24">
        <v>4</v>
      </c>
      <c r="I52" s="24">
        <v>4</v>
      </c>
      <c r="J52" s="24">
        <v>4</v>
      </c>
      <c r="K52" s="24">
        <v>4</v>
      </c>
      <c r="L52" s="24">
        <v>3</v>
      </c>
      <c r="M52" s="24">
        <v>1</v>
      </c>
      <c r="N52" s="24">
        <v>0</v>
      </c>
      <c r="O52" s="24"/>
    </row>
    <row r="53" spans="1:15" ht="14.4" customHeight="1" x14ac:dyDescent="0.3">
      <c r="A53" s="1"/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</row>
    <row r="54" spans="1:15" ht="14.4" customHeight="1" x14ac:dyDescent="0.3">
      <c r="A54" s="1"/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15" ht="14.4" customHeight="1" x14ac:dyDescent="0.35">
      <c r="A55" s="1"/>
      <c r="B55" s="20" t="s">
        <v>60</v>
      </c>
      <c r="C55" s="21"/>
      <c r="D55" s="21"/>
      <c r="E55" s="22">
        <v>19</v>
      </c>
      <c r="F55" s="22">
        <f t="shared" ref="F55:O55" si="6">E55</f>
        <v>19</v>
      </c>
      <c r="G55" s="22">
        <f t="shared" si="6"/>
        <v>19</v>
      </c>
      <c r="H55" s="22">
        <f t="shared" si="6"/>
        <v>19</v>
      </c>
      <c r="I55" s="22">
        <v>12</v>
      </c>
      <c r="J55" s="22">
        <v>5</v>
      </c>
      <c r="K55" s="22">
        <f t="shared" si="6"/>
        <v>5</v>
      </c>
      <c r="L55" s="22">
        <f t="shared" si="6"/>
        <v>5</v>
      </c>
      <c r="M55" s="22">
        <v>4</v>
      </c>
      <c r="N55" s="22">
        <v>1</v>
      </c>
      <c r="O55" s="22">
        <v>0</v>
      </c>
    </row>
    <row r="56" spans="1:15" x14ac:dyDescent="0.3"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</row>
    <row r="57" spans="1:15" x14ac:dyDescent="0.3"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</row>
    <row r="58" spans="1:15" x14ac:dyDescent="0.3">
      <c r="B58" s="23" t="s">
        <v>61</v>
      </c>
      <c r="C58" s="24" t="s">
        <v>4</v>
      </c>
      <c r="D58" s="24"/>
      <c r="E58" s="24">
        <v>14</v>
      </c>
      <c r="F58" s="24">
        <v>14</v>
      </c>
      <c r="G58" s="24">
        <v>14</v>
      </c>
      <c r="H58" s="24">
        <v>14</v>
      </c>
      <c r="I58" s="24">
        <v>7</v>
      </c>
      <c r="J58" s="24">
        <v>0</v>
      </c>
      <c r="K58" s="24"/>
      <c r="L58" s="24"/>
      <c r="M58" s="24"/>
      <c r="N58" s="24"/>
      <c r="O58" s="24"/>
    </row>
    <row r="59" spans="1:15" x14ac:dyDescent="0.3">
      <c r="B59" s="23" t="s">
        <v>64</v>
      </c>
      <c r="C59" s="24" t="s">
        <v>3</v>
      </c>
      <c r="D59" s="24"/>
      <c r="E59" s="24">
        <v>5</v>
      </c>
      <c r="F59" s="24">
        <v>5</v>
      </c>
      <c r="G59" s="24">
        <v>5</v>
      </c>
      <c r="H59" s="24">
        <v>5</v>
      </c>
      <c r="I59" s="24">
        <v>5</v>
      </c>
      <c r="J59" s="24">
        <v>5</v>
      </c>
      <c r="K59" s="24">
        <v>5</v>
      </c>
      <c r="L59" s="24">
        <v>5</v>
      </c>
      <c r="M59" s="24">
        <v>4</v>
      </c>
      <c r="N59" s="24">
        <v>1</v>
      </c>
      <c r="O59" s="24">
        <v>0</v>
      </c>
    </row>
    <row r="60" spans="1:15" x14ac:dyDescent="0.3">
      <c r="B60" s="27" t="s">
        <v>62</v>
      </c>
      <c r="C60" s="27"/>
      <c r="D60" s="27"/>
      <c r="E60" s="27">
        <f t="shared" ref="E60:O60" si="7">SUM(E7:E59)</f>
        <v>220</v>
      </c>
      <c r="F60" s="27">
        <f t="shared" si="7"/>
        <v>215</v>
      </c>
      <c r="G60" s="27">
        <f t="shared" si="7"/>
        <v>172</v>
      </c>
      <c r="H60" s="27">
        <f t="shared" si="7"/>
        <v>138</v>
      </c>
      <c r="I60" s="27">
        <f t="shared" si="7"/>
        <v>107</v>
      </c>
      <c r="J60" s="27">
        <f t="shared" si="7"/>
        <v>67</v>
      </c>
      <c r="K60" s="27">
        <f t="shared" si="7"/>
        <v>74</v>
      </c>
      <c r="L60" s="27">
        <f t="shared" si="7"/>
        <v>39</v>
      </c>
      <c r="M60" s="27">
        <f t="shared" si="7"/>
        <v>10</v>
      </c>
      <c r="N60" s="27">
        <f t="shared" si="7"/>
        <v>2</v>
      </c>
      <c r="O60" s="27">
        <f t="shared" si="7"/>
        <v>0</v>
      </c>
    </row>
    <row r="61" spans="1:15" x14ac:dyDescent="0.3">
      <c r="B61" s="27" t="s">
        <v>63</v>
      </c>
      <c r="C61" s="27"/>
      <c r="D61" s="27"/>
      <c r="E61" s="27">
        <f>Paramètres!D2*Paramètres!D4*COLUMNS(F6:O6)</f>
        <v>280</v>
      </c>
      <c r="F61" s="27">
        <f>E61-(Paramètres!$D2*Paramètres!$D4)</f>
        <v>252</v>
      </c>
      <c r="G61" s="27">
        <f>F61-(Paramètres!$D2*Paramètres!$D4)</f>
        <v>224</v>
      </c>
      <c r="H61" s="27">
        <f>G61-(Paramètres!$D2*Paramètres!$D4)</f>
        <v>196</v>
      </c>
      <c r="I61" s="27">
        <f>H61-(Paramètres!$D2*Paramètres!$D4)</f>
        <v>168</v>
      </c>
      <c r="J61" s="27">
        <f>I61-(Paramètres!$D2*Paramètres!$D4)</f>
        <v>140</v>
      </c>
      <c r="K61" s="27">
        <f>J61-(Paramètres!$D2*Paramètres!$D4)</f>
        <v>112</v>
      </c>
      <c r="L61" s="27">
        <f>K61-(Paramètres!$D2*Paramètres!$D4)</f>
        <v>84</v>
      </c>
      <c r="M61" s="27">
        <f>L61-(Paramètres!$D2*Paramètres!$D4)</f>
        <v>56</v>
      </c>
      <c r="N61" s="27">
        <f>M61-(Paramètres!$D2*Paramètres!$D4)</f>
        <v>28</v>
      </c>
      <c r="O61" s="27">
        <f>N61-(Paramètres!$D2*Paramètres!$D4)</f>
        <v>0</v>
      </c>
    </row>
  </sheetData>
  <mergeCells count="4">
    <mergeCell ref="A3:P3"/>
    <mergeCell ref="A8:A14"/>
    <mergeCell ref="A15:A40"/>
    <mergeCell ref="A41:A55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Paramètres!$C$12:$C$15</xm:f>
          </x14:formula1>
          <x14:formula2>
            <xm:f>0</xm:f>
          </x14:formula2>
          <xm:sqref>D7:D59</xm:sqref>
        </x14:dataValidation>
        <x14:dataValidation type="list" showInputMessage="1" showErrorMessage="1" xr:uid="{00000000-0002-0000-0100-000001000000}">
          <x14:formula1>
            <xm:f>Paramètres!$C$5:$C$9</xm:f>
          </x14:formula1>
          <x14:formula2>
            <xm:f>0</xm:f>
          </x14:formula2>
          <xm:sqref>C7:C55 C58:C59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4.88671875" defaultRowHeight="15.05" x14ac:dyDescent="0.3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dc:description/>
  <cp:lastModifiedBy>Camille Romer</cp:lastModifiedBy>
  <cp:revision>7</cp:revision>
  <dcterms:created xsi:type="dcterms:W3CDTF">2017-12-06T13:08:19Z</dcterms:created>
  <dcterms:modified xsi:type="dcterms:W3CDTF">2020-04-17T08:30:27Z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