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8_{06017B50-1C94-4CCE-9577-CFF9E2AC01C5}" xr6:coauthVersionLast="44" xr6:coauthVersionMax="44" xr10:uidLastSave="{00000000-0000-0000-0000-000000000000}"/>
  <bookViews>
    <workbookView xWindow="-28920" yWindow="-120" windowWidth="29040" windowHeight="15840"/>
  </bookViews>
  <sheets>
    <sheet name="Paramètres" sheetId="1" r:id="rId1"/>
    <sheet name="Suivi" sheetId="2" r:id="rId2"/>
    <sheet name="Pilotage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1" i="2" l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E60" i="2"/>
  <c r="G55" i="2"/>
  <c r="H55" i="2" s="1"/>
  <c r="I55" i="2" s="1"/>
  <c r="J55" i="2" s="1"/>
  <c r="K55" i="2" s="1"/>
  <c r="L55" i="2" s="1"/>
  <c r="M55" i="2" s="1"/>
  <c r="N55" i="2" s="1"/>
  <c r="O55" i="2" s="1"/>
  <c r="F55" i="2"/>
  <c r="F50" i="2"/>
  <c r="G50" i="2" s="1"/>
  <c r="H50" i="2" s="1"/>
  <c r="I50" i="2" s="1"/>
  <c r="J50" i="2" s="1"/>
  <c r="K50" i="2" s="1"/>
  <c r="L50" i="2" s="1"/>
  <c r="M50" i="2" s="1"/>
  <c r="N50" i="2" s="1"/>
  <c r="O50" i="2" s="1"/>
  <c r="F45" i="2"/>
  <c r="G45" i="2" s="1"/>
  <c r="H45" i="2" s="1"/>
  <c r="I45" i="2" s="1"/>
  <c r="J45" i="2" s="1"/>
  <c r="K45" i="2" s="1"/>
  <c r="L45" i="2" s="1"/>
  <c r="M45" i="2" s="1"/>
  <c r="N45" i="2" s="1"/>
  <c r="O45" i="2" s="1"/>
  <c r="F40" i="2"/>
  <c r="G40" i="2" s="1"/>
  <c r="H40" i="2" s="1"/>
  <c r="I40" i="2" s="1"/>
  <c r="J40" i="2" s="1"/>
  <c r="K40" i="2" s="1"/>
  <c r="L40" i="2" s="1"/>
  <c r="M40" i="2" s="1"/>
  <c r="N40" i="2" s="1"/>
  <c r="O40" i="2" s="1"/>
  <c r="F35" i="2"/>
  <c r="G35" i="2" s="1"/>
  <c r="H35" i="2" s="1"/>
  <c r="I35" i="2" s="1"/>
  <c r="J35" i="2" s="1"/>
  <c r="K35" i="2" s="1"/>
  <c r="L35" i="2" s="1"/>
  <c r="M35" i="2" s="1"/>
  <c r="N35" i="2" s="1"/>
  <c r="O35" i="2" s="1"/>
  <c r="F30" i="2"/>
  <c r="G30" i="2" s="1"/>
  <c r="H30" i="2" s="1"/>
  <c r="I30" i="2" s="1"/>
  <c r="J30" i="2" s="1"/>
  <c r="K30" i="2" s="1"/>
  <c r="L30" i="2" s="1"/>
  <c r="M30" i="2" s="1"/>
  <c r="N30" i="2" s="1"/>
  <c r="O30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F20" i="2"/>
  <c r="F60" i="2" s="1"/>
  <c r="K15" i="2"/>
  <c r="L15" i="2" s="1"/>
  <c r="M15" i="2" s="1"/>
  <c r="N15" i="2" s="1"/>
  <c r="O15" i="2" s="1"/>
  <c r="H15" i="2"/>
  <c r="I15" i="2" s="1"/>
  <c r="G7" i="2"/>
  <c r="H7" i="2" l="1"/>
  <c r="G20" i="2"/>
  <c r="H20" i="2" s="1"/>
  <c r="I20" i="2" s="1"/>
  <c r="J20" i="2" s="1"/>
  <c r="K20" i="2" s="1"/>
  <c r="L20" i="2" s="1"/>
  <c r="M20" i="2" s="1"/>
  <c r="N20" i="2" s="1"/>
  <c r="O20" i="2" s="1"/>
  <c r="I7" i="2" l="1"/>
  <c r="H60" i="2"/>
  <c r="G60" i="2"/>
  <c r="I60" i="2" l="1"/>
  <c r="J7" i="2"/>
  <c r="J60" i="2" l="1"/>
  <c r="K7" i="2"/>
  <c r="L7" i="2" l="1"/>
  <c r="K60" i="2"/>
  <c r="L60" i="2" l="1"/>
  <c r="M7" i="2"/>
  <c r="N7" i="2" l="1"/>
  <c r="M60" i="2"/>
  <c r="O7" i="2" l="1"/>
  <c r="O60" i="2" s="1"/>
  <c r="N60" i="2"/>
</calcChain>
</file>

<file path=xl/sharedStrings.xml><?xml version="1.0" encoding="utf-8"?>
<sst xmlns="http://schemas.openxmlformats.org/spreadsheetml/2006/main" count="89" uniqueCount="64">
  <si>
    <t>Paramètres à renseigner avant d'exploiter l'onglet de suivi</t>
  </si>
  <si>
    <t>Heures travaillées / jour</t>
  </si>
  <si>
    <t>Membres de l'équipe</t>
  </si>
  <si>
    <t>Camille Romer</t>
  </si>
  <si>
    <t>Oguzhan Canbolat</t>
  </si>
  <si>
    <t>Jose Luis Veloso Da Silva</t>
  </si>
  <si>
    <t>Jeremy Albert</t>
  </si>
  <si>
    <t>Tous le monde</t>
  </si>
  <si>
    <t>Statuts des tâches</t>
  </si>
  <si>
    <t>A faire</t>
  </si>
  <si>
    <t>En cours</t>
  </si>
  <si>
    <t>A Tester</t>
  </si>
  <si>
    <t>Terminé</t>
  </si>
  <si>
    <t>Liste des tâches / Evaluation du reste à faire</t>
  </si>
  <si>
    <t>Itérations</t>
  </si>
  <si>
    <t>Tâche à réaliser</t>
  </si>
  <si>
    <t>Responsable de la tâche</t>
  </si>
  <si>
    <t>Statut</t>
  </si>
  <si>
    <t>Estimation Originale
du reste à faire (heures)</t>
  </si>
  <si>
    <t>Jour 1
reste à faire</t>
  </si>
  <si>
    <t>Jour 2
reste à faire</t>
  </si>
  <si>
    <t>Jour 3
reste à faire</t>
  </si>
  <si>
    <t>Jour 4
reste à faire</t>
  </si>
  <si>
    <t>Jour 5
reste à faire</t>
  </si>
  <si>
    <t>Jour 6
reste à faire</t>
  </si>
  <si>
    <t>Jour 7
reste à faire</t>
  </si>
  <si>
    <t>Jour 8
reste à faire</t>
  </si>
  <si>
    <t>Jour 9
reste à faire</t>
  </si>
  <si>
    <t>Jour 10
reste à faire</t>
  </si>
  <si>
    <t>Préparation</t>
  </si>
  <si>
    <t>Créer la base de données</t>
  </si>
  <si>
    <t>Installer et configurer l’environnement de développement</t>
  </si>
  <si>
    <t xml:space="preserve">Fonctionnement Connexion SQL </t>
  </si>
  <si>
    <t>1001 – Se connecter</t>
  </si>
  <si>
    <t>couche BO</t>
  </si>
  <si>
    <t>couche DAL</t>
  </si>
  <si>
    <t>couche BLL</t>
  </si>
  <si>
    <t>Tests fonctionnels</t>
  </si>
  <si>
    <t>1003 S'inscrire</t>
  </si>
  <si>
    <t>couche IHM inscription</t>
  </si>
  <si>
    <t>couche BO User</t>
  </si>
  <si>
    <t>Verification input (unicité, alphanumerique, taille etc…)</t>
  </si>
  <si>
    <t>Redirection page accueil</t>
  </si>
  <si>
    <t>6002 Navigation Page accueil</t>
  </si>
  <si>
    <t>Listing encheres</t>
  </si>
  <si>
    <t>Redirection si aucune ressource indiquée dans URL</t>
  </si>
  <si>
    <t>Redirection connexion pour voir le detail</t>
  </si>
  <si>
    <t>Redirection profil utilisateur</t>
  </si>
  <si>
    <t>1009 Deconnexion</t>
  </si>
  <si>
    <t>Retour page accueil mode déconnecté</t>
  </si>
  <si>
    <t>1006 Afficher profil</t>
  </si>
  <si>
    <t>Affichage profil autre utilisateur</t>
  </si>
  <si>
    <t>1007 Modification profil</t>
  </si>
  <si>
    <t>Modification de profil (pseudo, nom, prenom, email, tel etc…)</t>
  </si>
  <si>
    <t>1004 Suppression Compte</t>
  </si>
  <si>
    <t>Suppression compte utilisateur</t>
  </si>
  <si>
    <t>Redirection page accueil en mode déconnecté</t>
  </si>
  <si>
    <t>2001 Vendre article</t>
  </si>
  <si>
    <t>Inserer un article à mettre en enchere</t>
  </si>
  <si>
    <t>Verification input (nom , desc, cté, prix depart, date et heure ouverture, date et heure fermeture, modalité retrait)</t>
  </si>
  <si>
    <t>2004 Lister les encheres en mode déconnecté</t>
  </si>
  <si>
    <t>voir encheres en cours (filtre catégorie, nom article)</t>
  </si>
  <si>
    <t>Charge estimée/reste à faire en heures</t>
  </si>
  <si>
    <t>Total heures (heures travaillées par jour * homme(s))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</si>
</sst>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2" fillId="0" borderId="1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0" fillId="0" borderId="5" xfId="0" applyBorder="1"/>
    <xf numFmtId="0" fontId="3" fillId="3" borderId="6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1" fillId="2" borderId="0" xfId="0" applyFont="1" applyFill="1" applyAlignment="1">
      <alignment horizontal="center" vertical="center" wrapText="1"/>
    </xf>
    <xf numFmtId="0" fontId="0" fillId="4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0" fillId="3" borderId="7" xfId="0" applyFill="1" applyBorder="1"/>
    <xf numFmtId="0" fontId="2" fillId="3" borderId="7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7" xfId="0" applyBorder="1" applyAlignment="1">
      <alignment wrapText="1"/>
    </xf>
    <xf numFmtId="0" fontId="0" fillId="5" borderId="7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oleObject" Target="NULL" TargetMode="Externa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fr-FR" sz="1800" b="1" i="0" u="none" strike="noStrike" kern="1200" baseline="0">
                <a:solidFill>
                  <a:srgbClr val="404040"/>
                </a:solidFill>
                <a:latin typeface="Calibri"/>
              </a:defRPr>
            </a:pPr>
            <a:r>
              <a:rPr lang="fr-FR" sz="1800" b="1" i="0" u="none" strike="noStrike" kern="1200" cap="none" spc="0" baseline="0">
                <a:solidFill>
                  <a:srgbClr val="404040"/>
                </a:solidFill>
                <a:uFillTx/>
                <a:latin typeface="Calibri"/>
              </a:rPr>
              <a:t>Avancement de l'itération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Courbe idéale</c:v>
          </c:tx>
          <c:spPr>
            <a:ln w="31683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fr-FR"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63</c:v>
              </c:pt>
              <c:pt idx="2">
                <c:v>56</c:v>
              </c:pt>
              <c:pt idx="3">
                <c:v>49</c:v>
              </c:pt>
              <c:pt idx="4">
                <c:v>42</c:v>
              </c:pt>
              <c:pt idx="5">
                <c:v>35</c:v>
              </c:pt>
              <c:pt idx="6">
                <c:v>28</c:v>
              </c:pt>
              <c:pt idx="7">
                <c:v>21</c:v>
              </c:pt>
              <c:pt idx="8">
                <c:v>14</c:v>
              </c:pt>
              <c:pt idx="9">
                <c:v>7</c:v>
              </c:pt>
              <c:pt idx="10">
                <c:v>0</c:v>
              </c:pt>
            </c:numLit>
          </c:val>
          <c:smooth val="0"/>
        </c:ser>
        <c:ser>
          <c:idx val="1"/>
          <c:order val="1"/>
          <c:tx>
            <c:v>Reste à faire</c:v>
          </c:tx>
          <c:spPr>
            <a:ln w="31683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fr-FR"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70</c:v>
              </c:pt>
              <c:pt idx="2">
                <c:v>70</c:v>
              </c:pt>
              <c:pt idx="3">
                <c:v>70</c:v>
              </c:pt>
              <c:pt idx="4">
                <c:v>70</c:v>
              </c:pt>
              <c:pt idx="5">
                <c:v>70</c:v>
              </c:pt>
              <c:pt idx="6">
                <c:v>70</c:v>
              </c:pt>
              <c:pt idx="7">
                <c:v>70</c:v>
              </c:pt>
              <c:pt idx="8">
                <c:v>70</c:v>
              </c:pt>
              <c:pt idx="9">
                <c:v>70</c:v>
              </c:pt>
              <c:pt idx="10">
                <c:v>70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583648"/>
        <c:axId val="1390260976"/>
      </c:lineChart>
      <c:valAx>
        <c:axId val="1390260976"/>
        <c:scaling>
          <c:orientation val="minMax"/>
        </c:scaling>
        <c:delete val="1"/>
        <c:axPos val="l"/>
        <c:majorGridlines>
          <c:spPr>
            <a:ln w="9363" cap="flat">
              <a:solidFill>
                <a:srgbClr val="BFBFBF">
                  <a:alpha val="36000"/>
                </a:srgbClr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1391583648"/>
        <c:crosses val="autoZero"/>
        <c:crossBetween val="between"/>
      </c:valAx>
      <c:catAx>
        <c:axId val="13915836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19083" cap="flat">
            <a:solidFill>
              <a:srgbClr val="40404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fr-FR" sz="900" b="0" i="0" u="none" strike="noStrike" kern="1200" baseline="0">
                <a:solidFill>
                  <a:srgbClr val="404040"/>
                </a:solidFill>
                <a:latin typeface="Calibri"/>
              </a:defRPr>
            </a:pPr>
            <a:endParaRPr lang="fr-FR"/>
          </a:p>
        </c:txPr>
        <c:crossAx val="1390260976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fr-FR" sz="900" b="0" i="0" u="none" strike="noStrike" kern="1200" baseline="0">
              <a:solidFill>
                <a:srgbClr val="40404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gradFill>
      <a:gsLst>
        <a:gs pos="0">
          <a:srgbClr val="FFFFFF"/>
        </a:gs>
        <a:gs pos="100000">
          <a:srgbClr val="FFFFFF"/>
        </a:gs>
      </a:gsLst>
      <a:path path="circle">
        <a:fillToRect l="50000" t="-80000" r="50000" b="180000"/>
      </a:path>
    </a:gradFill>
    <a:ln w="9363" cap="flat">
      <a:solidFill>
        <a:srgbClr val="BFBFBF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externalData r:id="rId1">
    <c:autoUpdate val="0"/>
  </c:externalData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17282</xdr:colOff>
      <xdr:row>1</xdr:row>
      <xdr:rowOff>15124</xdr:rowOff>
    </xdr:from>
    <xdr:ext cx="8685364" cy="56768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E3ED3-00F1-44A6-8DBF-A3D0782F7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/>
  </sheetViews>
  <sheetFormatPr baseColWidth="10" defaultRowHeight="15" x14ac:dyDescent="0.25"/>
  <cols>
    <col min="1" max="1" width="26.28515625" customWidth="1"/>
    <col min="2" max="2" width="14.85546875" customWidth="1"/>
    <col min="3" max="3" width="34.7109375" customWidth="1"/>
    <col min="4" max="5" width="14.85546875" customWidth="1"/>
    <col min="6" max="6" width="26" customWidth="1"/>
    <col min="7" max="1024" width="14.85546875" customWidth="1"/>
    <col min="1025" max="1025" width="11.42578125" customWidth="1"/>
  </cols>
  <sheetData>
    <row r="1" spans="2:5" ht="64.900000000000006" customHeight="1" x14ac:dyDescent="0.25">
      <c r="B1" s="12" t="s">
        <v>0</v>
      </c>
      <c r="C1" s="12"/>
      <c r="D1" s="12"/>
      <c r="E1" s="12"/>
    </row>
    <row r="2" spans="2:5" ht="18.75" x14ac:dyDescent="0.3">
      <c r="C2" s="1" t="s">
        <v>1</v>
      </c>
      <c r="D2" s="2">
        <v>7</v>
      </c>
    </row>
    <row r="3" spans="2:5" ht="18.75" x14ac:dyDescent="0.3">
      <c r="D3" s="3"/>
    </row>
    <row r="4" spans="2:5" ht="18.75" x14ac:dyDescent="0.3">
      <c r="C4" s="4" t="s">
        <v>2</v>
      </c>
      <c r="D4" s="5">
        <v>4</v>
      </c>
    </row>
    <row r="5" spans="2:5" ht="18.75" x14ac:dyDescent="0.3">
      <c r="C5" s="6" t="s">
        <v>3</v>
      </c>
      <c r="D5" s="7"/>
    </row>
    <row r="6" spans="2:5" ht="18.75" x14ac:dyDescent="0.3">
      <c r="C6" s="6" t="s">
        <v>4</v>
      </c>
      <c r="D6" s="7"/>
    </row>
    <row r="7" spans="2:5" ht="18.75" x14ac:dyDescent="0.3">
      <c r="C7" s="6" t="s">
        <v>5</v>
      </c>
      <c r="D7" s="7"/>
    </row>
    <row r="8" spans="2:5" ht="18.75" x14ac:dyDescent="0.3">
      <c r="C8" s="6" t="s">
        <v>6</v>
      </c>
      <c r="D8" s="8"/>
    </row>
    <row r="9" spans="2:5" ht="18.75" x14ac:dyDescent="0.3">
      <c r="C9" s="9" t="s">
        <v>7</v>
      </c>
    </row>
    <row r="10" spans="2:5" thickBot="1" x14ac:dyDescent="0.25"/>
    <row r="11" spans="2:5" ht="18.75" x14ac:dyDescent="0.3">
      <c r="C11" s="4" t="s">
        <v>8</v>
      </c>
    </row>
    <row r="12" spans="2:5" ht="18.75" x14ac:dyDescent="0.3">
      <c r="C12" s="10" t="s">
        <v>9</v>
      </c>
    </row>
    <row r="13" spans="2:5" ht="18.75" x14ac:dyDescent="0.3">
      <c r="C13" s="10" t="s">
        <v>10</v>
      </c>
    </row>
    <row r="14" spans="2:5" ht="18.75" x14ac:dyDescent="0.3">
      <c r="C14" s="10" t="s">
        <v>11</v>
      </c>
    </row>
    <row r="15" spans="2:5" ht="18.75" x14ac:dyDescent="0.3">
      <c r="C15" s="11" t="s">
        <v>12</v>
      </c>
    </row>
  </sheetData>
  <mergeCells count="1">
    <mergeCell ref="B1:E1"/>
  </mergeCells>
  <dataValidations count="1">
    <dataValidation type="list" allowBlank="1" showInputMessage="1" showErrorMessage="1" sqref="C12:C15">
      <formula1>$C$12:$C$15</formula1>
    </dataValidation>
  </dataValidation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/>
  </sheetViews>
  <sheetFormatPr baseColWidth="10" defaultRowHeight="15" x14ac:dyDescent="0.25"/>
  <cols>
    <col min="1" max="1" width="14.85546875" customWidth="1"/>
    <col min="2" max="2" width="91.7109375" customWidth="1"/>
    <col min="3" max="3" width="30.5703125" customWidth="1"/>
    <col min="4" max="4" width="14.85546875" customWidth="1"/>
    <col min="5" max="5" width="36.7109375" customWidth="1"/>
    <col min="6" max="1024" width="14.85546875" customWidth="1"/>
    <col min="1025" max="1025" width="11.42578125" customWidth="1"/>
  </cols>
  <sheetData>
    <row r="1" spans="1:16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6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6" ht="41.45" customHeight="1" x14ac:dyDescent="0.25">
      <c r="A3" s="24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6" ht="31.5" x14ac:dyDescent="0.25">
      <c r="A6" s="14" t="s">
        <v>14</v>
      </c>
      <c r="B6" s="14" t="s">
        <v>15</v>
      </c>
      <c r="C6" s="14" t="s">
        <v>16</v>
      </c>
      <c r="D6" s="14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5" t="s">
        <v>23</v>
      </c>
      <c r="K6" s="15" t="s">
        <v>24</v>
      </c>
      <c r="L6" s="15" t="s">
        <v>25</v>
      </c>
      <c r="M6" s="15" t="s">
        <v>26</v>
      </c>
      <c r="N6" s="15" t="s">
        <v>27</v>
      </c>
      <c r="O6" s="15" t="s">
        <v>28</v>
      </c>
    </row>
    <row r="7" spans="1:16" ht="18.75" x14ac:dyDescent="0.3">
      <c r="A7" s="16"/>
      <c r="B7" s="16" t="s">
        <v>29</v>
      </c>
      <c r="C7" s="17"/>
      <c r="D7" s="17"/>
      <c r="E7" s="18">
        <v>3</v>
      </c>
      <c r="F7" s="18">
        <v>0</v>
      </c>
      <c r="G7" s="18">
        <f t="shared" ref="G7:O7" si="0">F7</f>
        <v>0</v>
      </c>
      <c r="H7" s="18">
        <f t="shared" si="0"/>
        <v>0</v>
      </c>
      <c r="I7" s="18">
        <f t="shared" si="0"/>
        <v>0</v>
      </c>
      <c r="J7" s="18">
        <f t="shared" si="0"/>
        <v>0</v>
      </c>
      <c r="K7" s="18">
        <f t="shared" si="0"/>
        <v>0</v>
      </c>
      <c r="L7" s="18">
        <f t="shared" si="0"/>
        <v>0</v>
      </c>
      <c r="M7" s="18">
        <f t="shared" si="0"/>
        <v>0</v>
      </c>
      <c r="N7" s="18">
        <f t="shared" si="0"/>
        <v>0</v>
      </c>
      <c r="O7" s="18">
        <f t="shared" si="0"/>
        <v>0</v>
      </c>
    </row>
    <row r="8" spans="1:16" ht="14.45" customHeight="1" x14ac:dyDescent="0.25">
      <c r="A8" s="25">
        <v>0</v>
      </c>
      <c r="B8" s="19" t="s">
        <v>30</v>
      </c>
      <c r="C8" s="20"/>
      <c r="D8" s="20"/>
      <c r="E8" s="20">
        <v>0</v>
      </c>
      <c r="F8" s="20">
        <v>0</v>
      </c>
      <c r="G8" s="20">
        <v>0</v>
      </c>
      <c r="H8" s="20"/>
      <c r="I8" s="20"/>
      <c r="J8" s="20"/>
      <c r="K8" s="20"/>
      <c r="L8" s="20"/>
      <c r="M8" s="20"/>
      <c r="N8" s="20"/>
      <c r="O8" s="20"/>
    </row>
    <row r="9" spans="1:16" ht="14.45" customHeight="1" x14ac:dyDescent="0.25">
      <c r="A9" s="25"/>
      <c r="B9" s="19" t="s">
        <v>31</v>
      </c>
      <c r="C9" s="20"/>
      <c r="D9" s="20"/>
      <c r="E9" s="20">
        <v>3</v>
      </c>
      <c r="F9" s="20">
        <v>3</v>
      </c>
      <c r="G9" s="20">
        <v>0</v>
      </c>
      <c r="H9" s="20"/>
      <c r="I9" s="20"/>
      <c r="J9" s="20"/>
      <c r="K9" s="20"/>
      <c r="L9" s="20"/>
      <c r="M9" s="20"/>
      <c r="N9" s="20"/>
      <c r="O9" s="20"/>
    </row>
    <row r="10" spans="1:16" ht="14.45" customHeight="1" x14ac:dyDescent="0.25">
      <c r="A10" s="25"/>
      <c r="B10" s="21" t="s">
        <v>32</v>
      </c>
      <c r="C10" s="20"/>
      <c r="D10" s="20"/>
      <c r="E10" s="20"/>
      <c r="F10" s="20"/>
      <c r="G10" s="20">
        <v>5</v>
      </c>
      <c r="H10" s="20"/>
      <c r="I10" s="20"/>
      <c r="J10" s="20"/>
      <c r="K10" s="20"/>
      <c r="L10" s="20"/>
      <c r="M10" s="20"/>
      <c r="N10" s="20"/>
      <c r="O10" s="20"/>
    </row>
    <row r="11" spans="1:16" ht="14.45" customHeight="1" x14ac:dyDescent="0.25">
      <c r="A11" s="25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6" x14ac:dyDescent="0.25">
      <c r="A12" s="25"/>
      <c r="B12" s="22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6" ht="14.45" customHeight="1" x14ac:dyDescent="0.25">
      <c r="A13" s="25"/>
      <c r="B13" s="22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6" ht="14.45" customHeight="1" x14ac:dyDescent="0.25">
      <c r="A14" s="25"/>
      <c r="B14" s="2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6" ht="18.75" x14ac:dyDescent="0.3">
      <c r="A15" s="26">
        <v>1</v>
      </c>
      <c r="B15" s="16" t="s">
        <v>33</v>
      </c>
      <c r="C15" s="17"/>
      <c r="D15" s="17"/>
      <c r="E15" s="18">
        <v>18</v>
      </c>
      <c r="F15" s="18">
        <v>14</v>
      </c>
      <c r="G15" s="18">
        <v>12</v>
      </c>
      <c r="H15" s="18">
        <f>G15</f>
        <v>12</v>
      </c>
      <c r="I15" s="18">
        <f>H15</f>
        <v>12</v>
      </c>
      <c r="J15" s="18">
        <v>0</v>
      </c>
      <c r="K15" s="18">
        <f>J15</f>
        <v>0</v>
      </c>
      <c r="L15" s="18">
        <f>K15</f>
        <v>0</v>
      </c>
      <c r="M15" s="18">
        <f>L15</f>
        <v>0</v>
      </c>
      <c r="N15" s="18">
        <f>M15</f>
        <v>0</v>
      </c>
      <c r="O15" s="18">
        <f>N15</f>
        <v>0</v>
      </c>
    </row>
    <row r="16" spans="1:16" x14ac:dyDescent="0.25">
      <c r="A16" s="26"/>
      <c r="B16" s="22" t="s">
        <v>34</v>
      </c>
      <c r="C16" s="20" t="s">
        <v>7</v>
      </c>
      <c r="D16" s="20" t="s">
        <v>11</v>
      </c>
      <c r="E16" s="20">
        <v>2</v>
      </c>
      <c r="F16" s="20">
        <v>2</v>
      </c>
      <c r="G16" s="20">
        <v>0</v>
      </c>
      <c r="H16" s="20">
        <v>0</v>
      </c>
      <c r="I16" s="20"/>
      <c r="J16" s="20"/>
      <c r="K16" s="20"/>
      <c r="L16" s="20"/>
      <c r="M16" s="20"/>
      <c r="N16" s="20"/>
      <c r="O16" s="20"/>
    </row>
    <row r="17" spans="1:15" x14ac:dyDescent="0.25">
      <c r="A17" s="26"/>
      <c r="B17" s="22" t="s">
        <v>35</v>
      </c>
      <c r="C17" s="20" t="s">
        <v>7</v>
      </c>
      <c r="D17" s="20" t="s">
        <v>11</v>
      </c>
      <c r="E17" s="20">
        <v>3</v>
      </c>
      <c r="F17" s="20">
        <v>2</v>
      </c>
      <c r="G17" s="20">
        <v>0</v>
      </c>
      <c r="H17" s="20">
        <v>0</v>
      </c>
      <c r="I17" s="20"/>
      <c r="J17" s="20"/>
      <c r="K17" s="20"/>
      <c r="L17" s="20"/>
      <c r="M17" s="20"/>
      <c r="N17" s="20"/>
      <c r="O17" s="20"/>
    </row>
    <row r="18" spans="1:15" x14ac:dyDescent="0.25">
      <c r="A18" s="26"/>
      <c r="B18" s="22" t="s">
        <v>36</v>
      </c>
      <c r="C18" s="20" t="s">
        <v>7</v>
      </c>
      <c r="D18" s="20" t="s">
        <v>9</v>
      </c>
      <c r="E18" s="20">
        <v>3</v>
      </c>
      <c r="F18" s="20">
        <v>3</v>
      </c>
      <c r="G18" s="20">
        <v>3</v>
      </c>
      <c r="H18" s="20">
        <v>3</v>
      </c>
      <c r="I18" s="20">
        <v>3</v>
      </c>
      <c r="J18" s="20">
        <v>0</v>
      </c>
      <c r="K18" s="20"/>
      <c r="L18" s="20"/>
      <c r="M18" s="20"/>
      <c r="N18" s="20"/>
      <c r="O18" s="20"/>
    </row>
    <row r="19" spans="1:15" ht="14.45" customHeight="1" x14ac:dyDescent="0.25">
      <c r="A19" s="26"/>
      <c r="B19" s="22" t="s">
        <v>37</v>
      </c>
      <c r="C19" s="20" t="s">
        <v>7</v>
      </c>
      <c r="D19" s="20" t="s">
        <v>9</v>
      </c>
      <c r="E19" s="20">
        <v>3</v>
      </c>
      <c r="F19" s="20">
        <v>3</v>
      </c>
      <c r="G19" s="20">
        <v>2</v>
      </c>
      <c r="H19" s="20">
        <v>2</v>
      </c>
      <c r="I19" s="20">
        <v>0</v>
      </c>
      <c r="J19" s="20"/>
      <c r="K19" s="20"/>
      <c r="L19" s="20"/>
      <c r="M19" s="20"/>
      <c r="N19" s="20"/>
      <c r="O19" s="20"/>
    </row>
    <row r="20" spans="1:15" ht="18.75" x14ac:dyDescent="0.3">
      <c r="A20" s="26"/>
      <c r="B20" s="16" t="s">
        <v>38</v>
      </c>
      <c r="C20" s="17"/>
      <c r="D20" s="17"/>
      <c r="E20" s="18">
        <v>0</v>
      </c>
      <c r="F20" s="18">
        <f t="shared" ref="F20:O20" si="1">E20</f>
        <v>0</v>
      </c>
      <c r="G20" s="18">
        <f t="shared" si="1"/>
        <v>0</v>
      </c>
      <c r="H20" s="18">
        <f t="shared" si="1"/>
        <v>0</v>
      </c>
      <c r="I20" s="18">
        <f t="shared" si="1"/>
        <v>0</v>
      </c>
      <c r="J20" s="18">
        <f t="shared" si="1"/>
        <v>0</v>
      </c>
      <c r="K20" s="18">
        <f t="shared" si="1"/>
        <v>0</v>
      </c>
      <c r="L20" s="18">
        <f t="shared" si="1"/>
        <v>0</v>
      </c>
      <c r="M20" s="18">
        <f t="shared" si="1"/>
        <v>0</v>
      </c>
      <c r="N20" s="18">
        <f t="shared" si="1"/>
        <v>0</v>
      </c>
      <c r="O20" s="18">
        <f t="shared" si="1"/>
        <v>0</v>
      </c>
    </row>
    <row r="21" spans="1:15" x14ac:dyDescent="0.25">
      <c r="A21" s="26"/>
      <c r="B21" s="22" t="s">
        <v>39</v>
      </c>
      <c r="C21" s="20" t="s">
        <v>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ht="14.45" customHeight="1" x14ac:dyDescent="0.25">
      <c r="A22" s="26"/>
      <c r="B22" s="22" t="s">
        <v>40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ht="14.45" customHeight="1" x14ac:dyDescent="0.25">
      <c r="A23" s="26"/>
      <c r="B23" s="22" t="s">
        <v>41</v>
      </c>
      <c r="C23" s="20" t="s">
        <v>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ht="14.45" customHeight="1" x14ac:dyDescent="0.25">
      <c r="A24" s="26"/>
      <c r="B24" s="22" t="s">
        <v>42</v>
      </c>
      <c r="C24" s="20" t="s">
        <v>4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14.45" customHeight="1" x14ac:dyDescent="0.3">
      <c r="A25" s="26"/>
      <c r="B25" s="16" t="s">
        <v>43</v>
      </c>
      <c r="C25" s="17"/>
      <c r="D25" s="17"/>
      <c r="E25" s="18">
        <v>0</v>
      </c>
      <c r="F25" s="18">
        <f t="shared" ref="F25:O25" si="2">E25</f>
        <v>0</v>
      </c>
      <c r="G25" s="18">
        <f t="shared" si="2"/>
        <v>0</v>
      </c>
      <c r="H25" s="18">
        <f t="shared" si="2"/>
        <v>0</v>
      </c>
      <c r="I25" s="18">
        <f t="shared" si="2"/>
        <v>0</v>
      </c>
      <c r="J25" s="18">
        <f t="shared" si="2"/>
        <v>0</v>
      </c>
      <c r="K25" s="18">
        <f t="shared" si="2"/>
        <v>0</v>
      </c>
      <c r="L25" s="18">
        <f t="shared" si="2"/>
        <v>0</v>
      </c>
      <c r="M25" s="18">
        <f t="shared" si="2"/>
        <v>0</v>
      </c>
      <c r="N25" s="18">
        <f t="shared" si="2"/>
        <v>0</v>
      </c>
      <c r="O25" s="18">
        <f t="shared" si="2"/>
        <v>0</v>
      </c>
    </row>
    <row r="26" spans="1:15" x14ac:dyDescent="0.25">
      <c r="A26" s="26"/>
      <c r="B26" s="19" t="s">
        <v>44</v>
      </c>
      <c r="C26" s="20" t="s">
        <v>6</v>
      </c>
      <c r="D26" s="20"/>
      <c r="E26" s="20"/>
      <c r="F26" s="20"/>
      <c r="G26" s="20"/>
      <c r="H26" s="20"/>
      <c r="I26" s="20"/>
      <c r="J26" s="20"/>
      <c r="K26" s="20">
        <v>7</v>
      </c>
      <c r="L26" s="20"/>
      <c r="M26" s="20"/>
      <c r="N26" s="20"/>
      <c r="O26" s="20"/>
    </row>
    <row r="27" spans="1:15" ht="14.45" customHeight="1" x14ac:dyDescent="0.25">
      <c r="A27" s="26"/>
      <c r="B27" s="19" t="s">
        <v>45</v>
      </c>
      <c r="C27" s="20" t="s">
        <v>6</v>
      </c>
      <c r="D27" s="20"/>
      <c r="E27" s="20"/>
      <c r="F27" s="20"/>
      <c r="G27" s="20"/>
      <c r="H27" s="20"/>
      <c r="I27" s="20"/>
      <c r="J27" s="20"/>
      <c r="K27" s="20">
        <v>7</v>
      </c>
      <c r="L27" s="20"/>
      <c r="M27" s="20"/>
      <c r="N27" s="20"/>
      <c r="O27" s="20"/>
    </row>
    <row r="28" spans="1:15" ht="14.45" customHeight="1" x14ac:dyDescent="0.25">
      <c r="A28" s="26"/>
      <c r="B28" s="19" t="s">
        <v>46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 ht="14.45" customHeight="1" x14ac:dyDescent="0.25">
      <c r="A29" s="26"/>
      <c r="B29" s="19" t="s">
        <v>47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14.45" customHeight="1" x14ac:dyDescent="0.3">
      <c r="A30" s="26"/>
      <c r="B30" s="16" t="s">
        <v>48</v>
      </c>
      <c r="C30" s="17"/>
      <c r="D30" s="17"/>
      <c r="E30" s="18">
        <v>0</v>
      </c>
      <c r="F30" s="18">
        <f t="shared" ref="F30:O30" si="3">E30</f>
        <v>0</v>
      </c>
      <c r="G30" s="18">
        <f t="shared" si="3"/>
        <v>0</v>
      </c>
      <c r="H30" s="18">
        <f t="shared" si="3"/>
        <v>0</v>
      </c>
      <c r="I30" s="18">
        <f t="shared" si="3"/>
        <v>0</v>
      </c>
      <c r="J30" s="18">
        <f t="shared" si="3"/>
        <v>0</v>
      </c>
      <c r="K30" s="18">
        <f t="shared" si="3"/>
        <v>0</v>
      </c>
      <c r="L30" s="18">
        <f t="shared" si="3"/>
        <v>0</v>
      </c>
      <c r="M30" s="18">
        <f t="shared" si="3"/>
        <v>0</v>
      </c>
      <c r="N30" s="18">
        <f t="shared" si="3"/>
        <v>0</v>
      </c>
      <c r="O30" s="18">
        <f t="shared" si="3"/>
        <v>0</v>
      </c>
    </row>
    <row r="31" spans="1:15" x14ac:dyDescent="0.25">
      <c r="A31" s="26"/>
      <c r="B31" s="19" t="s">
        <v>49</v>
      </c>
      <c r="C31" s="20" t="s">
        <v>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ht="14.45" customHeight="1" x14ac:dyDescent="0.25">
      <c r="A32" s="26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ht="14.45" customHeight="1" x14ac:dyDescent="0.25">
      <c r="A33" s="26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14.45" customHeight="1" x14ac:dyDescent="0.25">
      <c r="A34" s="26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14.45" customHeight="1" x14ac:dyDescent="0.3">
      <c r="A35" s="26"/>
      <c r="B35" s="16" t="s">
        <v>50</v>
      </c>
      <c r="C35" s="17"/>
      <c r="D35" s="17"/>
      <c r="E35" s="18">
        <v>0</v>
      </c>
      <c r="F35" s="18">
        <f t="shared" ref="F35:O35" si="4">E35</f>
        <v>0</v>
      </c>
      <c r="G35" s="18">
        <f t="shared" si="4"/>
        <v>0</v>
      </c>
      <c r="H35" s="18">
        <f t="shared" si="4"/>
        <v>0</v>
      </c>
      <c r="I35" s="18">
        <f t="shared" si="4"/>
        <v>0</v>
      </c>
      <c r="J35" s="18">
        <f t="shared" si="4"/>
        <v>0</v>
      </c>
      <c r="K35" s="18">
        <f t="shared" si="4"/>
        <v>0</v>
      </c>
      <c r="L35" s="18">
        <f t="shared" si="4"/>
        <v>0</v>
      </c>
      <c r="M35" s="18">
        <f t="shared" si="4"/>
        <v>0</v>
      </c>
      <c r="N35" s="18">
        <f t="shared" si="4"/>
        <v>0</v>
      </c>
      <c r="O35" s="18">
        <f t="shared" si="4"/>
        <v>0</v>
      </c>
    </row>
    <row r="36" spans="1:15" x14ac:dyDescent="0.25">
      <c r="A36" s="26"/>
      <c r="B36" s="19" t="s">
        <v>51</v>
      </c>
      <c r="C36" s="20" t="s">
        <v>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ht="14.45" customHeight="1" x14ac:dyDescent="0.25">
      <c r="A37" s="26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ht="14.45" customHeight="1" x14ac:dyDescent="0.25">
      <c r="A38" s="26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ht="14.45" customHeight="1" x14ac:dyDescent="0.25">
      <c r="A39" s="26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14.45" customHeight="1" x14ac:dyDescent="0.3">
      <c r="A40" s="26"/>
      <c r="B40" s="16" t="s">
        <v>52</v>
      </c>
      <c r="C40" s="17"/>
      <c r="D40" s="17"/>
      <c r="E40" s="18">
        <v>0</v>
      </c>
      <c r="F40" s="18">
        <f t="shared" ref="F40:O40" si="5">E40</f>
        <v>0</v>
      </c>
      <c r="G40" s="18">
        <f t="shared" si="5"/>
        <v>0</v>
      </c>
      <c r="H40" s="18">
        <f t="shared" si="5"/>
        <v>0</v>
      </c>
      <c r="I40" s="18">
        <f t="shared" si="5"/>
        <v>0</v>
      </c>
      <c r="J40" s="18">
        <f t="shared" si="5"/>
        <v>0</v>
      </c>
      <c r="K40" s="18">
        <f t="shared" si="5"/>
        <v>0</v>
      </c>
      <c r="L40" s="18">
        <f t="shared" si="5"/>
        <v>0</v>
      </c>
      <c r="M40" s="18">
        <f t="shared" si="5"/>
        <v>0</v>
      </c>
      <c r="N40" s="18">
        <f t="shared" si="5"/>
        <v>0</v>
      </c>
      <c r="O40" s="18">
        <f t="shared" si="5"/>
        <v>0</v>
      </c>
    </row>
    <row r="41" spans="1:15" x14ac:dyDescent="0.25">
      <c r="A41" s="27">
        <v>2</v>
      </c>
      <c r="B41" s="19" t="s">
        <v>53</v>
      </c>
      <c r="C41" s="20" t="s">
        <v>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14.45" customHeight="1" x14ac:dyDescent="0.25">
      <c r="A42" s="27"/>
      <c r="B42" s="19" t="s">
        <v>41</v>
      </c>
      <c r="C42" s="20" t="s">
        <v>3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 ht="14.45" customHeight="1" x14ac:dyDescent="0.25">
      <c r="A43" s="27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15" ht="14.45" customHeight="1" x14ac:dyDescent="0.25">
      <c r="A44" s="27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1:15" ht="14.45" customHeight="1" x14ac:dyDescent="0.3">
      <c r="A45" s="27"/>
      <c r="B45" s="16" t="s">
        <v>54</v>
      </c>
      <c r="C45" s="17"/>
      <c r="D45" s="17"/>
      <c r="E45" s="18">
        <v>0</v>
      </c>
      <c r="F45" s="18">
        <f t="shared" ref="F45:O45" si="6">E45</f>
        <v>0</v>
      </c>
      <c r="G45" s="18">
        <f t="shared" si="6"/>
        <v>0</v>
      </c>
      <c r="H45" s="18">
        <f t="shared" si="6"/>
        <v>0</v>
      </c>
      <c r="I45" s="18">
        <f t="shared" si="6"/>
        <v>0</v>
      </c>
      <c r="J45" s="18">
        <f t="shared" si="6"/>
        <v>0</v>
      </c>
      <c r="K45" s="18">
        <f t="shared" si="6"/>
        <v>0</v>
      </c>
      <c r="L45" s="18">
        <f t="shared" si="6"/>
        <v>0</v>
      </c>
      <c r="M45" s="18">
        <f t="shared" si="6"/>
        <v>0</v>
      </c>
      <c r="N45" s="18">
        <f t="shared" si="6"/>
        <v>0</v>
      </c>
      <c r="O45" s="18">
        <f t="shared" si="6"/>
        <v>0</v>
      </c>
    </row>
    <row r="46" spans="1:15" x14ac:dyDescent="0.25">
      <c r="A46" s="27"/>
      <c r="B46" s="19" t="s">
        <v>55</v>
      </c>
      <c r="C46" s="20" t="s">
        <v>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15" ht="14.45" customHeight="1" x14ac:dyDescent="0.25">
      <c r="A47" s="27"/>
      <c r="B47" s="19" t="s">
        <v>56</v>
      </c>
      <c r="C47" s="20" t="s">
        <v>3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15" ht="14.45" customHeight="1" x14ac:dyDescent="0.25">
      <c r="A48" s="27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14.45" customHeight="1" x14ac:dyDescent="0.25">
      <c r="A49" s="27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14.45" customHeight="1" x14ac:dyDescent="0.3">
      <c r="A50" s="27"/>
      <c r="B50" s="16" t="s">
        <v>57</v>
      </c>
      <c r="C50" s="17"/>
      <c r="D50" s="17"/>
      <c r="E50" s="18">
        <v>0</v>
      </c>
      <c r="F50" s="18">
        <f t="shared" ref="F50:O50" si="7">E50</f>
        <v>0</v>
      </c>
      <c r="G50" s="18">
        <f t="shared" si="7"/>
        <v>0</v>
      </c>
      <c r="H50" s="18">
        <f t="shared" si="7"/>
        <v>0</v>
      </c>
      <c r="I50" s="18">
        <f t="shared" si="7"/>
        <v>0</v>
      </c>
      <c r="J50" s="18">
        <f t="shared" si="7"/>
        <v>0</v>
      </c>
      <c r="K50" s="18">
        <f t="shared" si="7"/>
        <v>0</v>
      </c>
      <c r="L50" s="18">
        <f t="shared" si="7"/>
        <v>0</v>
      </c>
      <c r="M50" s="18">
        <f t="shared" si="7"/>
        <v>0</v>
      </c>
      <c r="N50" s="18">
        <f t="shared" si="7"/>
        <v>0</v>
      </c>
      <c r="O50" s="18">
        <f t="shared" si="7"/>
        <v>0</v>
      </c>
    </row>
    <row r="51" spans="1:15" x14ac:dyDescent="0.25">
      <c r="A51" s="27"/>
      <c r="B51" s="19" t="s">
        <v>58</v>
      </c>
      <c r="C51" s="20" t="s">
        <v>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14.45" customHeight="1" x14ac:dyDescent="0.25">
      <c r="A52" s="27"/>
      <c r="B52" s="19" t="s">
        <v>59</v>
      </c>
      <c r="C52" s="20" t="s">
        <v>3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1:15" ht="14.45" customHeight="1" x14ac:dyDescent="0.25">
      <c r="A53" s="27"/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ht="14.45" customHeight="1" x14ac:dyDescent="0.25">
      <c r="A54" s="27"/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15" ht="14.45" customHeight="1" x14ac:dyDescent="0.3">
      <c r="A55" s="27"/>
      <c r="B55" s="16" t="s">
        <v>60</v>
      </c>
      <c r="C55" s="17"/>
      <c r="D55" s="17"/>
      <c r="E55" s="18">
        <v>0</v>
      </c>
      <c r="F55" s="18">
        <f t="shared" ref="F55:O55" si="8">E55</f>
        <v>0</v>
      </c>
      <c r="G55" s="18">
        <f t="shared" si="8"/>
        <v>0</v>
      </c>
      <c r="H55" s="18">
        <f t="shared" si="8"/>
        <v>0</v>
      </c>
      <c r="I55" s="18">
        <f t="shared" si="8"/>
        <v>0</v>
      </c>
      <c r="J55" s="18">
        <f t="shared" si="8"/>
        <v>0</v>
      </c>
      <c r="K55" s="18">
        <f t="shared" si="8"/>
        <v>0</v>
      </c>
      <c r="L55" s="18">
        <f t="shared" si="8"/>
        <v>0</v>
      </c>
      <c r="M55" s="18">
        <f t="shared" si="8"/>
        <v>0</v>
      </c>
      <c r="N55" s="18">
        <f t="shared" si="8"/>
        <v>0</v>
      </c>
      <c r="O55" s="18">
        <f t="shared" si="8"/>
        <v>0</v>
      </c>
    </row>
    <row r="56" spans="1:15" x14ac:dyDescent="0.25">
      <c r="B56" s="19" t="s">
        <v>61</v>
      </c>
      <c r="C56" s="20" t="s">
        <v>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15" x14ac:dyDescent="0.25">
      <c r="B57" s="19" t="s">
        <v>46</v>
      </c>
      <c r="C57" s="20" t="s">
        <v>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15" x14ac:dyDescent="0.2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25"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25">
      <c r="B60" s="23" t="s">
        <v>62</v>
      </c>
      <c r="C60" s="23"/>
      <c r="D60" s="23"/>
      <c r="E60" s="23">
        <f t="shared" ref="E60:O60" si="9">SUM(E7:E59)</f>
        <v>35</v>
      </c>
      <c r="F60" s="23">
        <f t="shared" si="9"/>
        <v>27</v>
      </c>
      <c r="G60" s="23">
        <f t="shared" si="9"/>
        <v>22</v>
      </c>
      <c r="H60" s="23">
        <f t="shared" si="9"/>
        <v>17</v>
      </c>
      <c r="I60" s="23">
        <f t="shared" si="9"/>
        <v>15</v>
      </c>
      <c r="J60" s="23">
        <f t="shared" si="9"/>
        <v>0</v>
      </c>
      <c r="K60" s="23">
        <f t="shared" si="9"/>
        <v>14</v>
      </c>
      <c r="L60" s="23">
        <f t="shared" si="9"/>
        <v>0</v>
      </c>
      <c r="M60" s="23">
        <f t="shared" si="9"/>
        <v>0</v>
      </c>
      <c r="N60" s="23">
        <f t="shared" si="9"/>
        <v>0</v>
      </c>
      <c r="O60" s="23">
        <f t="shared" si="9"/>
        <v>0</v>
      </c>
    </row>
    <row r="61" spans="1:15" x14ac:dyDescent="0.25">
      <c r="B61" s="23" t="s">
        <v>63</v>
      </c>
      <c r="C61" s="23"/>
      <c r="D61" s="23"/>
      <c r="E61" s="23">
        <f>Paramètres!D2*Paramètres!D4*COLUMNS(F6:O6)</f>
        <v>280</v>
      </c>
      <c r="F61" s="23">
        <f>E61-(Paramètres!$D2*Paramètres!$D4)</f>
        <v>252</v>
      </c>
      <c r="G61" s="23">
        <f>F61-(Paramètres!$D2*Paramètres!$D4)</f>
        <v>224</v>
      </c>
      <c r="H61" s="23">
        <f>G61-(Paramètres!$D2*Paramètres!$D4)</f>
        <v>196</v>
      </c>
      <c r="I61" s="23">
        <f>H61-(Paramètres!$D2*Paramètres!$D4)</f>
        <v>168</v>
      </c>
      <c r="J61" s="23">
        <f>I61-(Paramètres!$D2*Paramètres!$D4)</f>
        <v>140</v>
      </c>
      <c r="K61" s="23">
        <f>J61-(Paramètres!$D2*Paramètres!$D4)</f>
        <v>112</v>
      </c>
      <c r="L61" s="23">
        <f>K61-(Paramètres!$D2*Paramètres!$D4)</f>
        <v>84</v>
      </c>
      <c r="M61" s="23">
        <f>L61-(Paramètres!$D2*Paramètres!$D4)</f>
        <v>56</v>
      </c>
      <c r="N61" s="23">
        <f>M61-(Paramètres!$D2*Paramètres!$D4)</f>
        <v>28</v>
      </c>
      <c r="O61" s="23">
        <f>N61-(Paramètres!$D2*Paramètres!$D4)</f>
        <v>0</v>
      </c>
    </row>
  </sheetData>
  <mergeCells count="4">
    <mergeCell ref="A3:P3"/>
    <mergeCell ref="A8:A14"/>
    <mergeCell ref="A15:A40"/>
    <mergeCell ref="A41:A55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Paramètres!$C$12:$C$15</xm:f>
          </x14:formula1>
          <xm:sqref>D7:D59</xm:sqref>
        </x14:dataValidation>
        <x14:dataValidation type="list" showInputMessage="1" showErrorMessage="1">
          <x14:formula1>
            <xm:f>Paramètres!$C$5:$C$9</xm:f>
          </x14:formula1>
          <xm:sqref>C7:C59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024" width="14.85546875" customWidth="1"/>
    <col min="1025" max="1025" width="11.42578125" customWidth="1"/>
  </cols>
  <sheetData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Paramètres</vt:lpstr>
      <vt:lpstr>Suivi</vt:lpstr>
      <vt:lpstr>Pilotage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Bruno</dc:creator>
  <cp:lastModifiedBy>Jeremy</cp:lastModifiedBy>
  <cp:revision>4</cp:revision>
  <dcterms:created xsi:type="dcterms:W3CDTF">2017-12-06T13:08:19Z</dcterms:created>
  <dcterms:modified xsi:type="dcterms:W3CDTF">2020-04-15T12:06:53Z</dcterms:modified>
</cp:coreProperties>
</file>