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ธีซิส\โมเดล\"/>
    </mc:Choice>
  </mc:AlternateContent>
  <xr:revisionPtr revIDLastSave="0" documentId="13_ncr:1_{9830A224-DAC9-4AEE-B8D4-D860C9E31886}" xr6:coauthVersionLast="47" xr6:coauthVersionMax="47" xr10:uidLastSave="{00000000-0000-0000-0000-000000000000}"/>
  <bookViews>
    <workbookView xWindow="-24120" yWindow="78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G4" i="1"/>
  <c r="G5" i="1"/>
  <c r="F5" i="1"/>
  <c r="F4" i="1"/>
  <c r="G2" i="1"/>
  <c r="G3" i="1"/>
  <c r="F3" i="1"/>
  <c r="F2" i="1"/>
</calcChain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<sst xmlns="http://schemas.openxmlformats.org/spreadsheetml/2006/main" count="5" uniqueCount="5">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</sst>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topLeftCell="A2" workbookViewId="0">
      <selection activeCell="I2" sqref="H2:I154"/>
    </sheetView>
  </sheetViews>
  <sheetFormatPr defaultRowHeight="13.8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4" x14ac:dyDescent="0.25">
      <c r="A2" s="1">
        <v>0</v>
      </c>
      <c r="B2">
        <v>41.654160210000001</v>
      </c>
      <c r="C2">
        <v>5.2164792306365442</v>
      </c>
      <c r="D2">
        <v>14.02029529</v>
      </c>
      <c r="E2">
        <v>9.453634409971281</v>
      </c>
      <c r="F2">
        <f>AVERAGE(B2:B154)</f>
        <v>45.958381383006547</v>
      </c>
      <c r="G2">
        <f>AVERAGE(C2:C154)</f>
        <v>46.391623123308548</v>
      </c>
      <c r="H2">
        <f>B2</f>
        <v>41.654160210000001</v>
      </c>
      <c r="I2" t="s">
        <v>4</v>
      </c>
      <c r="J2">
        <f>+D2</f>
        <v>14.02029529</v>
      </c>
      <c r="K2">
        <f>_xlfn.GAMMA.INV(_xlfn.GAMMA.DIST(E2,$G$5,$G$4,TRUE),$F$5,$F$4)</f>
        <v>0.16351613948058155</v>
      </c>
      <c r="L2">
        <f>RSQ(H2:H154,I2:I154)</f>
        <v>0.32351454483103925</v>
      </c>
      <c r="N2">
        <f>RSQ(J2:J154,K2:K154)</f>
        <v>0.69552941231956267</v>
      </c>
    </row>
    <row r="3" spans="1:14" x14ac:dyDescent="0.25">
      <c r="A3" s="1">
        <v>1</v>
      </c>
      <c r="B3">
        <v>1.79815689</v>
      </c>
      <c r="C3">
        <v>3.5729935425688399</v>
      </c>
      <c r="D3">
        <v>10.406629880000001</v>
      </c>
      <c r="E3">
        <v>7.6184933448741479</v>
      </c>
      <c r="F3">
        <f>STDEV(B2:B154)</f>
        <v>76.701261849076445</v>
      </c>
      <c r="G3">
        <f>STDEV(C2:C154)</f>
        <v>37.483187993935253</v>
      </c>
      <c r="H3">
        <f t="shared" ref="H3:H66" si="0">B3</f>
        <v>1.79815689</v>
      </c>
      <c r="I3">
        <f t="shared" ref="I3:I66" si="1">_xlfn.GAMMA.INV(_xlfn.GAMMA.DIST(C3,$G$5,$G$4,TRUE),$F$5,$F$4)</f>
        <v>3.5391410149949966E-3</v>
      </c>
      <c r="J3">
        <f t="shared" ref="J3:J40" si="2">+D3</f>
        <v>10.406629880000001</v>
      </c>
      <c r="K3">
        <f t="shared" ref="K3:K40" si="3">_xlfn.GAMMA.INV(_xlfn.GAMMA.DIST(E3,$G$5,$G$4,TRUE),$F$5,$F$4)</f>
        <v>7.1838541942942799E-2</v>
      </c>
    </row>
    <row r="4" spans="1:14" x14ac:dyDescent="0.25">
      <c r="A4" s="1">
        <v>2</v>
      </c>
      <c r="B4">
        <v>1.1331926299999999</v>
      </c>
      <c r="C4">
        <v>9.6561186106054393</v>
      </c>
      <c r="D4">
        <v>1.8393589699999999</v>
      </c>
      <c r="E4">
        <v>2.572660171795651</v>
      </c>
      <c r="F4">
        <f>F3^2/F2</f>
        <v>128.00893748220437</v>
      </c>
      <c r="G4">
        <f>G3^2/G2</f>
        <v>30.285411192754388</v>
      </c>
      <c r="H4">
        <f t="shared" si="0"/>
        <v>1.1331926299999999</v>
      </c>
      <c r="I4">
        <f t="shared" si="1"/>
        <v>0.17707004712011101</v>
      </c>
      <c r="J4">
        <f t="shared" si="2"/>
        <v>1.8393589699999999</v>
      </c>
      <c r="K4">
        <f t="shared" si="3"/>
        <v>9.2078936603078683E-4</v>
      </c>
    </row>
    <row r="5" spans="1:14" x14ac:dyDescent="0.25">
      <c r="A5" s="1">
        <v>3</v>
      </c>
      <c r="B5">
        <v>45.042741909999997</v>
      </c>
      <c r="C5">
        <v>84.895857132260431</v>
      </c>
      <c r="D5">
        <v>78.112463779999999</v>
      </c>
      <c r="E5">
        <v>49.097457382896657</v>
      </c>
      <c r="F5">
        <f>F2/F4</f>
        <v>0.35902478597946036</v>
      </c>
      <c r="G5">
        <f>G2/G4</f>
        <v>1.5318142067824221</v>
      </c>
      <c r="H5">
        <f t="shared" si="0"/>
        <v>45.042741909999997</v>
      </c>
      <c r="I5">
        <f t="shared" si="1"/>
        <v>103.6936539253942</v>
      </c>
      <c r="J5">
        <f t="shared" si="2"/>
        <v>78.112463779999999</v>
      </c>
      <c r="K5">
        <f t="shared" si="3"/>
        <v>30.839995234984052</v>
      </c>
    </row>
    <row r="6" spans="1:14" x14ac:dyDescent="0.25">
      <c r="A6" s="1">
        <v>4</v>
      </c>
      <c r="B6">
        <v>163.58942769999999</v>
      </c>
      <c r="C6">
        <v>82.719599323366054</v>
      </c>
      <c r="D6">
        <v>18.605276459999999</v>
      </c>
      <c r="E6">
        <v>38.943927311512986</v>
      </c>
      <c r="H6">
        <f t="shared" si="0"/>
        <v>163.58942769999999</v>
      </c>
      <c r="I6">
        <f t="shared" si="1"/>
        <v>98.443369085495902</v>
      </c>
      <c r="J6">
        <f t="shared" si="2"/>
        <v>18.605276459999999</v>
      </c>
      <c r="K6">
        <f t="shared" si="3"/>
        <v>17.025107441049293</v>
      </c>
    </row>
    <row r="7" spans="1:14" x14ac:dyDescent="0.25">
      <c r="A7" s="1">
        <v>5</v>
      </c>
      <c r="B7">
        <v>16.164770499999999</v>
      </c>
      <c r="C7">
        <v>31.289791262831191</v>
      </c>
      <c r="D7">
        <v>99.363499250000004</v>
      </c>
      <c r="E7">
        <v>83.169206502540518</v>
      </c>
      <c r="H7">
        <f t="shared" si="0"/>
        <v>16.164770499999999</v>
      </c>
      <c r="I7">
        <f t="shared" si="1"/>
        <v>9.2665866892787854</v>
      </c>
      <c r="J7">
        <f t="shared" si="2"/>
        <v>99.363499250000004</v>
      </c>
      <c r="K7">
        <f t="shared" si="3"/>
        <v>99.521032395163701</v>
      </c>
    </row>
    <row r="8" spans="1:14" x14ac:dyDescent="0.25">
      <c r="A8" s="1">
        <v>6</v>
      </c>
      <c r="B8">
        <v>65.375777549999995</v>
      </c>
      <c r="C8">
        <v>108.3280259498689</v>
      </c>
      <c r="D8">
        <v>6.0932325499999997</v>
      </c>
      <c r="E8">
        <v>5.7900991331599414</v>
      </c>
      <c r="H8">
        <f t="shared" si="0"/>
        <v>65.375777549999995</v>
      </c>
      <c r="I8">
        <f t="shared" si="1"/>
        <v>164.96123443045764</v>
      </c>
      <c r="J8">
        <f t="shared" si="2"/>
        <v>6.0932325499999997</v>
      </c>
      <c r="K8">
        <f t="shared" si="3"/>
        <v>2.4593101457364035E-2</v>
      </c>
    </row>
    <row r="9" spans="1:14" x14ac:dyDescent="0.25">
      <c r="A9" s="1">
        <v>7</v>
      </c>
      <c r="B9">
        <v>44.022615399999999</v>
      </c>
      <c r="C9">
        <v>32.289242733778593</v>
      </c>
      <c r="D9">
        <v>9.5437889899999995</v>
      </c>
      <c r="E9">
        <v>22.515177957712002</v>
      </c>
      <c r="H9">
        <f t="shared" si="0"/>
        <v>44.022615399999999</v>
      </c>
      <c r="I9">
        <f t="shared" si="1"/>
        <v>10.141403082636614</v>
      </c>
      <c r="J9">
        <f t="shared" si="2"/>
        <v>9.5437889899999995</v>
      </c>
      <c r="K9">
        <f t="shared" si="3"/>
        <v>3.4120661219293864</v>
      </c>
    </row>
    <row r="10" spans="1:14" x14ac:dyDescent="0.25">
      <c r="A10" s="1">
        <v>8</v>
      </c>
      <c r="B10">
        <v>2.4272492699999999</v>
      </c>
      <c r="C10">
        <v>10.577149855045059</v>
      </c>
      <c r="D10">
        <v>16.298965750000001</v>
      </c>
      <c r="E10">
        <v>8.2854421231730342</v>
      </c>
      <c r="H10">
        <f t="shared" si="0"/>
        <v>2.4272492699999999</v>
      </c>
      <c r="I10">
        <f t="shared" si="1"/>
        <v>0.24872662577032609</v>
      </c>
      <c r="J10">
        <f t="shared" si="2"/>
        <v>16.298965750000001</v>
      </c>
      <c r="K10">
        <f t="shared" si="3"/>
        <v>9.9149371537024147E-2</v>
      </c>
    </row>
    <row r="11" spans="1:14" x14ac:dyDescent="0.25">
      <c r="A11" s="1">
        <v>9</v>
      </c>
      <c r="B11">
        <v>36.556861099999999</v>
      </c>
      <c r="C11">
        <v>17.428929992476078</v>
      </c>
      <c r="D11">
        <v>6.9335305500000004</v>
      </c>
      <c r="E11">
        <v>37.562761524457109</v>
      </c>
      <c r="H11">
        <f t="shared" si="0"/>
        <v>36.556861099999999</v>
      </c>
      <c r="I11">
        <f t="shared" si="1"/>
        <v>1.4701025766879852</v>
      </c>
      <c r="J11">
        <f t="shared" si="2"/>
        <v>6.9335305500000004</v>
      </c>
      <c r="K11">
        <f t="shared" si="3"/>
        <v>15.447960311779669</v>
      </c>
    </row>
    <row r="12" spans="1:14" x14ac:dyDescent="0.25">
      <c r="A12" s="1">
        <v>10</v>
      </c>
      <c r="B12">
        <v>38.797919219999997</v>
      </c>
      <c r="C12">
        <v>83.050180868446191</v>
      </c>
      <c r="D12">
        <v>18.526088319999999</v>
      </c>
      <c r="E12">
        <v>49.000191549100222</v>
      </c>
      <c r="H12">
        <f t="shared" si="0"/>
        <v>38.797919219999997</v>
      </c>
      <c r="I12">
        <f t="shared" si="1"/>
        <v>99.235379902750395</v>
      </c>
      <c r="J12">
        <f t="shared" si="2"/>
        <v>18.526088319999999</v>
      </c>
      <c r="K12">
        <f t="shared" si="3"/>
        <v>30.690162832826758</v>
      </c>
    </row>
    <row r="13" spans="1:14" x14ac:dyDescent="0.25">
      <c r="A13" s="1">
        <v>11</v>
      </c>
      <c r="B13">
        <v>14.704376979999999</v>
      </c>
      <c r="C13">
        <v>46.196143185547953</v>
      </c>
      <c r="D13">
        <v>4.2535091500000002</v>
      </c>
      <c r="E13">
        <v>9.9073857669346062</v>
      </c>
      <c r="H13">
        <f t="shared" si="0"/>
        <v>14.704376979999999</v>
      </c>
      <c r="I13">
        <f t="shared" si="1"/>
        <v>26.510492151208094</v>
      </c>
      <c r="J13">
        <f t="shared" si="2"/>
        <v>4.2535091500000002</v>
      </c>
      <c r="K13">
        <f t="shared" si="3"/>
        <v>0.19495763566819058</v>
      </c>
    </row>
    <row r="14" spans="1:14" x14ac:dyDescent="0.25">
      <c r="A14" s="1">
        <v>12</v>
      </c>
      <c r="B14">
        <v>7.3557626899999997</v>
      </c>
      <c r="C14">
        <v>30.03003387205505</v>
      </c>
      <c r="D14">
        <v>39.233572170000002</v>
      </c>
      <c r="E14">
        <v>43.732924098266821</v>
      </c>
      <c r="H14">
        <f t="shared" si="0"/>
        <v>7.3557626899999997</v>
      </c>
      <c r="I14">
        <f t="shared" si="1"/>
        <v>8.2243827270046275</v>
      </c>
      <c r="J14">
        <f t="shared" si="2"/>
        <v>39.233572170000002</v>
      </c>
      <c r="K14">
        <f t="shared" si="3"/>
        <v>23.068574770532585</v>
      </c>
    </row>
    <row r="15" spans="1:14" x14ac:dyDescent="0.25">
      <c r="A15" s="1">
        <v>13</v>
      </c>
      <c r="B15">
        <v>301.2415843</v>
      </c>
      <c r="C15">
        <v>125.52543840147909</v>
      </c>
      <c r="D15">
        <v>2.3115721900000001</v>
      </c>
      <c r="E15">
        <v>20.702477532483591</v>
      </c>
      <c r="H15">
        <f t="shared" si="0"/>
        <v>301.2415843</v>
      </c>
      <c r="I15">
        <f t="shared" si="1"/>
        <v>214.33844242036142</v>
      </c>
      <c r="J15">
        <f t="shared" si="2"/>
        <v>2.3115721900000001</v>
      </c>
      <c r="K15">
        <f t="shared" si="3"/>
        <v>2.6043519678851723</v>
      </c>
    </row>
    <row r="16" spans="1:14" x14ac:dyDescent="0.25">
      <c r="A16" s="1">
        <v>14</v>
      </c>
      <c r="B16">
        <v>264.35805950000002</v>
      </c>
      <c r="C16">
        <v>96.472373297772762</v>
      </c>
      <c r="D16">
        <v>11.41520277</v>
      </c>
      <c r="E16">
        <v>40.106585188283141</v>
      </c>
      <c r="H16">
        <f t="shared" si="0"/>
        <v>264.35805950000002</v>
      </c>
      <c r="I16">
        <f t="shared" si="1"/>
        <v>132.95982103748153</v>
      </c>
      <c r="J16">
        <f t="shared" si="2"/>
        <v>11.41520277</v>
      </c>
      <c r="K16">
        <f t="shared" si="3"/>
        <v>18.411233076414167</v>
      </c>
    </row>
    <row r="17" spans="1:11" x14ac:dyDescent="0.25">
      <c r="A17" s="1">
        <v>15</v>
      </c>
      <c r="B17">
        <v>61.7007634</v>
      </c>
      <c r="C17">
        <v>99.382830110058549</v>
      </c>
      <c r="D17">
        <v>4.7692317800000001</v>
      </c>
      <c r="E17">
        <v>8.9775752170383463</v>
      </c>
      <c r="H17">
        <f t="shared" si="0"/>
        <v>61.7007634</v>
      </c>
      <c r="I17">
        <f t="shared" si="1"/>
        <v>140.64038092766111</v>
      </c>
      <c r="J17">
        <f t="shared" si="2"/>
        <v>4.7692317800000001</v>
      </c>
      <c r="K17">
        <f t="shared" si="3"/>
        <v>0.13454100042007905</v>
      </c>
    </row>
    <row r="18" spans="1:11" x14ac:dyDescent="0.25">
      <c r="A18" s="1">
        <v>16</v>
      </c>
      <c r="B18">
        <v>79.08981722</v>
      </c>
      <c r="C18">
        <v>46.530942599979333</v>
      </c>
      <c r="D18">
        <v>7.4856117900000001</v>
      </c>
      <c r="E18">
        <v>18.773159196563039</v>
      </c>
      <c r="H18">
        <f t="shared" si="0"/>
        <v>79.08981722</v>
      </c>
      <c r="I18">
        <f t="shared" si="1"/>
        <v>26.995126171047843</v>
      </c>
      <c r="J18">
        <f t="shared" si="2"/>
        <v>7.4856117900000001</v>
      </c>
      <c r="K18">
        <f t="shared" si="3"/>
        <v>1.8870852620118093</v>
      </c>
    </row>
    <row r="19" spans="1:11" x14ac:dyDescent="0.25">
      <c r="A19" s="1">
        <v>17</v>
      </c>
      <c r="B19">
        <v>6.0794708399999999</v>
      </c>
      <c r="C19">
        <v>17.982147592735672</v>
      </c>
      <c r="D19">
        <v>89.530334749999994</v>
      </c>
      <c r="E19">
        <v>83.941324961674056</v>
      </c>
      <c r="H19">
        <f t="shared" si="0"/>
        <v>6.0794708399999999</v>
      </c>
      <c r="I19">
        <f t="shared" si="1"/>
        <v>1.6337339948041356</v>
      </c>
      <c r="J19">
        <f t="shared" si="2"/>
        <v>89.530334749999994</v>
      </c>
      <c r="K19">
        <f t="shared" si="3"/>
        <v>101.3803087040702</v>
      </c>
    </row>
    <row r="20" spans="1:11" x14ac:dyDescent="0.25">
      <c r="A20" s="1">
        <v>18</v>
      </c>
      <c r="B20">
        <v>97.630919309999996</v>
      </c>
      <c r="C20">
        <v>94.416464166808382</v>
      </c>
      <c r="D20">
        <v>2.4845044600000001</v>
      </c>
      <c r="E20">
        <v>4.7890265274531743</v>
      </c>
      <c r="H20">
        <f t="shared" si="0"/>
        <v>97.630919309999996</v>
      </c>
      <c r="I20">
        <f t="shared" si="1"/>
        <v>127.60844897401755</v>
      </c>
      <c r="J20">
        <f t="shared" si="2"/>
        <v>2.4845044600000001</v>
      </c>
      <c r="K20">
        <f t="shared" si="3"/>
        <v>1.155482199274669E-2</v>
      </c>
    </row>
    <row r="21" spans="1:11" x14ac:dyDescent="0.25">
      <c r="A21" s="1">
        <v>19</v>
      </c>
      <c r="B21">
        <v>6.3372743500000004</v>
      </c>
      <c r="C21">
        <v>13.760149363933801</v>
      </c>
      <c r="D21">
        <v>10.871915550000001</v>
      </c>
      <c r="E21">
        <v>9.6677700253015431</v>
      </c>
      <c r="H21">
        <f t="shared" si="0"/>
        <v>6.3372743500000004</v>
      </c>
      <c r="I21">
        <f t="shared" si="1"/>
        <v>0.64682699272595978</v>
      </c>
      <c r="J21">
        <f t="shared" si="2"/>
        <v>10.871915550000001</v>
      </c>
      <c r="K21">
        <f t="shared" si="3"/>
        <v>0.17787307922567777</v>
      </c>
    </row>
    <row r="22" spans="1:11" x14ac:dyDescent="0.25">
      <c r="A22" s="1">
        <v>20</v>
      </c>
      <c r="B22">
        <v>30.386639599999999</v>
      </c>
      <c r="C22">
        <v>79.113439769996816</v>
      </c>
      <c r="D22">
        <v>37.167337099999997</v>
      </c>
      <c r="E22">
        <v>60.883071674998583</v>
      </c>
      <c r="H22">
        <f t="shared" si="0"/>
        <v>30.386639599999999</v>
      </c>
      <c r="I22">
        <f t="shared" si="1"/>
        <v>89.936703866009196</v>
      </c>
      <c r="J22">
        <f t="shared" si="2"/>
        <v>37.167337099999997</v>
      </c>
      <c r="K22">
        <f t="shared" si="3"/>
        <v>51.205884869246482</v>
      </c>
    </row>
    <row r="23" spans="1:11" x14ac:dyDescent="0.25">
      <c r="A23" s="1">
        <v>21</v>
      </c>
      <c r="B23">
        <v>69.916259949999997</v>
      </c>
      <c r="C23">
        <v>37.296022002259647</v>
      </c>
      <c r="D23">
        <v>1.82721936</v>
      </c>
      <c r="E23">
        <v>10.416463369190421</v>
      </c>
      <c r="H23">
        <f t="shared" si="0"/>
        <v>69.916259949999997</v>
      </c>
      <c r="I23">
        <f t="shared" si="1"/>
        <v>15.152167451125202</v>
      </c>
      <c r="J23">
        <f t="shared" si="2"/>
        <v>1.82721936</v>
      </c>
      <c r="K23">
        <f t="shared" si="3"/>
        <v>0.23499168023106787</v>
      </c>
    </row>
    <row r="24" spans="1:11" x14ac:dyDescent="0.25">
      <c r="A24" s="1">
        <v>22</v>
      </c>
      <c r="B24">
        <v>46.292399629999998</v>
      </c>
      <c r="C24">
        <v>65.880942836642546</v>
      </c>
      <c r="D24">
        <v>5.1780411900000001</v>
      </c>
      <c r="E24">
        <v>11.37424898699831</v>
      </c>
      <c r="H24">
        <f t="shared" si="0"/>
        <v>46.292399629999998</v>
      </c>
      <c r="I24">
        <f t="shared" si="1"/>
        <v>61.038879254025986</v>
      </c>
      <c r="J24">
        <f t="shared" si="2"/>
        <v>5.1780411900000001</v>
      </c>
      <c r="K24">
        <f t="shared" si="3"/>
        <v>0.32514090675318402</v>
      </c>
    </row>
    <row r="25" spans="1:11" x14ac:dyDescent="0.25">
      <c r="A25" s="1">
        <v>23</v>
      </c>
      <c r="B25">
        <v>7.3706925400000003</v>
      </c>
      <c r="C25">
        <v>10.66557737158651</v>
      </c>
      <c r="D25">
        <v>58.793109450000003</v>
      </c>
      <c r="E25">
        <v>71.51678606208695</v>
      </c>
      <c r="H25">
        <f t="shared" si="0"/>
        <v>7.3706925400000003</v>
      </c>
      <c r="I25">
        <f t="shared" si="1"/>
        <v>0.25651729401929496</v>
      </c>
      <c r="J25">
        <f t="shared" si="2"/>
        <v>58.793109450000003</v>
      </c>
      <c r="K25">
        <f t="shared" si="3"/>
        <v>72.871031619440473</v>
      </c>
    </row>
    <row r="26" spans="1:11" x14ac:dyDescent="0.25">
      <c r="A26" s="1">
        <v>24</v>
      </c>
      <c r="B26">
        <v>30.051959839999999</v>
      </c>
      <c r="C26">
        <v>80.362538916207868</v>
      </c>
      <c r="D26">
        <v>59.710368160000002</v>
      </c>
      <c r="E26">
        <v>101.8250551767858</v>
      </c>
      <c r="H26">
        <f t="shared" si="0"/>
        <v>30.051959839999999</v>
      </c>
      <c r="I26">
        <f t="shared" si="1"/>
        <v>92.855215290037705</v>
      </c>
      <c r="J26">
        <f t="shared" si="2"/>
        <v>59.710368160000002</v>
      </c>
      <c r="K26">
        <f t="shared" si="3"/>
        <v>147.1764379353923</v>
      </c>
    </row>
    <row r="27" spans="1:11" x14ac:dyDescent="0.25">
      <c r="A27" s="1">
        <v>25</v>
      </c>
      <c r="B27">
        <v>37.994246939999996</v>
      </c>
      <c r="C27">
        <v>42.304025996424997</v>
      </c>
      <c r="D27">
        <v>171.24491449999999</v>
      </c>
      <c r="E27">
        <v>109.2519193647416</v>
      </c>
      <c r="H27">
        <f t="shared" si="0"/>
        <v>37.994246939999996</v>
      </c>
      <c r="I27">
        <f t="shared" si="1"/>
        <v>21.174000621813953</v>
      </c>
      <c r="J27">
        <f t="shared" si="2"/>
        <v>171.24491449999999</v>
      </c>
      <c r="K27">
        <f t="shared" si="3"/>
        <v>167.5306720060666</v>
      </c>
    </row>
    <row r="28" spans="1:11" x14ac:dyDescent="0.25">
      <c r="A28" s="1">
        <v>26</v>
      </c>
      <c r="B28">
        <v>162.75064750000001</v>
      </c>
      <c r="C28">
        <v>90.613835465119109</v>
      </c>
      <c r="D28">
        <v>5.4058924199999998</v>
      </c>
      <c r="E28">
        <v>7.568864071366229</v>
      </c>
      <c r="H28">
        <f t="shared" si="0"/>
        <v>162.75064750000001</v>
      </c>
      <c r="I28">
        <f t="shared" si="1"/>
        <v>117.88006334686098</v>
      </c>
      <c r="J28">
        <f t="shared" si="2"/>
        <v>5.4058924199999998</v>
      </c>
      <c r="K28">
        <f t="shared" si="3"/>
        <v>7.0049997405314743E-2</v>
      </c>
    </row>
    <row r="29" spans="1:11" x14ac:dyDescent="0.25">
      <c r="A29" s="1">
        <v>27</v>
      </c>
      <c r="B29">
        <v>0</v>
      </c>
      <c r="C29">
        <v>4.6158224968299226</v>
      </c>
      <c r="D29">
        <v>10.93200173</v>
      </c>
      <c r="E29">
        <v>63.468969116298872</v>
      </c>
      <c r="H29">
        <f t="shared" si="0"/>
        <v>0</v>
      </c>
      <c r="I29">
        <f t="shared" si="1"/>
        <v>9.9681390388664751E-3</v>
      </c>
      <c r="J29">
        <f t="shared" si="2"/>
        <v>10.93200173</v>
      </c>
      <c r="K29">
        <f t="shared" si="3"/>
        <v>56.212165057178709</v>
      </c>
    </row>
    <row r="30" spans="1:11" x14ac:dyDescent="0.25">
      <c r="A30" s="1">
        <v>28</v>
      </c>
      <c r="B30">
        <v>1.8232205399999999</v>
      </c>
      <c r="C30">
        <v>7.0743504172043323</v>
      </c>
      <c r="D30">
        <v>4.2535789299999998</v>
      </c>
      <c r="E30">
        <v>5.0545152732303604</v>
      </c>
      <c r="H30">
        <f t="shared" si="0"/>
        <v>1.8232205399999999</v>
      </c>
      <c r="I30">
        <f t="shared" si="1"/>
        <v>5.3925235665041309E-2</v>
      </c>
      <c r="J30">
        <f t="shared" si="2"/>
        <v>4.2535789299999998</v>
      </c>
      <c r="K30">
        <f t="shared" si="3"/>
        <v>1.4336659618627005E-2</v>
      </c>
    </row>
    <row r="31" spans="1:11" x14ac:dyDescent="0.25">
      <c r="A31" s="1">
        <v>29</v>
      </c>
      <c r="B31">
        <v>12.67251211</v>
      </c>
      <c r="C31">
        <v>10.52009139265923</v>
      </c>
      <c r="D31">
        <v>0</v>
      </c>
      <c r="E31">
        <v>5.2009194103917054</v>
      </c>
      <c r="H31">
        <f t="shared" si="0"/>
        <v>12.67251211</v>
      </c>
      <c r="I31">
        <f t="shared" si="1"/>
        <v>0.24378751311485403</v>
      </c>
      <c r="J31">
        <f t="shared" si="2"/>
        <v>0</v>
      </c>
      <c r="K31">
        <f t="shared" si="3"/>
        <v>1.606535148115611E-2</v>
      </c>
    </row>
    <row r="32" spans="1:11" x14ac:dyDescent="0.25">
      <c r="A32" s="1">
        <v>30</v>
      </c>
      <c r="B32">
        <v>65.881509429999994</v>
      </c>
      <c r="C32">
        <v>102.0969172651327</v>
      </c>
      <c r="D32">
        <v>18.09848835</v>
      </c>
      <c r="E32">
        <v>7.0948169465400914</v>
      </c>
      <c r="H32">
        <f t="shared" si="0"/>
        <v>65.881509429999994</v>
      </c>
      <c r="I32">
        <f t="shared" si="1"/>
        <v>147.90900671158096</v>
      </c>
      <c r="J32">
        <f t="shared" si="2"/>
        <v>18.09848835</v>
      </c>
      <c r="K32">
        <f t="shared" si="3"/>
        <v>5.453370933580802E-2</v>
      </c>
    </row>
    <row r="33" spans="1:11" x14ac:dyDescent="0.25">
      <c r="A33" s="1">
        <v>31</v>
      </c>
      <c r="B33">
        <v>19.81000405</v>
      </c>
      <c r="C33">
        <v>33.571459713980524</v>
      </c>
      <c r="D33">
        <v>1.2121146</v>
      </c>
      <c r="E33">
        <v>23.339724908850059</v>
      </c>
      <c r="H33">
        <f t="shared" si="0"/>
        <v>19.81000405</v>
      </c>
      <c r="I33">
        <f t="shared" si="1"/>
        <v>11.32545686406886</v>
      </c>
      <c r="J33">
        <f t="shared" si="2"/>
        <v>1.2121146</v>
      </c>
      <c r="K33">
        <f t="shared" si="3"/>
        <v>3.823765936311085</v>
      </c>
    </row>
    <row r="34" spans="1:11" x14ac:dyDescent="0.25">
      <c r="A34" s="1">
        <v>32</v>
      </c>
      <c r="B34">
        <v>49.009998039999999</v>
      </c>
      <c r="C34">
        <v>72.380568515901658</v>
      </c>
      <c r="D34">
        <v>95.509008260000002</v>
      </c>
      <c r="E34">
        <v>63.80478825058961</v>
      </c>
      <c r="H34">
        <f t="shared" si="0"/>
        <v>49.009998039999999</v>
      </c>
      <c r="I34">
        <f t="shared" si="1"/>
        <v>74.749420318379691</v>
      </c>
      <c r="J34">
        <f t="shared" si="2"/>
        <v>95.509008260000002</v>
      </c>
      <c r="K34">
        <f t="shared" si="3"/>
        <v>56.875262816394375</v>
      </c>
    </row>
    <row r="35" spans="1:11" x14ac:dyDescent="0.25">
      <c r="A35" s="1">
        <v>33</v>
      </c>
      <c r="B35">
        <v>25.785749079999999</v>
      </c>
      <c r="C35">
        <v>79.347843839874415</v>
      </c>
      <c r="D35">
        <v>68.151237850000001</v>
      </c>
      <c r="E35">
        <v>22.414261552625319</v>
      </c>
      <c r="H35">
        <f t="shared" si="0"/>
        <v>25.785749079999999</v>
      </c>
      <c r="I35">
        <f t="shared" si="1"/>
        <v>90.482078430261197</v>
      </c>
      <c r="J35">
        <f t="shared" si="2"/>
        <v>68.151237850000001</v>
      </c>
      <c r="K35">
        <f t="shared" si="3"/>
        <v>3.3635993299996567</v>
      </c>
    </row>
    <row r="36" spans="1:11" x14ac:dyDescent="0.25">
      <c r="A36" s="1">
        <v>34</v>
      </c>
      <c r="B36">
        <v>1.8734263200000001</v>
      </c>
      <c r="C36">
        <v>1.807663713519555</v>
      </c>
      <c r="D36">
        <v>1.1911866499999999</v>
      </c>
      <c r="E36">
        <v>23.23123726963356</v>
      </c>
      <c r="H36">
        <f t="shared" si="0"/>
        <v>1.8734263200000001</v>
      </c>
      <c r="I36">
        <f t="shared" si="1"/>
        <v>2.1309640841422252E-4</v>
      </c>
      <c r="J36">
        <f t="shared" si="2"/>
        <v>1.1911866499999999</v>
      </c>
      <c r="K36">
        <f t="shared" si="3"/>
        <v>3.7679930536911921</v>
      </c>
    </row>
    <row r="37" spans="1:11" x14ac:dyDescent="0.25">
      <c r="A37" s="1">
        <v>35</v>
      </c>
      <c r="B37">
        <v>17.821061790000002</v>
      </c>
      <c r="C37">
        <v>14.914203133239541</v>
      </c>
      <c r="D37">
        <v>26.346220259999999</v>
      </c>
      <c r="E37">
        <v>22.32647130292419</v>
      </c>
      <c r="H37">
        <f t="shared" si="0"/>
        <v>17.821061790000002</v>
      </c>
      <c r="I37">
        <f t="shared" si="1"/>
        <v>0.85934330175667484</v>
      </c>
      <c r="J37">
        <f t="shared" si="2"/>
        <v>26.346220259999999</v>
      </c>
      <c r="K37">
        <f t="shared" si="3"/>
        <v>3.3217755679491607</v>
      </c>
    </row>
    <row r="38" spans="1:11" x14ac:dyDescent="0.25">
      <c r="A38" s="1">
        <v>36</v>
      </c>
      <c r="B38">
        <v>94.032946140000007</v>
      </c>
      <c r="C38">
        <v>107.6204562991591</v>
      </c>
      <c r="D38">
        <v>24.47353545</v>
      </c>
      <c r="E38">
        <v>37.14873437133928</v>
      </c>
      <c r="H38">
        <f t="shared" si="0"/>
        <v>94.032946140000007</v>
      </c>
      <c r="I38">
        <f t="shared" si="1"/>
        <v>163.00038690623734</v>
      </c>
      <c r="J38">
        <f t="shared" si="2"/>
        <v>24.47353545</v>
      </c>
      <c r="K38">
        <f t="shared" si="3"/>
        <v>14.990066255406708</v>
      </c>
    </row>
    <row r="39" spans="1:11" x14ac:dyDescent="0.25">
      <c r="A39" s="1">
        <v>37</v>
      </c>
      <c r="B39">
        <v>59.25990427</v>
      </c>
      <c r="C39">
        <v>100.9986628384848</v>
      </c>
      <c r="D39">
        <v>1.20561527</v>
      </c>
      <c r="E39">
        <v>4.7164553912158178</v>
      </c>
      <c r="H39">
        <f t="shared" si="0"/>
        <v>59.25990427</v>
      </c>
      <c r="I39">
        <f t="shared" si="1"/>
        <v>144.95570112335227</v>
      </c>
      <c r="J39">
        <f t="shared" si="2"/>
        <v>1.20561527</v>
      </c>
      <c r="K39">
        <f t="shared" si="3"/>
        <v>1.0869017828465321E-2</v>
      </c>
    </row>
    <row r="40" spans="1:11" x14ac:dyDescent="0.25">
      <c r="A40" s="1">
        <v>38</v>
      </c>
      <c r="B40">
        <v>19.480064890000001</v>
      </c>
      <c r="C40">
        <v>46.200072203203199</v>
      </c>
      <c r="D40">
        <v>9.0148293899999992</v>
      </c>
      <c r="E40">
        <v>16.432681567818541</v>
      </c>
      <c r="H40">
        <f t="shared" si="0"/>
        <v>19.480064890000001</v>
      </c>
      <c r="I40">
        <f t="shared" si="1"/>
        <v>26.516156525607336</v>
      </c>
      <c r="J40">
        <f t="shared" si="2"/>
        <v>9.0148293899999992</v>
      </c>
      <c r="K40">
        <f t="shared" si="3"/>
        <v>1.2026920732138524</v>
      </c>
    </row>
    <row r="41" spans="1:11" x14ac:dyDescent="0.25">
      <c r="A41" s="1">
        <v>39</v>
      </c>
      <c r="B41">
        <v>10.77671164</v>
      </c>
      <c r="C41">
        <v>11.66469969819997</v>
      </c>
      <c r="H41">
        <f t="shared" si="0"/>
        <v>10.77671164</v>
      </c>
      <c r="I41">
        <f t="shared" si="1"/>
        <v>0.356580193046098</v>
      </c>
    </row>
    <row r="42" spans="1:11" x14ac:dyDescent="0.25">
      <c r="A42" s="1">
        <v>40</v>
      </c>
      <c r="B42">
        <v>8.5702864499999993</v>
      </c>
      <c r="C42">
        <v>2.8081483669157441</v>
      </c>
      <c r="H42">
        <f t="shared" si="0"/>
        <v>8.5702864499999993</v>
      </c>
      <c r="I42">
        <f t="shared" si="1"/>
        <v>1.3207436808737769E-3</v>
      </c>
    </row>
    <row r="43" spans="1:11" x14ac:dyDescent="0.25">
      <c r="A43" s="1">
        <v>41</v>
      </c>
      <c r="B43">
        <v>8.9988049599999993</v>
      </c>
      <c r="C43">
        <v>21.402084643651769</v>
      </c>
      <c r="H43">
        <f t="shared" si="0"/>
        <v>8.9988049599999993</v>
      </c>
      <c r="I43">
        <f t="shared" si="1"/>
        <v>2.9004124662369062</v>
      </c>
    </row>
    <row r="44" spans="1:11" x14ac:dyDescent="0.25">
      <c r="A44" s="1">
        <v>42</v>
      </c>
      <c r="B44">
        <v>9.0555594799999994</v>
      </c>
      <c r="C44">
        <v>38.785780535318523</v>
      </c>
      <c r="H44">
        <f t="shared" si="0"/>
        <v>9.0555594799999994</v>
      </c>
      <c r="I44">
        <f t="shared" si="1"/>
        <v>16.840673584800783</v>
      </c>
    </row>
    <row r="45" spans="1:11" x14ac:dyDescent="0.25">
      <c r="A45" s="1">
        <v>43</v>
      </c>
      <c r="B45">
        <v>8.4938055899999991</v>
      </c>
      <c r="C45">
        <v>17.795195307308699</v>
      </c>
      <c r="H45">
        <f t="shared" si="0"/>
        <v>8.4938055899999991</v>
      </c>
      <c r="I45">
        <f t="shared" si="1"/>
        <v>1.5772043096184858</v>
      </c>
    </row>
    <row r="46" spans="1:11" x14ac:dyDescent="0.25">
      <c r="A46" s="1">
        <v>44</v>
      </c>
      <c r="B46">
        <v>9.6639482799999996</v>
      </c>
      <c r="C46">
        <v>86.008234221145301</v>
      </c>
      <c r="H46">
        <f t="shared" si="0"/>
        <v>9.6639482799999996</v>
      </c>
      <c r="I46">
        <f t="shared" si="1"/>
        <v>106.40987123391943</v>
      </c>
    </row>
    <row r="47" spans="1:11" x14ac:dyDescent="0.25">
      <c r="A47" s="1">
        <v>45</v>
      </c>
      <c r="B47">
        <v>4.04877501</v>
      </c>
      <c r="C47">
        <v>8.5041240506801969</v>
      </c>
      <c r="H47">
        <f t="shared" si="0"/>
        <v>4.04877501</v>
      </c>
      <c r="I47">
        <f t="shared" si="1"/>
        <v>0.10951380082629249</v>
      </c>
    </row>
    <row r="48" spans="1:11" x14ac:dyDescent="0.25">
      <c r="A48" s="1">
        <v>46</v>
      </c>
      <c r="B48">
        <v>2.4121117000000001</v>
      </c>
      <c r="C48">
        <v>9.46836935620491</v>
      </c>
      <c r="H48">
        <f t="shared" si="0"/>
        <v>2.4121117000000001</v>
      </c>
      <c r="I48">
        <f t="shared" si="1"/>
        <v>0.16447709376729697</v>
      </c>
    </row>
    <row r="49" spans="1:9" x14ac:dyDescent="0.25">
      <c r="A49" s="1">
        <v>47</v>
      </c>
      <c r="B49">
        <v>6.0660103200000002</v>
      </c>
      <c r="C49">
        <v>56.756627200698297</v>
      </c>
      <c r="H49">
        <f t="shared" si="0"/>
        <v>6.0660103200000002</v>
      </c>
      <c r="I49">
        <f t="shared" si="1"/>
        <v>43.599122677683397</v>
      </c>
    </row>
    <row r="50" spans="1:9" x14ac:dyDescent="0.25">
      <c r="A50" s="1">
        <v>48</v>
      </c>
      <c r="B50">
        <v>13.470503880000001</v>
      </c>
      <c r="C50">
        <v>15.946656004780239</v>
      </c>
      <c r="H50">
        <f t="shared" si="0"/>
        <v>13.470503880000001</v>
      </c>
      <c r="I50">
        <f t="shared" si="1"/>
        <v>1.0845682167777215</v>
      </c>
    </row>
    <row r="51" spans="1:9" x14ac:dyDescent="0.25">
      <c r="A51" s="1">
        <v>49</v>
      </c>
      <c r="B51">
        <v>3.0458943199999999</v>
      </c>
      <c r="C51">
        <v>3.2376455548480592</v>
      </c>
      <c r="H51">
        <f t="shared" si="0"/>
        <v>3.0458943199999999</v>
      </c>
      <c r="I51">
        <f t="shared" si="1"/>
        <v>2.367410656107767E-3</v>
      </c>
    </row>
    <row r="52" spans="1:9" x14ac:dyDescent="0.25">
      <c r="A52" s="1">
        <v>50</v>
      </c>
      <c r="B52">
        <v>4.8733834099999997</v>
      </c>
      <c r="C52">
        <v>6.3208116254262672</v>
      </c>
      <c r="H52">
        <f t="shared" si="0"/>
        <v>4.8733834099999997</v>
      </c>
      <c r="I52">
        <f t="shared" si="1"/>
        <v>3.4737943728465975E-2</v>
      </c>
    </row>
    <row r="53" spans="1:9" x14ac:dyDescent="0.25">
      <c r="A53" s="1">
        <v>51</v>
      </c>
      <c r="B53">
        <v>9.2118353699999993</v>
      </c>
      <c r="C53">
        <v>7.2535232640064242</v>
      </c>
      <c r="H53">
        <f t="shared" si="0"/>
        <v>9.2118353699999993</v>
      </c>
      <c r="I53">
        <f t="shared" si="1"/>
        <v>5.9420637264684106E-2</v>
      </c>
    </row>
    <row r="54" spans="1:9" x14ac:dyDescent="0.25">
      <c r="A54" s="1">
        <v>52</v>
      </c>
      <c r="B54">
        <v>16.900466510000001</v>
      </c>
      <c r="C54">
        <v>7.8879531789411947</v>
      </c>
      <c r="H54">
        <f t="shared" si="0"/>
        <v>16.900466510000001</v>
      </c>
      <c r="I54">
        <f t="shared" si="1"/>
        <v>8.2123085643237587E-2</v>
      </c>
    </row>
    <row r="55" spans="1:9" x14ac:dyDescent="0.25">
      <c r="A55" s="1">
        <v>53</v>
      </c>
      <c r="B55">
        <v>9.7318586699999994</v>
      </c>
      <c r="C55">
        <v>9.500257652453076</v>
      </c>
      <c r="H55">
        <f t="shared" si="0"/>
        <v>9.7318586699999994</v>
      </c>
      <c r="I55">
        <f t="shared" si="1"/>
        <v>0.16657025348304089</v>
      </c>
    </row>
    <row r="56" spans="1:9" x14ac:dyDescent="0.25">
      <c r="A56" s="1">
        <v>54</v>
      </c>
      <c r="B56">
        <v>34.712263790000002</v>
      </c>
      <c r="C56">
        <v>87.335668396412316</v>
      </c>
      <c r="H56">
        <f t="shared" si="0"/>
        <v>34.712263790000002</v>
      </c>
      <c r="I56">
        <f t="shared" si="1"/>
        <v>109.67930124236837</v>
      </c>
    </row>
    <row r="57" spans="1:9" x14ac:dyDescent="0.25">
      <c r="A57" s="1">
        <v>55</v>
      </c>
      <c r="B57">
        <v>28.743264020000002</v>
      </c>
      <c r="C57">
        <v>118.9517347236993</v>
      </c>
      <c r="H57">
        <f t="shared" si="0"/>
        <v>28.743264020000002</v>
      </c>
      <c r="I57">
        <f t="shared" si="1"/>
        <v>195.09532681936591</v>
      </c>
    </row>
    <row r="58" spans="1:9" x14ac:dyDescent="0.25">
      <c r="A58" s="1">
        <v>56</v>
      </c>
      <c r="B58">
        <v>25.61309829</v>
      </c>
      <c r="C58">
        <v>53.331669499376972</v>
      </c>
      <c r="H58">
        <f t="shared" si="0"/>
        <v>25.61309829</v>
      </c>
      <c r="I58">
        <f t="shared" si="1"/>
        <v>37.665077766491223</v>
      </c>
    </row>
    <row r="59" spans="1:9" x14ac:dyDescent="0.25">
      <c r="A59" s="1">
        <v>57</v>
      </c>
      <c r="B59">
        <v>57.431448009999997</v>
      </c>
      <c r="C59">
        <v>57.794626729640633</v>
      </c>
      <c r="H59">
        <f t="shared" si="0"/>
        <v>57.431448009999997</v>
      </c>
      <c r="I59">
        <f t="shared" si="1"/>
        <v>45.466816094437441</v>
      </c>
    </row>
    <row r="60" spans="1:9" x14ac:dyDescent="0.25">
      <c r="A60" s="1">
        <v>58</v>
      </c>
      <c r="B60">
        <v>1.78754013</v>
      </c>
      <c r="C60">
        <v>7.4444912445960352</v>
      </c>
      <c r="H60">
        <f t="shared" si="0"/>
        <v>1.78754013</v>
      </c>
      <c r="I60">
        <f t="shared" si="1"/>
        <v>6.5707895372786485E-2</v>
      </c>
    </row>
    <row r="61" spans="1:9" x14ac:dyDescent="0.25">
      <c r="A61" s="1">
        <v>59</v>
      </c>
      <c r="B61">
        <v>3.9990356600000001</v>
      </c>
      <c r="C61">
        <v>28.292172398165881</v>
      </c>
      <c r="H61">
        <f t="shared" si="0"/>
        <v>3.9990356600000001</v>
      </c>
      <c r="I61">
        <f t="shared" si="1"/>
        <v>6.8978413011623019</v>
      </c>
    </row>
    <row r="62" spans="1:9" x14ac:dyDescent="0.25">
      <c r="A62" s="1">
        <v>60</v>
      </c>
      <c r="B62">
        <v>1.82244081</v>
      </c>
      <c r="C62">
        <v>6.0188044679600567</v>
      </c>
      <c r="H62">
        <f t="shared" si="0"/>
        <v>1.82244081</v>
      </c>
      <c r="I62">
        <f t="shared" si="1"/>
        <v>2.8654997819617306E-2</v>
      </c>
    </row>
    <row r="63" spans="1:9" x14ac:dyDescent="0.25">
      <c r="A63" s="1">
        <v>61</v>
      </c>
      <c r="B63">
        <v>185.51211409999999</v>
      </c>
      <c r="C63">
        <v>78.242171109140145</v>
      </c>
      <c r="H63">
        <f t="shared" si="0"/>
        <v>185.51211409999999</v>
      </c>
      <c r="I63">
        <f t="shared" si="1"/>
        <v>87.919042299325909</v>
      </c>
    </row>
    <row r="64" spans="1:9" x14ac:dyDescent="0.25">
      <c r="A64" s="1">
        <v>62</v>
      </c>
      <c r="B64">
        <v>386.58377200000001</v>
      </c>
      <c r="C64">
        <v>75.35656007707226</v>
      </c>
      <c r="H64">
        <f t="shared" si="0"/>
        <v>386.58377200000001</v>
      </c>
      <c r="I64">
        <f t="shared" si="1"/>
        <v>81.345750343232325</v>
      </c>
    </row>
    <row r="65" spans="1:9" x14ac:dyDescent="0.25">
      <c r="A65" s="1">
        <v>63</v>
      </c>
      <c r="B65">
        <v>2.8782610700000002</v>
      </c>
      <c r="C65">
        <v>3.8312811317544901</v>
      </c>
      <c r="H65">
        <f t="shared" si="0"/>
        <v>2.8782610700000002</v>
      </c>
      <c r="I65">
        <f t="shared" si="1"/>
        <v>4.6997314828246886E-3</v>
      </c>
    </row>
    <row r="66" spans="1:9" x14ac:dyDescent="0.25">
      <c r="A66" s="1">
        <v>64</v>
      </c>
      <c r="B66">
        <v>9.2447554800000002</v>
      </c>
      <c r="C66">
        <v>101.7680731593117</v>
      </c>
      <c r="H66">
        <f t="shared" si="0"/>
        <v>9.2447554800000002</v>
      </c>
      <c r="I66">
        <f t="shared" si="1"/>
        <v>147.02301744718528</v>
      </c>
    </row>
    <row r="67" spans="1:9" x14ac:dyDescent="0.25">
      <c r="A67" s="1">
        <v>65</v>
      </c>
      <c r="B67">
        <v>19.62613988</v>
      </c>
      <c r="C67">
        <v>56.189496499829232</v>
      </c>
      <c r="H67">
        <f t="shared" ref="H67:H130" si="4">B67</f>
        <v>19.62613988</v>
      </c>
      <c r="I67">
        <f t="shared" ref="I67:I130" si="5">_xlfn.GAMMA.INV(_xlfn.GAMMA.DIST(C67,$G$5,$G$4,TRUE),$F$5,$F$4)</f>
        <v>42.592048129388907</v>
      </c>
    </row>
    <row r="68" spans="1:9" x14ac:dyDescent="0.25">
      <c r="A68" s="1">
        <v>66</v>
      </c>
      <c r="B68">
        <v>14.12258527</v>
      </c>
      <c r="C68">
        <v>3.7709121025770229</v>
      </c>
      <c r="H68">
        <f t="shared" si="4"/>
        <v>14.12258527</v>
      </c>
      <c r="I68">
        <f t="shared" si="5"/>
        <v>4.4063729666816752E-3</v>
      </c>
    </row>
    <row r="69" spans="1:9" x14ac:dyDescent="0.25">
      <c r="A69" s="1">
        <v>67</v>
      </c>
      <c r="B69">
        <v>2.3128954300000002</v>
      </c>
      <c r="C69">
        <v>5.0906642947721394</v>
      </c>
      <c r="H69">
        <f t="shared" si="4"/>
        <v>2.3128954300000002</v>
      </c>
      <c r="I69">
        <f t="shared" si="5"/>
        <v>1.4750162587277658E-2</v>
      </c>
    </row>
    <row r="70" spans="1:9" x14ac:dyDescent="0.25">
      <c r="A70" s="1">
        <v>68</v>
      </c>
      <c r="B70">
        <v>52.244909720000003</v>
      </c>
      <c r="C70">
        <v>64.378802236569314</v>
      </c>
      <c r="H70">
        <f t="shared" si="4"/>
        <v>52.244909720000003</v>
      </c>
      <c r="I70">
        <f t="shared" si="5"/>
        <v>58.01544035733135</v>
      </c>
    </row>
    <row r="71" spans="1:9" x14ac:dyDescent="0.25">
      <c r="A71" s="1">
        <v>69</v>
      </c>
      <c r="B71">
        <v>34.544952070000001</v>
      </c>
      <c r="C71">
        <v>65.072364001247763</v>
      </c>
      <c r="H71">
        <f t="shared" si="4"/>
        <v>34.544952070000001</v>
      </c>
      <c r="I71">
        <f t="shared" si="5"/>
        <v>59.404325815598497</v>
      </c>
    </row>
    <row r="72" spans="1:9" x14ac:dyDescent="0.25">
      <c r="A72" s="1">
        <v>70</v>
      </c>
      <c r="B72">
        <v>108.8860617</v>
      </c>
      <c r="C72">
        <v>113.9863243757022</v>
      </c>
      <c r="H72">
        <f t="shared" si="4"/>
        <v>108.8860617</v>
      </c>
      <c r="I72">
        <f t="shared" si="5"/>
        <v>180.85424476823746</v>
      </c>
    </row>
    <row r="73" spans="1:9" x14ac:dyDescent="0.25">
      <c r="A73" s="1">
        <v>71</v>
      </c>
      <c r="B73">
        <v>100.64231359999999</v>
      </c>
      <c r="C73">
        <v>76.62901475414786</v>
      </c>
      <c r="H73">
        <f t="shared" si="4"/>
        <v>100.64231359999999</v>
      </c>
      <c r="I73">
        <f t="shared" si="5"/>
        <v>84.223374079451688</v>
      </c>
    </row>
    <row r="74" spans="1:9" x14ac:dyDescent="0.25">
      <c r="A74" s="1">
        <v>72</v>
      </c>
      <c r="B74">
        <v>0</v>
      </c>
      <c r="C74">
        <v>14.15946756840439</v>
      </c>
      <c r="H74">
        <f t="shared" si="4"/>
        <v>0</v>
      </c>
      <c r="I74">
        <f t="shared" si="5"/>
        <v>0.71585403747145282</v>
      </c>
    </row>
    <row r="75" spans="1:9" x14ac:dyDescent="0.25">
      <c r="A75" s="1">
        <v>73</v>
      </c>
      <c r="B75">
        <v>18.843478640000001</v>
      </c>
      <c r="C75">
        <v>71.411430420916972</v>
      </c>
      <c r="H75">
        <f t="shared" si="4"/>
        <v>18.843478640000001</v>
      </c>
      <c r="I75">
        <f t="shared" si="5"/>
        <v>72.643065523528804</v>
      </c>
    </row>
    <row r="76" spans="1:9" x14ac:dyDescent="0.25">
      <c r="A76" s="1">
        <v>74</v>
      </c>
      <c r="B76">
        <v>4.2233653499999999</v>
      </c>
      <c r="C76">
        <v>6.8078202407539372</v>
      </c>
      <c r="H76">
        <f t="shared" si="4"/>
        <v>4.2233653499999999</v>
      </c>
      <c r="I76">
        <f t="shared" si="5"/>
        <v>4.6439456912562571E-2</v>
      </c>
    </row>
    <row r="77" spans="1:9" x14ac:dyDescent="0.25">
      <c r="A77" s="1">
        <v>75</v>
      </c>
      <c r="B77">
        <v>47.855843470000003</v>
      </c>
      <c r="C77">
        <v>29.517132141486378</v>
      </c>
      <c r="H77">
        <f t="shared" si="4"/>
        <v>47.855843470000003</v>
      </c>
      <c r="I77">
        <f t="shared" si="5"/>
        <v>7.8194442848237502</v>
      </c>
    </row>
    <row r="78" spans="1:9" x14ac:dyDescent="0.25">
      <c r="A78" s="1">
        <v>76</v>
      </c>
      <c r="B78">
        <v>68.325470820000007</v>
      </c>
      <c r="C78">
        <v>74.786759903380045</v>
      </c>
      <c r="H78">
        <f t="shared" si="4"/>
        <v>68.325470820000007</v>
      </c>
      <c r="I78">
        <f t="shared" si="5"/>
        <v>80.068109715317973</v>
      </c>
    </row>
    <row r="79" spans="1:9" x14ac:dyDescent="0.25">
      <c r="A79" s="1">
        <v>77</v>
      </c>
      <c r="B79">
        <v>50.270735160000001</v>
      </c>
      <c r="C79">
        <v>86.881336109952741</v>
      </c>
      <c r="H79">
        <f t="shared" si="4"/>
        <v>50.270735160000001</v>
      </c>
      <c r="I79">
        <f t="shared" si="5"/>
        <v>108.55689388182414</v>
      </c>
    </row>
    <row r="80" spans="1:9" x14ac:dyDescent="0.25">
      <c r="A80" s="1">
        <v>78</v>
      </c>
      <c r="B80">
        <v>29.45244302</v>
      </c>
      <c r="C80">
        <v>71.571654809117319</v>
      </c>
      <c r="H80">
        <f t="shared" si="4"/>
        <v>29.45244302</v>
      </c>
      <c r="I80">
        <f t="shared" si="5"/>
        <v>72.989854083941211</v>
      </c>
    </row>
    <row r="81" spans="1:9" x14ac:dyDescent="0.25">
      <c r="A81" s="1">
        <v>79</v>
      </c>
      <c r="B81">
        <v>66.544820810000004</v>
      </c>
      <c r="C81">
        <v>97.116505723324906</v>
      </c>
      <c r="H81">
        <f t="shared" si="4"/>
        <v>66.544820810000004</v>
      </c>
      <c r="I81">
        <f t="shared" si="5"/>
        <v>134.64922006745175</v>
      </c>
    </row>
    <row r="82" spans="1:9" x14ac:dyDescent="0.25">
      <c r="A82" s="1">
        <v>80</v>
      </c>
      <c r="B82">
        <v>182.58027509999999</v>
      </c>
      <c r="C82">
        <v>46.265650717456303</v>
      </c>
      <c r="H82">
        <f t="shared" si="4"/>
        <v>182.58027509999999</v>
      </c>
      <c r="I82">
        <f t="shared" si="5"/>
        <v>26.610780387146828</v>
      </c>
    </row>
    <row r="83" spans="1:9" x14ac:dyDescent="0.25">
      <c r="A83" s="1">
        <v>81</v>
      </c>
      <c r="B83">
        <v>66.003581560000001</v>
      </c>
      <c r="C83">
        <v>38.938118194209373</v>
      </c>
      <c r="H83">
        <f t="shared" si="4"/>
        <v>66.003581560000001</v>
      </c>
      <c r="I83">
        <f t="shared" si="5"/>
        <v>17.018315236527389</v>
      </c>
    </row>
    <row r="84" spans="1:9" x14ac:dyDescent="0.25">
      <c r="A84" s="1">
        <v>82</v>
      </c>
      <c r="B84">
        <v>14.08840659</v>
      </c>
      <c r="C84">
        <v>5.3862895924883434</v>
      </c>
      <c r="H84">
        <f t="shared" si="4"/>
        <v>14.08840659</v>
      </c>
      <c r="I84">
        <f t="shared" si="5"/>
        <v>1.8467069865070802E-2</v>
      </c>
    </row>
    <row r="85" spans="1:9" x14ac:dyDescent="0.25">
      <c r="A85" s="1">
        <v>83</v>
      </c>
      <c r="B85">
        <v>44.47152801</v>
      </c>
      <c r="C85">
        <v>75.150960818268231</v>
      </c>
      <c r="H85">
        <f t="shared" si="4"/>
        <v>44.47152801</v>
      </c>
      <c r="I85">
        <f t="shared" si="5"/>
        <v>80.883955285819951</v>
      </c>
    </row>
    <row r="86" spans="1:9" x14ac:dyDescent="0.25">
      <c r="A86" s="1">
        <v>84</v>
      </c>
      <c r="B86">
        <v>0.60677954999999995</v>
      </c>
      <c r="C86">
        <v>5.1631823647533084</v>
      </c>
      <c r="H86">
        <f t="shared" si="4"/>
        <v>0.60677954999999995</v>
      </c>
      <c r="I86">
        <f t="shared" si="5"/>
        <v>1.5605929868447962E-2</v>
      </c>
    </row>
    <row r="87" spans="1:9" x14ac:dyDescent="0.25">
      <c r="A87" s="1">
        <v>85</v>
      </c>
      <c r="B87">
        <v>2.4032698899999998</v>
      </c>
      <c r="C87">
        <v>7.1996294521803428</v>
      </c>
      <c r="H87">
        <f t="shared" si="4"/>
        <v>2.4032698899999998</v>
      </c>
      <c r="I87">
        <f t="shared" si="5"/>
        <v>5.7727323310176132E-2</v>
      </c>
    </row>
    <row r="88" spans="1:9" x14ac:dyDescent="0.25">
      <c r="A88" s="1">
        <v>86</v>
      </c>
      <c r="B88">
        <v>1.8402446800000001</v>
      </c>
      <c r="C88">
        <v>7.430380872302548</v>
      </c>
      <c r="H88">
        <f t="shared" si="4"/>
        <v>1.8402446800000001</v>
      </c>
      <c r="I88">
        <f t="shared" si="5"/>
        <v>6.5227754495624859E-2</v>
      </c>
    </row>
    <row r="89" spans="1:9" x14ac:dyDescent="0.25">
      <c r="A89" s="1">
        <v>87</v>
      </c>
      <c r="B89">
        <v>55.42659501</v>
      </c>
      <c r="C89">
        <v>107.2941505658695</v>
      </c>
      <c r="H89">
        <f t="shared" si="4"/>
        <v>55.42659501</v>
      </c>
      <c r="I89">
        <f t="shared" si="5"/>
        <v>162.09817244349986</v>
      </c>
    </row>
    <row r="90" spans="1:9" x14ac:dyDescent="0.25">
      <c r="A90" s="1">
        <v>88</v>
      </c>
      <c r="B90">
        <v>71.482203179999999</v>
      </c>
      <c r="C90">
        <v>67.394288632515739</v>
      </c>
      <c r="H90">
        <f t="shared" si="4"/>
        <v>71.482203179999999</v>
      </c>
      <c r="I90">
        <f t="shared" si="5"/>
        <v>64.141697841051908</v>
      </c>
    </row>
    <row r="91" spans="1:9" x14ac:dyDescent="0.25">
      <c r="A91" s="1">
        <v>89</v>
      </c>
      <c r="B91">
        <v>5.7510596300000003</v>
      </c>
      <c r="C91">
        <v>29.29175746811719</v>
      </c>
      <c r="H91">
        <f t="shared" si="4"/>
        <v>5.7510596300000003</v>
      </c>
      <c r="I91">
        <f t="shared" si="5"/>
        <v>7.6450649216295741</v>
      </c>
    </row>
    <row r="92" spans="1:9" x14ac:dyDescent="0.25">
      <c r="A92" s="1">
        <v>90</v>
      </c>
      <c r="B92">
        <v>47.49988415</v>
      </c>
      <c r="C92">
        <v>68.814002489161624</v>
      </c>
      <c r="H92">
        <f t="shared" si="4"/>
        <v>47.49988415</v>
      </c>
      <c r="I92">
        <f t="shared" si="5"/>
        <v>67.103001227886892</v>
      </c>
    </row>
    <row r="93" spans="1:9" x14ac:dyDescent="0.25">
      <c r="A93" s="1">
        <v>91</v>
      </c>
      <c r="B93">
        <v>160.5896276</v>
      </c>
      <c r="C93">
        <v>88.847398649879693</v>
      </c>
      <c r="H93">
        <f t="shared" si="4"/>
        <v>160.5896276</v>
      </c>
      <c r="I93">
        <f t="shared" si="5"/>
        <v>113.43903482673024</v>
      </c>
    </row>
    <row r="94" spans="1:9" x14ac:dyDescent="0.25">
      <c r="A94" s="1">
        <v>92</v>
      </c>
      <c r="B94">
        <v>83.398511900000003</v>
      </c>
      <c r="C94">
        <v>85.949383143716886</v>
      </c>
      <c r="H94">
        <f t="shared" si="4"/>
        <v>83.398511900000003</v>
      </c>
      <c r="I94">
        <f t="shared" si="5"/>
        <v>106.26562598580537</v>
      </c>
    </row>
    <row r="95" spans="1:9" x14ac:dyDescent="0.25">
      <c r="A95" s="1">
        <v>93</v>
      </c>
      <c r="B95">
        <v>300.34675299999998</v>
      </c>
      <c r="C95">
        <v>75.629048116752784</v>
      </c>
      <c r="H95">
        <f t="shared" si="4"/>
        <v>300.34675299999998</v>
      </c>
      <c r="I95">
        <f t="shared" si="5"/>
        <v>81.95914764774372</v>
      </c>
    </row>
    <row r="96" spans="1:9" x14ac:dyDescent="0.25">
      <c r="A96" s="1">
        <v>94</v>
      </c>
      <c r="B96">
        <v>0.61308808000000004</v>
      </c>
      <c r="C96">
        <v>6.1276647209893653</v>
      </c>
      <c r="H96">
        <f t="shared" si="4"/>
        <v>0.61308808000000004</v>
      </c>
      <c r="I96">
        <f t="shared" si="5"/>
        <v>3.075026576442641E-2</v>
      </c>
    </row>
    <row r="97" spans="1:9" x14ac:dyDescent="0.25">
      <c r="A97" s="1">
        <v>95</v>
      </c>
      <c r="B97">
        <v>255.930454</v>
      </c>
      <c r="C97">
        <v>69.427729822252061</v>
      </c>
      <c r="H97">
        <f t="shared" si="4"/>
        <v>255.930454</v>
      </c>
      <c r="I97">
        <f t="shared" si="5"/>
        <v>68.397938039153487</v>
      </c>
    </row>
    <row r="98" spans="1:9" x14ac:dyDescent="0.25">
      <c r="A98" s="1">
        <v>96</v>
      </c>
      <c r="B98">
        <v>36.255791860000002</v>
      </c>
      <c r="C98">
        <v>44.86172491654159</v>
      </c>
      <c r="H98">
        <f t="shared" si="4"/>
        <v>36.255791860000002</v>
      </c>
      <c r="I98">
        <f t="shared" si="5"/>
        <v>24.618602783033964</v>
      </c>
    </row>
    <row r="99" spans="1:9" x14ac:dyDescent="0.25">
      <c r="A99" s="1">
        <v>97</v>
      </c>
      <c r="B99">
        <v>0.60751237999999996</v>
      </c>
      <c r="C99">
        <v>11.630816231853821</v>
      </c>
      <c r="H99">
        <f t="shared" si="4"/>
        <v>0.60751237999999996</v>
      </c>
      <c r="I99">
        <f t="shared" si="5"/>
        <v>0.35280973236798807</v>
      </c>
    </row>
    <row r="100" spans="1:9" x14ac:dyDescent="0.25">
      <c r="A100" s="1">
        <v>98</v>
      </c>
      <c r="B100">
        <v>44.656862879999998</v>
      </c>
      <c r="C100">
        <v>67.682170419109838</v>
      </c>
      <c r="H100">
        <f t="shared" si="4"/>
        <v>44.656862879999998</v>
      </c>
      <c r="I100">
        <f t="shared" si="5"/>
        <v>64.738269978583148</v>
      </c>
    </row>
    <row r="101" spans="1:9" x14ac:dyDescent="0.25">
      <c r="A101" s="1">
        <v>99</v>
      </c>
      <c r="B101">
        <v>2.4522936899999999</v>
      </c>
      <c r="C101">
        <v>5.5684924498429416</v>
      </c>
      <c r="H101">
        <f t="shared" si="4"/>
        <v>2.4522936899999999</v>
      </c>
      <c r="I101">
        <f t="shared" si="5"/>
        <v>2.1073405419180524E-2</v>
      </c>
    </row>
    <row r="102" spans="1:9" x14ac:dyDescent="0.25">
      <c r="A102" s="1">
        <v>100</v>
      </c>
      <c r="B102">
        <v>6.60577345</v>
      </c>
      <c r="C102">
        <v>8.0352038273342004</v>
      </c>
      <c r="H102">
        <f t="shared" si="4"/>
        <v>6.60577345</v>
      </c>
      <c r="I102">
        <f t="shared" si="5"/>
        <v>8.8165664482558317E-2</v>
      </c>
    </row>
    <row r="103" spans="1:9" x14ac:dyDescent="0.25">
      <c r="A103" s="1">
        <v>101</v>
      </c>
      <c r="B103">
        <v>4.2189922199999996</v>
      </c>
      <c r="C103">
        <v>27.698239530279221</v>
      </c>
      <c r="H103">
        <f t="shared" si="4"/>
        <v>4.2189922199999996</v>
      </c>
      <c r="I103">
        <f t="shared" si="5"/>
        <v>6.4741037551068041</v>
      </c>
    </row>
    <row r="104" spans="1:9" x14ac:dyDescent="0.25">
      <c r="A104" s="1">
        <v>102</v>
      </c>
      <c r="B104">
        <v>2.2654443799999999</v>
      </c>
      <c r="C104">
        <v>3.4739961407983442</v>
      </c>
      <c r="H104">
        <f t="shared" si="4"/>
        <v>2.2654443799999999</v>
      </c>
      <c r="I104">
        <f t="shared" si="5"/>
        <v>3.1564078194458263E-3</v>
      </c>
    </row>
    <row r="105" spans="1:9" x14ac:dyDescent="0.25">
      <c r="A105" s="1">
        <v>103</v>
      </c>
      <c r="B105">
        <v>33.823060679999998</v>
      </c>
      <c r="C105">
        <v>68.300816733211178</v>
      </c>
      <c r="H105">
        <f t="shared" si="4"/>
        <v>33.823060679999998</v>
      </c>
      <c r="I105">
        <f t="shared" si="5"/>
        <v>66.027021222531843</v>
      </c>
    </row>
    <row r="106" spans="1:9" x14ac:dyDescent="0.25">
      <c r="A106" s="1">
        <v>104</v>
      </c>
      <c r="B106">
        <v>4.8035411699999999</v>
      </c>
      <c r="C106">
        <v>11.47427197931705</v>
      </c>
      <c r="H106">
        <f t="shared" si="4"/>
        <v>4.8035411699999999</v>
      </c>
      <c r="I106">
        <f t="shared" si="5"/>
        <v>0.33574369695387712</v>
      </c>
    </row>
    <row r="107" spans="1:9" x14ac:dyDescent="0.25">
      <c r="A107" s="1">
        <v>105</v>
      </c>
      <c r="B107">
        <v>2.9743138299999998</v>
      </c>
      <c r="C107">
        <v>33.814840273406674</v>
      </c>
      <c r="H107">
        <f t="shared" si="4"/>
        <v>2.9743138299999998</v>
      </c>
      <c r="I107">
        <f t="shared" si="5"/>
        <v>11.55799412487252</v>
      </c>
    </row>
    <row r="108" spans="1:9" x14ac:dyDescent="0.25">
      <c r="A108" s="1">
        <v>106</v>
      </c>
      <c r="B108">
        <v>3.7064423500000001</v>
      </c>
      <c r="C108">
        <v>15.143855123232591</v>
      </c>
      <c r="H108">
        <f t="shared" si="4"/>
        <v>3.7064423500000001</v>
      </c>
      <c r="I108">
        <f t="shared" si="5"/>
        <v>0.90649095492493281</v>
      </c>
    </row>
    <row r="109" spans="1:9" x14ac:dyDescent="0.25">
      <c r="A109" s="1">
        <v>107</v>
      </c>
      <c r="B109">
        <v>31.799944109999998</v>
      </c>
      <c r="C109">
        <v>63.875519758701643</v>
      </c>
      <c r="H109">
        <f t="shared" si="4"/>
        <v>31.799944109999998</v>
      </c>
      <c r="I109">
        <f t="shared" si="5"/>
        <v>57.0152996914209</v>
      </c>
    </row>
    <row r="110" spans="1:9" x14ac:dyDescent="0.25">
      <c r="A110" s="1">
        <v>108</v>
      </c>
      <c r="B110">
        <v>0</v>
      </c>
      <c r="C110">
        <v>3.9668549929117591</v>
      </c>
      <c r="H110">
        <f t="shared" si="4"/>
        <v>0</v>
      </c>
      <c r="I110">
        <f t="shared" si="5"/>
        <v>5.4110490499672684E-3</v>
      </c>
    </row>
    <row r="111" spans="1:9" x14ac:dyDescent="0.25">
      <c r="A111" s="1">
        <v>109</v>
      </c>
      <c r="B111">
        <v>1.7155817099999999</v>
      </c>
      <c r="C111">
        <v>4.4457463363177334</v>
      </c>
      <c r="H111">
        <f t="shared" si="4"/>
        <v>1.7155817099999999</v>
      </c>
      <c r="I111">
        <f t="shared" si="5"/>
        <v>8.5720955585152463E-3</v>
      </c>
    </row>
    <row r="112" spans="1:9" x14ac:dyDescent="0.25">
      <c r="A112" s="1">
        <v>110</v>
      </c>
      <c r="B112">
        <v>23.118756789999999</v>
      </c>
      <c r="C112">
        <v>62.147671567808167</v>
      </c>
      <c r="H112">
        <f t="shared" si="4"/>
        <v>23.118756789999999</v>
      </c>
      <c r="I112">
        <f t="shared" si="5"/>
        <v>53.631855209164122</v>
      </c>
    </row>
    <row r="113" spans="1:9" x14ac:dyDescent="0.25">
      <c r="A113" s="1">
        <v>111</v>
      </c>
      <c r="B113">
        <v>11.317722420000001</v>
      </c>
      <c r="C113">
        <v>18.382686297386861</v>
      </c>
      <c r="H113">
        <f t="shared" si="4"/>
        <v>11.317722420000001</v>
      </c>
      <c r="I113">
        <f t="shared" si="5"/>
        <v>1.7591361237412</v>
      </c>
    </row>
    <row r="114" spans="1:9" x14ac:dyDescent="0.25">
      <c r="A114" s="1">
        <v>112</v>
      </c>
      <c r="B114">
        <v>69.311206089999999</v>
      </c>
      <c r="C114">
        <v>48.947992624408812</v>
      </c>
      <c r="H114">
        <f t="shared" si="4"/>
        <v>69.311206089999999</v>
      </c>
      <c r="I114">
        <f t="shared" si="5"/>
        <v>30.60988539025502</v>
      </c>
    </row>
    <row r="115" spans="1:9" x14ac:dyDescent="0.25">
      <c r="A115" s="1">
        <v>113</v>
      </c>
      <c r="B115">
        <v>51.344335280000003</v>
      </c>
      <c r="C115">
        <v>54.474699020845023</v>
      </c>
      <c r="H115">
        <f t="shared" si="4"/>
        <v>51.344335280000003</v>
      </c>
      <c r="I115">
        <f t="shared" si="5"/>
        <v>39.605688111398216</v>
      </c>
    </row>
    <row r="116" spans="1:9" x14ac:dyDescent="0.25">
      <c r="A116" s="1">
        <v>114</v>
      </c>
      <c r="B116">
        <v>35.073869139999999</v>
      </c>
      <c r="C116">
        <v>62.857463695818289</v>
      </c>
      <c r="H116">
        <f t="shared" si="4"/>
        <v>35.073869139999999</v>
      </c>
      <c r="I116">
        <f t="shared" si="5"/>
        <v>55.012261227724629</v>
      </c>
    </row>
    <row r="117" spans="1:9" x14ac:dyDescent="0.25">
      <c r="A117" s="1">
        <v>115</v>
      </c>
      <c r="B117">
        <v>3.6436885499999998</v>
      </c>
      <c r="C117">
        <v>39.207443470736223</v>
      </c>
      <c r="H117">
        <f t="shared" si="4"/>
        <v>3.6436885499999998</v>
      </c>
      <c r="I117">
        <f t="shared" si="5"/>
        <v>17.334619724984332</v>
      </c>
    </row>
    <row r="118" spans="1:9" x14ac:dyDescent="0.25">
      <c r="A118" s="1">
        <v>116</v>
      </c>
      <c r="B118">
        <v>49.316110330000001</v>
      </c>
      <c r="C118">
        <v>103.5898323240982</v>
      </c>
      <c r="H118">
        <f t="shared" si="4"/>
        <v>49.316110330000001</v>
      </c>
      <c r="I118">
        <f t="shared" si="5"/>
        <v>151.94930010808901</v>
      </c>
    </row>
    <row r="119" spans="1:9" x14ac:dyDescent="0.25">
      <c r="A119" s="1">
        <v>117</v>
      </c>
      <c r="B119">
        <v>8.5084555799999997</v>
      </c>
      <c r="C119">
        <v>5.8169595693918357</v>
      </c>
      <c r="H119">
        <f t="shared" si="4"/>
        <v>8.5084555799999997</v>
      </c>
      <c r="I119">
        <f t="shared" si="5"/>
        <v>2.5046982721741141E-2</v>
      </c>
    </row>
    <row r="120" spans="1:9" x14ac:dyDescent="0.25">
      <c r="A120" s="1">
        <v>118</v>
      </c>
      <c r="B120">
        <v>9.8228630799999994</v>
      </c>
      <c r="C120">
        <v>18.473014816325431</v>
      </c>
      <c r="H120">
        <f t="shared" si="4"/>
        <v>9.8228630799999994</v>
      </c>
      <c r="I120">
        <f t="shared" si="5"/>
        <v>1.7882315954784307</v>
      </c>
    </row>
    <row r="121" spans="1:9" x14ac:dyDescent="0.25">
      <c r="A121" s="1">
        <v>119</v>
      </c>
      <c r="B121">
        <v>16.40260498</v>
      </c>
      <c r="C121">
        <v>67.18079625352776</v>
      </c>
      <c r="H121">
        <f t="shared" si="4"/>
        <v>16.40260498</v>
      </c>
      <c r="I121">
        <f t="shared" si="5"/>
        <v>63.700577141683468</v>
      </c>
    </row>
    <row r="122" spans="1:9" x14ac:dyDescent="0.25">
      <c r="A122" s="1">
        <v>120</v>
      </c>
      <c r="B122">
        <v>44.908001130000002</v>
      </c>
      <c r="C122">
        <v>59.723282319884447</v>
      </c>
      <c r="H122">
        <f t="shared" si="4"/>
        <v>44.908001130000002</v>
      </c>
      <c r="I122">
        <f t="shared" si="5"/>
        <v>49.019358635876372</v>
      </c>
    </row>
    <row r="123" spans="1:9" x14ac:dyDescent="0.25">
      <c r="A123" s="1">
        <v>121</v>
      </c>
      <c r="B123">
        <v>50.745763160000003</v>
      </c>
      <c r="C123">
        <v>95.054092679327127</v>
      </c>
      <c r="H123">
        <f t="shared" si="4"/>
        <v>50.745763160000003</v>
      </c>
      <c r="I123">
        <f t="shared" si="5"/>
        <v>129.26143042088097</v>
      </c>
    </row>
    <row r="124" spans="1:9" x14ac:dyDescent="0.25">
      <c r="A124" s="1">
        <v>122</v>
      </c>
      <c r="B124">
        <v>121.577056</v>
      </c>
      <c r="C124">
        <v>55.610469691445118</v>
      </c>
      <c r="H124">
        <f t="shared" si="4"/>
        <v>121.577056</v>
      </c>
      <c r="I124">
        <f t="shared" si="5"/>
        <v>41.573730721663544</v>
      </c>
    </row>
    <row r="125" spans="1:9" x14ac:dyDescent="0.25">
      <c r="A125" s="1">
        <v>123</v>
      </c>
      <c r="B125">
        <v>2.3982928999999999</v>
      </c>
      <c r="C125">
        <v>5.8216765257009238</v>
      </c>
      <c r="H125">
        <f t="shared" si="4"/>
        <v>2.3982928999999999</v>
      </c>
      <c r="I125">
        <f t="shared" si="5"/>
        <v>2.5127312970756696E-2</v>
      </c>
    </row>
    <row r="126" spans="1:9" x14ac:dyDescent="0.25">
      <c r="A126" s="1">
        <v>124</v>
      </c>
      <c r="B126">
        <v>46.527872610000003</v>
      </c>
      <c r="C126">
        <v>118.49978207925901</v>
      </c>
      <c r="H126">
        <f t="shared" si="4"/>
        <v>46.527872610000003</v>
      </c>
      <c r="I126">
        <f t="shared" si="5"/>
        <v>193.78827802262256</v>
      </c>
    </row>
    <row r="127" spans="1:9" x14ac:dyDescent="0.25">
      <c r="A127" s="1">
        <v>125</v>
      </c>
      <c r="B127">
        <v>68.271853730000004</v>
      </c>
      <c r="C127">
        <v>13.17045010740401</v>
      </c>
      <c r="H127">
        <f t="shared" si="4"/>
        <v>68.271853730000004</v>
      </c>
      <c r="I127">
        <f t="shared" si="5"/>
        <v>0.55325111519743431</v>
      </c>
    </row>
    <row r="128" spans="1:9" x14ac:dyDescent="0.25">
      <c r="A128" s="1">
        <v>126</v>
      </c>
      <c r="B128">
        <v>23.990285780000001</v>
      </c>
      <c r="C128">
        <v>7.1281992574151536</v>
      </c>
      <c r="H128">
        <f t="shared" si="4"/>
        <v>23.990285780000001</v>
      </c>
      <c r="I128">
        <f t="shared" si="5"/>
        <v>5.5536726409614316E-2</v>
      </c>
    </row>
    <row r="129" spans="1:9" x14ac:dyDescent="0.25">
      <c r="A129" s="1">
        <v>127</v>
      </c>
      <c r="B129">
        <v>8.6385039100000007</v>
      </c>
      <c r="C129">
        <v>98.714845193688404</v>
      </c>
      <c r="H129">
        <f t="shared" si="4"/>
        <v>8.6385039100000007</v>
      </c>
      <c r="I129">
        <f t="shared" si="5"/>
        <v>138.86698256513182</v>
      </c>
    </row>
    <row r="130" spans="1:9" x14ac:dyDescent="0.25">
      <c r="A130" s="1">
        <v>128</v>
      </c>
      <c r="B130">
        <v>8.5932114899999998</v>
      </c>
      <c r="C130">
        <v>2.0518061359176381</v>
      </c>
      <c r="H130">
        <f t="shared" si="4"/>
        <v>8.5932114899999998</v>
      </c>
      <c r="I130">
        <f t="shared" si="5"/>
        <v>3.6096188476373605E-4</v>
      </c>
    </row>
    <row r="131" spans="1:9" x14ac:dyDescent="0.25">
      <c r="A131" s="1">
        <v>129</v>
      </c>
      <c r="B131">
        <v>12.634041160000001</v>
      </c>
      <c r="C131">
        <v>115.53887701807651</v>
      </c>
      <c r="H131">
        <f t="shared" ref="H131:H154" si="6">B131</f>
        <v>12.634041160000001</v>
      </c>
      <c r="I131">
        <f t="shared" ref="I131:I154" si="7">_xlfn.GAMMA.INV(_xlfn.GAMMA.DIST(C131,$G$5,$G$4,TRUE),$F$5,$F$4)</f>
        <v>185.2785375520009</v>
      </c>
    </row>
    <row r="132" spans="1:9" x14ac:dyDescent="0.25">
      <c r="A132" s="1">
        <v>130</v>
      </c>
      <c r="B132">
        <v>12.85615372</v>
      </c>
      <c r="C132">
        <v>5.6633204316505532</v>
      </c>
      <c r="H132">
        <f t="shared" si="6"/>
        <v>12.85615372</v>
      </c>
      <c r="I132">
        <f t="shared" si="7"/>
        <v>2.2531171490509393E-2</v>
      </c>
    </row>
    <row r="133" spans="1:9" x14ac:dyDescent="0.25">
      <c r="A133" s="1">
        <v>131</v>
      </c>
      <c r="B133">
        <v>492.71008869999997</v>
      </c>
      <c r="C133">
        <v>140.76961398441901</v>
      </c>
      <c r="H133">
        <f t="shared" si="6"/>
        <v>492.71008869999997</v>
      </c>
      <c r="I133">
        <f t="shared" si="7"/>
        <v>260.47277824979591</v>
      </c>
    </row>
    <row r="134" spans="1:9" x14ac:dyDescent="0.25">
      <c r="A134" s="1">
        <v>132</v>
      </c>
      <c r="B134">
        <v>8.5159756699999996</v>
      </c>
      <c r="C134">
        <v>59.937828389123418</v>
      </c>
      <c r="H134">
        <f t="shared" si="6"/>
        <v>8.5159756699999996</v>
      </c>
      <c r="I134">
        <f t="shared" si="7"/>
        <v>49.421031913001613</v>
      </c>
    </row>
    <row r="135" spans="1:9" x14ac:dyDescent="0.25">
      <c r="A135" s="1">
        <v>133</v>
      </c>
      <c r="B135">
        <v>27.19526548</v>
      </c>
      <c r="C135">
        <v>12.354566413324161</v>
      </c>
      <c r="H135">
        <f t="shared" si="6"/>
        <v>27.19526548</v>
      </c>
      <c r="I135">
        <f t="shared" si="7"/>
        <v>0.43945338675803552</v>
      </c>
    </row>
    <row r="136" spans="1:9" x14ac:dyDescent="0.25">
      <c r="A136" s="1">
        <v>134</v>
      </c>
      <c r="B136">
        <v>10.317224299999999</v>
      </c>
      <c r="C136">
        <v>96.119315048358047</v>
      </c>
      <c r="H136">
        <f t="shared" si="6"/>
        <v>10.317224299999999</v>
      </c>
      <c r="I136">
        <f t="shared" si="7"/>
        <v>132.03639872048507</v>
      </c>
    </row>
    <row r="137" spans="1:9" x14ac:dyDescent="0.25">
      <c r="A137" s="1">
        <v>135</v>
      </c>
      <c r="B137">
        <v>79.872571640000004</v>
      </c>
      <c r="C137">
        <v>104.65066119777261</v>
      </c>
      <c r="H137">
        <f t="shared" si="6"/>
        <v>79.872571640000004</v>
      </c>
      <c r="I137">
        <f t="shared" si="7"/>
        <v>154.83789750047541</v>
      </c>
    </row>
    <row r="138" spans="1:9" x14ac:dyDescent="0.25">
      <c r="A138" s="1">
        <v>136</v>
      </c>
      <c r="B138">
        <v>27.539682590000002</v>
      </c>
      <c r="C138">
        <v>13.612944245092461</v>
      </c>
      <c r="H138">
        <f t="shared" si="6"/>
        <v>27.539682590000002</v>
      </c>
      <c r="I138">
        <f t="shared" si="7"/>
        <v>0.62254703240231546</v>
      </c>
    </row>
    <row r="139" spans="1:9" x14ac:dyDescent="0.25">
      <c r="A139" s="1">
        <v>137</v>
      </c>
      <c r="B139">
        <v>0</v>
      </c>
      <c r="C139">
        <v>12.63835897992139</v>
      </c>
      <c r="H139">
        <f t="shared" si="6"/>
        <v>0</v>
      </c>
      <c r="I139">
        <f t="shared" si="7"/>
        <v>0.47703759650520272</v>
      </c>
    </row>
    <row r="140" spans="1:9" x14ac:dyDescent="0.25">
      <c r="A140" s="1">
        <v>138</v>
      </c>
      <c r="B140">
        <v>18.443591430000001</v>
      </c>
      <c r="C140">
        <v>37.739477391025162</v>
      </c>
      <c r="H140">
        <f t="shared" si="6"/>
        <v>18.443591430000001</v>
      </c>
      <c r="I140">
        <f t="shared" si="7"/>
        <v>15.645499880357319</v>
      </c>
    </row>
    <row r="141" spans="1:9" x14ac:dyDescent="0.25">
      <c r="A141" s="1">
        <v>139</v>
      </c>
      <c r="B141">
        <v>15.24432073</v>
      </c>
      <c r="C141">
        <v>9.5521352035619316</v>
      </c>
      <c r="H141">
        <f t="shared" si="6"/>
        <v>15.24432073</v>
      </c>
      <c r="I141">
        <f t="shared" si="7"/>
        <v>0.17001526224310859</v>
      </c>
    </row>
    <row r="142" spans="1:9" x14ac:dyDescent="0.25">
      <c r="A142" s="1">
        <v>140</v>
      </c>
      <c r="B142">
        <v>108.4708993</v>
      </c>
      <c r="C142">
        <v>90.347662933473927</v>
      </c>
      <c r="H142">
        <f t="shared" si="6"/>
        <v>108.4708993</v>
      </c>
      <c r="I142">
        <f t="shared" si="7"/>
        <v>117.2076317872546</v>
      </c>
    </row>
    <row r="143" spans="1:9" x14ac:dyDescent="0.25">
      <c r="A143" s="1">
        <v>141</v>
      </c>
      <c r="B143">
        <v>0.60288286999999996</v>
      </c>
      <c r="C143">
        <v>7.2383245636533067</v>
      </c>
      <c r="H143">
        <f t="shared" si="6"/>
        <v>0.60288286999999996</v>
      </c>
      <c r="I143">
        <f t="shared" si="7"/>
        <v>5.8939545433701376E-2</v>
      </c>
    </row>
    <row r="144" spans="1:9" x14ac:dyDescent="0.25">
      <c r="A144" s="1">
        <v>142</v>
      </c>
      <c r="B144">
        <v>0.57796685999999997</v>
      </c>
      <c r="C144">
        <v>13.85046813900394</v>
      </c>
      <c r="H144">
        <f t="shared" si="6"/>
        <v>0.57796685999999997</v>
      </c>
      <c r="I144">
        <f t="shared" si="7"/>
        <v>0.66203275219290492</v>
      </c>
    </row>
    <row r="145" spans="1:9" x14ac:dyDescent="0.25">
      <c r="A145" s="1">
        <v>143</v>
      </c>
      <c r="B145">
        <v>18.730269360000001</v>
      </c>
      <c r="C145">
        <v>77.490904306733711</v>
      </c>
      <c r="H145">
        <f t="shared" si="6"/>
        <v>18.730269360000001</v>
      </c>
      <c r="I145">
        <f t="shared" si="7"/>
        <v>86.191392861940159</v>
      </c>
    </row>
    <row r="146" spans="1:9" x14ac:dyDescent="0.25">
      <c r="A146" s="1">
        <v>144</v>
      </c>
      <c r="B146">
        <v>2.9947472099999999</v>
      </c>
      <c r="C146">
        <v>35.511147983506653</v>
      </c>
      <c r="H146">
        <f t="shared" si="6"/>
        <v>2.9947472099999999</v>
      </c>
      <c r="I146">
        <f t="shared" si="7"/>
        <v>13.247145212546227</v>
      </c>
    </row>
    <row r="147" spans="1:9" x14ac:dyDescent="0.25">
      <c r="A147" s="1">
        <v>145</v>
      </c>
      <c r="B147">
        <v>17.352665399999999</v>
      </c>
      <c r="C147">
        <v>50.539248866555063</v>
      </c>
      <c r="H147">
        <f t="shared" si="6"/>
        <v>17.352665399999999</v>
      </c>
      <c r="I147">
        <f t="shared" si="7"/>
        <v>33.098189735907013</v>
      </c>
    </row>
    <row r="148" spans="1:9" x14ac:dyDescent="0.25">
      <c r="A148" s="1">
        <v>146</v>
      </c>
      <c r="B148">
        <v>1.19058745</v>
      </c>
      <c r="C148">
        <v>6.7992299268931076</v>
      </c>
      <c r="H148">
        <f t="shared" si="6"/>
        <v>1.19058745</v>
      </c>
      <c r="I148">
        <f t="shared" si="7"/>
        <v>4.6211417534624571E-2</v>
      </c>
    </row>
    <row r="149" spans="1:9" x14ac:dyDescent="0.25">
      <c r="A149" s="1">
        <v>147</v>
      </c>
      <c r="B149">
        <v>82.409633979999995</v>
      </c>
      <c r="C149">
        <v>97.516369595219089</v>
      </c>
      <c r="H149">
        <f t="shared" si="6"/>
        <v>82.409633979999995</v>
      </c>
      <c r="I149">
        <f t="shared" si="7"/>
        <v>135.70097796736846</v>
      </c>
    </row>
    <row r="150" spans="1:9" x14ac:dyDescent="0.25">
      <c r="A150" s="1">
        <v>148</v>
      </c>
      <c r="B150">
        <v>386.83090440000001</v>
      </c>
      <c r="C150">
        <v>114.32686938426239</v>
      </c>
      <c r="H150">
        <f t="shared" si="6"/>
        <v>386.83090440000001</v>
      </c>
      <c r="I150">
        <f t="shared" si="7"/>
        <v>181.8224205385678</v>
      </c>
    </row>
    <row r="151" spans="1:9" x14ac:dyDescent="0.25">
      <c r="A151" s="1">
        <v>149</v>
      </c>
      <c r="B151">
        <v>5.0945780100000002</v>
      </c>
      <c r="C151">
        <v>12.198291622342261</v>
      </c>
      <c r="H151">
        <f t="shared" si="6"/>
        <v>5.0945780100000002</v>
      </c>
      <c r="I151">
        <f t="shared" si="7"/>
        <v>0.41964101980290469</v>
      </c>
    </row>
    <row r="152" spans="1:9" x14ac:dyDescent="0.25">
      <c r="A152" s="1">
        <v>150</v>
      </c>
      <c r="B152">
        <v>3.4328772399999998</v>
      </c>
      <c r="C152">
        <v>10.92991191151528</v>
      </c>
      <c r="H152">
        <f t="shared" si="6"/>
        <v>3.4328772399999998</v>
      </c>
      <c r="I152">
        <f t="shared" si="7"/>
        <v>0.28080941470966941</v>
      </c>
    </row>
    <row r="153" spans="1:9" x14ac:dyDescent="0.25">
      <c r="A153" s="1">
        <v>151</v>
      </c>
      <c r="B153">
        <v>45.65433505</v>
      </c>
      <c r="C153">
        <v>86.469960467382933</v>
      </c>
      <c r="H153">
        <f t="shared" si="6"/>
        <v>45.65433505</v>
      </c>
      <c r="I153">
        <f t="shared" si="7"/>
        <v>107.54365404856881</v>
      </c>
    </row>
    <row r="154" spans="1:9" x14ac:dyDescent="0.25">
      <c r="A154" s="1">
        <v>152</v>
      </c>
      <c r="B154">
        <v>1.7147119399999999</v>
      </c>
      <c r="C154">
        <v>9.2050678396088621</v>
      </c>
      <c r="H154">
        <f t="shared" si="6"/>
        <v>1.7147119399999999</v>
      </c>
      <c r="I154">
        <f t="shared" si="7"/>
        <v>0.14789262296661809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บารมี กันทะวงศ์</cp:lastModifiedBy>
  <dcterms:created xsi:type="dcterms:W3CDTF">2023-07-25T07:07:36Z</dcterms:created>
  <dcterms:modified xsi:type="dcterms:W3CDTF">2023-07-25T09:10:17Z</dcterms:modified>
</cp:coreProperties>
</file>