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"/>
    </mc:Choice>
  </mc:AlternateContent>
  <xr:revisionPtr revIDLastSave="0" documentId="13_ncr:1_{7CF6F646-3413-4974-8FA8-E2BD957E1C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หน้า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" l="1"/>
  <c r="I121" i="1"/>
  <c r="I2" i="1"/>
  <c r="I3" i="1"/>
  <c r="I4" i="1" s="1"/>
  <c r="H3" i="1"/>
  <c r="H2" i="1"/>
  <c r="H4" i="1" l="1"/>
  <c r="H5" i="1" s="1"/>
  <c r="I5" i="1"/>
  <c r="Q10" i="1" l="1"/>
  <c r="Q26" i="1"/>
  <c r="Q11" i="1"/>
  <c r="Q27" i="1"/>
  <c r="Q12" i="1"/>
  <c r="Q28" i="1"/>
  <c r="Q14" i="1"/>
  <c r="Q30" i="1"/>
  <c r="Q33" i="1"/>
  <c r="Q3" i="1"/>
  <c r="Q35" i="1"/>
  <c r="Q20" i="1"/>
  <c r="Q36" i="1"/>
  <c r="Q13" i="1"/>
  <c r="Q29" i="1"/>
  <c r="Q15" i="1"/>
  <c r="Q31" i="1"/>
  <c r="Q16" i="1"/>
  <c r="Q32" i="1"/>
  <c r="Q17" i="1"/>
  <c r="Q18" i="1"/>
  <c r="Q34" i="1"/>
  <c r="Q19" i="1"/>
  <c r="Q4" i="1"/>
  <c r="Q38" i="1"/>
  <c r="Q39" i="1"/>
  <c r="Q40" i="1"/>
  <c r="Q5" i="1"/>
  <c r="Q6" i="1"/>
  <c r="Q7" i="1"/>
  <c r="Q8" i="1"/>
  <c r="Q9" i="1"/>
  <c r="Q21" i="1"/>
  <c r="Q22" i="1"/>
  <c r="Q23" i="1"/>
  <c r="Q24" i="1"/>
  <c r="Q25" i="1"/>
  <c r="Q37" i="1"/>
  <c r="O3" i="1"/>
  <c r="O19" i="1"/>
  <c r="O35" i="1"/>
  <c r="O51" i="1"/>
  <c r="O67" i="1"/>
  <c r="O83" i="1"/>
  <c r="O99" i="1"/>
  <c r="O115" i="1"/>
  <c r="O131" i="1"/>
  <c r="O147" i="1"/>
  <c r="O5" i="1"/>
  <c r="O37" i="1"/>
  <c r="O69" i="1"/>
  <c r="O85" i="1"/>
  <c r="O101" i="1"/>
  <c r="O133" i="1"/>
  <c r="O149" i="1"/>
  <c r="O6" i="1"/>
  <c r="O22" i="1"/>
  <c r="O54" i="1"/>
  <c r="O70" i="1"/>
  <c r="O86" i="1"/>
  <c r="O102" i="1"/>
  <c r="O118" i="1"/>
  <c r="O134" i="1"/>
  <c r="O73" i="1"/>
  <c r="O105" i="1"/>
  <c r="O137" i="1"/>
  <c r="O10" i="1"/>
  <c r="O74" i="1"/>
  <c r="O90" i="1"/>
  <c r="O138" i="1"/>
  <c r="O11" i="1"/>
  <c r="O43" i="1"/>
  <c r="O107" i="1"/>
  <c r="O139" i="1"/>
  <c r="O28" i="1"/>
  <c r="O44" i="1"/>
  <c r="O92" i="1"/>
  <c r="O140" i="1"/>
  <c r="O13" i="1"/>
  <c r="O45" i="1"/>
  <c r="O61" i="1"/>
  <c r="O93" i="1"/>
  <c r="O125" i="1"/>
  <c r="O141" i="1"/>
  <c r="O30" i="1"/>
  <c r="O94" i="1"/>
  <c r="O126" i="1"/>
  <c r="O15" i="1"/>
  <c r="O79" i="1"/>
  <c r="O111" i="1"/>
  <c r="O48" i="1"/>
  <c r="O64" i="1"/>
  <c r="O112" i="1"/>
  <c r="O128" i="1"/>
  <c r="O17" i="1"/>
  <c r="O49" i="1"/>
  <c r="O65" i="1"/>
  <c r="O97" i="1"/>
  <c r="O113" i="1"/>
  <c r="O145" i="1"/>
  <c r="O4" i="1"/>
  <c r="O20" i="1"/>
  <c r="O36" i="1"/>
  <c r="O52" i="1"/>
  <c r="O68" i="1"/>
  <c r="O84" i="1"/>
  <c r="O100" i="1"/>
  <c r="O116" i="1"/>
  <c r="O132" i="1"/>
  <c r="O148" i="1"/>
  <c r="O21" i="1"/>
  <c r="O53" i="1"/>
  <c r="O117" i="1"/>
  <c r="O38" i="1"/>
  <c r="O150" i="1"/>
  <c r="O42" i="1"/>
  <c r="O75" i="1"/>
  <c r="O2" i="1"/>
  <c r="O108" i="1"/>
  <c r="O77" i="1"/>
  <c r="O46" i="1"/>
  <c r="O142" i="1"/>
  <c r="O63" i="1"/>
  <c r="O127" i="1"/>
  <c r="O32" i="1"/>
  <c r="O80" i="1"/>
  <c r="O144" i="1"/>
  <c r="O33" i="1"/>
  <c r="O81" i="1"/>
  <c r="O129" i="1"/>
  <c r="Q2" i="1"/>
  <c r="O18" i="1"/>
  <c r="O34" i="1"/>
  <c r="O50" i="1"/>
  <c r="O66" i="1"/>
  <c r="O82" i="1"/>
  <c r="O98" i="1"/>
  <c r="O114" i="1"/>
  <c r="O130" i="1"/>
  <c r="O146" i="1"/>
  <c r="O7" i="1"/>
  <c r="O23" i="1"/>
  <c r="O39" i="1"/>
  <c r="O55" i="1"/>
  <c r="O71" i="1"/>
  <c r="O87" i="1"/>
  <c r="O103" i="1"/>
  <c r="O119" i="1"/>
  <c r="O135" i="1"/>
  <c r="O151" i="1"/>
  <c r="O8" i="1"/>
  <c r="O24" i="1"/>
  <c r="O40" i="1"/>
  <c r="O56" i="1"/>
  <c r="O72" i="1"/>
  <c r="O88" i="1"/>
  <c r="O104" i="1"/>
  <c r="O120" i="1"/>
  <c r="O136" i="1"/>
  <c r="O152" i="1"/>
  <c r="O9" i="1"/>
  <c r="O25" i="1"/>
  <c r="O41" i="1"/>
  <c r="O57" i="1"/>
  <c r="O89" i="1"/>
  <c r="O121" i="1"/>
  <c r="O153" i="1"/>
  <c r="O26" i="1"/>
  <c r="O58" i="1"/>
  <c r="O106" i="1"/>
  <c r="O122" i="1"/>
  <c r="O154" i="1"/>
  <c r="O27" i="1"/>
  <c r="O59" i="1"/>
  <c r="O91" i="1"/>
  <c r="O123" i="1"/>
  <c r="O12" i="1"/>
  <c r="O60" i="1"/>
  <c r="O76" i="1"/>
  <c r="O124" i="1"/>
  <c r="O29" i="1"/>
  <c r="O109" i="1"/>
  <c r="O14" i="1"/>
  <c r="O62" i="1"/>
  <c r="O78" i="1"/>
  <c r="O110" i="1"/>
  <c r="O31" i="1"/>
  <c r="O47" i="1"/>
  <c r="O95" i="1"/>
  <c r="O143" i="1"/>
  <c r="O16" i="1"/>
  <c r="O96" i="1"/>
  <c r="P155" i="1" l="1"/>
  <c r="N155" i="1"/>
</calcChain>
</file>

<file path=xl/sharedStrings.xml><?xml version="1.0" encoding="utf-8"?>
<sst xmlns="http://schemas.openxmlformats.org/spreadsheetml/2006/main" count="5" uniqueCount="5">
  <si>
    <t>y_train</t>
  </si>
  <si>
    <t>y_t_pre</t>
  </si>
  <si>
    <t>y_test</t>
  </si>
  <si>
    <t>y_pred</t>
  </si>
  <si>
    <t>coe_f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</si>
</sst>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หน้า1!$K$2:$K$157</c:f>
              <c:numCache>
                <c:formatCode>General</c:formatCode>
                <c:ptCount val="156"/>
                <c:pt idx="0">
                  <c:v>0</c:v>
                </c:pt>
                <c:pt idx="1">
                  <c:v>0.18734263200000001</c:v>
                </c:pt>
                <c:pt idx="2">
                  <c:v>0.24845044599999999</c:v>
                </c:pt>
                <c:pt idx="3">
                  <c:v>0.37064423499999999</c:v>
                </c:pt>
                <c:pt idx="4">
                  <c:v>0.86385039100000005</c:v>
                </c:pt>
                <c:pt idx="5">
                  <c:v>3.179994411</c:v>
                </c:pt>
                <c:pt idx="6">
                  <c:v>9.5509008259999995</c:v>
                </c:pt>
                <c:pt idx="7">
                  <c:v>7.8112463779999999</c:v>
                </c:pt>
                <c:pt idx="8">
                  <c:v>5.5426595010000002</c:v>
                </c:pt>
                <c:pt idx="9">
                  <c:v>1.7821061789999999</c:v>
                </c:pt>
                <c:pt idx="10">
                  <c:v>0.921183537</c:v>
                </c:pt>
                <c:pt idx="11">
                  <c:v>0.184024468</c:v>
                </c:pt>
                <c:pt idx="12">
                  <c:v>6.1308807999999999E-2</c:v>
                </c:pt>
                <c:pt idx="13">
                  <c:v>0.18393589699999999</c:v>
                </c:pt>
                <c:pt idx="14">
                  <c:v>0.245229369</c:v>
                </c:pt>
                <c:pt idx="15">
                  <c:v>0.73557626899999995</c:v>
                </c:pt>
                <c:pt idx="16">
                  <c:v>5.1344335279999997</c:v>
                </c:pt>
                <c:pt idx="17">
                  <c:v>5.9710368159999998</c:v>
                </c:pt>
                <c:pt idx="18">
                  <c:v>4.5042741910000004</c:v>
                </c:pt>
                <c:pt idx="19">
                  <c:v>3.0386639600000001</c:v>
                </c:pt>
                <c:pt idx="20">
                  <c:v>1.640260498</c:v>
                </c:pt>
                <c:pt idx="21">
                  <c:v>1.0932001730000001</c:v>
                </c:pt>
                <c:pt idx="22">
                  <c:v>0.84938055899999998</c:v>
                </c:pt>
                <c:pt idx="23">
                  <c:v>0.12121145999999999</c:v>
                </c:pt>
                <c:pt idx="24">
                  <c:v>0.18232205400000001</c:v>
                </c:pt>
                <c:pt idx="25">
                  <c:v>6.0677954999999999E-2</c:v>
                </c:pt>
                <c:pt idx="26">
                  <c:v>0.24272492700000001</c:v>
                </c:pt>
                <c:pt idx="27">
                  <c:v>0.60660103200000004</c:v>
                </c:pt>
                <c:pt idx="28">
                  <c:v>3.4544952069999999</c:v>
                </c:pt>
                <c:pt idx="29">
                  <c:v>8.9530334749999998</c:v>
                </c:pt>
                <c:pt idx="30">
                  <c:v>5.9259904270000003</c:v>
                </c:pt>
                <c:pt idx="31">
                  <c:v>4.6527872610000003</c:v>
                </c:pt>
                <c:pt idx="32">
                  <c:v>0.96639482799999998</c:v>
                </c:pt>
                <c:pt idx="33">
                  <c:v>0.90555594800000005</c:v>
                </c:pt>
                <c:pt idx="34">
                  <c:v>0.42233653500000001</c:v>
                </c:pt>
                <c:pt idx="35">
                  <c:v>0.24121117</c:v>
                </c:pt>
                <c:pt idx="36">
                  <c:v>6.0288287000000003E-2</c:v>
                </c:pt>
                <c:pt idx="37">
                  <c:v>0</c:v>
                </c:pt>
                <c:pt idx="38">
                  <c:v>0.120561527</c:v>
                </c:pt>
                <c:pt idx="39">
                  <c:v>0.42189922200000002</c:v>
                </c:pt>
                <c:pt idx="40">
                  <c:v>1.263404116</c:v>
                </c:pt>
                <c:pt idx="41">
                  <c:v>2.9452443019999999</c:v>
                </c:pt>
                <c:pt idx="42">
                  <c:v>4.6292399629999998</c:v>
                </c:pt>
                <c:pt idx="43">
                  <c:v>4.4471528009999997</c:v>
                </c:pt>
                <c:pt idx="44">
                  <c:v>3.0051959840000002</c:v>
                </c:pt>
                <c:pt idx="45">
                  <c:v>1.1415202769999999</c:v>
                </c:pt>
                <c:pt idx="46">
                  <c:v>0.90148293899999998</c:v>
                </c:pt>
                <c:pt idx="47">
                  <c:v>0.24032698899999999</c:v>
                </c:pt>
                <c:pt idx="48">
                  <c:v>0.54058924200000003</c:v>
                </c:pt>
                <c:pt idx="49">
                  <c:v>0.66057734499999998</c:v>
                </c:pt>
                <c:pt idx="50">
                  <c:v>0.48035411700000002</c:v>
                </c:pt>
                <c:pt idx="51">
                  <c:v>1.9810004050000001</c:v>
                </c:pt>
                <c:pt idx="52">
                  <c:v>5.8793109450000003</c:v>
                </c:pt>
                <c:pt idx="53">
                  <c:v>16.358942769999999</c:v>
                </c:pt>
                <c:pt idx="54">
                  <c:v>25.593045400000001</c:v>
                </c:pt>
                <c:pt idx="55">
                  <c:v>26.435805949999999</c:v>
                </c:pt>
                <c:pt idx="56">
                  <c:v>16.05896276</c:v>
                </c:pt>
                <c:pt idx="57">
                  <c:v>10.064231360000001</c:v>
                </c:pt>
                <c:pt idx="58">
                  <c:v>6.8271853729999998</c:v>
                </c:pt>
                <c:pt idx="59">
                  <c:v>2.7539682590000001</c:v>
                </c:pt>
                <c:pt idx="60">
                  <c:v>2.3990285779999998</c:v>
                </c:pt>
                <c:pt idx="61">
                  <c:v>0.85932114900000001</c:v>
                </c:pt>
                <c:pt idx="62">
                  <c:v>1.4122585270000001</c:v>
                </c:pt>
                <c:pt idx="63">
                  <c:v>0.98228630800000005</c:v>
                </c:pt>
                <c:pt idx="64">
                  <c:v>4.7855843470000003</c:v>
                </c:pt>
                <c:pt idx="65">
                  <c:v>7.908981722</c:v>
                </c:pt>
                <c:pt idx="66">
                  <c:v>6.9311206089999997</c:v>
                </c:pt>
                <c:pt idx="67">
                  <c:v>6.9916259949999997</c:v>
                </c:pt>
                <c:pt idx="68">
                  <c:v>3.923357217</c:v>
                </c:pt>
                <c:pt idx="69">
                  <c:v>3.7994246939999998</c:v>
                </c:pt>
                <c:pt idx="70">
                  <c:v>4.1654160210000004</c:v>
                </c:pt>
                <c:pt idx="71">
                  <c:v>1.408840659</c:v>
                </c:pt>
                <c:pt idx="72">
                  <c:v>1.2856153720000001</c:v>
                </c:pt>
                <c:pt idx="73">
                  <c:v>0.85702864499999998</c:v>
                </c:pt>
                <c:pt idx="74">
                  <c:v>1.040662988</c:v>
                </c:pt>
                <c:pt idx="75">
                  <c:v>1.347050388</c:v>
                </c:pt>
                <c:pt idx="76">
                  <c:v>4.4022615399999996</c:v>
                </c:pt>
                <c:pt idx="77">
                  <c:v>12.1577056</c:v>
                </c:pt>
                <c:pt idx="78">
                  <c:v>38.658377199999997</c:v>
                </c:pt>
                <c:pt idx="79">
                  <c:v>49.271008870000003</c:v>
                </c:pt>
                <c:pt idx="80">
                  <c:v>18.551211410000001</c:v>
                </c:pt>
                <c:pt idx="81">
                  <c:v>6.8325470819999996</c:v>
                </c:pt>
                <c:pt idx="82">
                  <c:v>1.5244320730000001</c:v>
                </c:pt>
                <c:pt idx="83">
                  <c:v>1.402029529</c:v>
                </c:pt>
                <c:pt idx="84">
                  <c:v>0.60932325499999995</c:v>
                </c:pt>
                <c:pt idx="85">
                  <c:v>0.30458943199999999</c:v>
                </c:pt>
                <c:pt idx="86">
                  <c:v>0.48733834100000001</c:v>
                </c:pt>
                <c:pt idx="87">
                  <c:v>0.182721936</c:v>
                </c:pt>
                <c:pt idx="88">
                  <c:v>2.5613098289999998</c:v>
                </c:pt>
                <c:pt idx="89">
                  <c:v>3.7167337100000002</c:v>
                </c:pt>
                <c:pt idx="90">
                  <c:v>1.948006489</c:v>
                </c:pt>
                <c:pt idx="91">
                  <c:v>2.3118756789999999</c:v>
                </c:pt>
                <c:pt idx="92">
                  <c:v>0.851597567</c:v>
                </c:pt>
                <c:pt idx="93">
                  <c:v>0.60794708399999997</c:v>
                </c:pt>
                <c:pt idx="94">
                  <c:v>0.85084555799999995</c:v>
                </c:pt>
                <c:pt idx="95">
                  <c:v>0.182244081</c:v>
                </c:pt>
                <c:pt idx="96">
                  <c:v>0.425350915</c:v>
                </c:pt>
                <c:pt idx="97">
                  <c:v>0.42535789299999999</c:v>
                </c:pt>
                <c:pt idx="98">
                  <c:v>6.0751237999999999E-2</c:v>
                </c:pt>
                <c:pt idx="99">
                  <c:v>0.36436885499999999</c:v>
                </c:pt>
                <c:pt idx="100">
                  <c:v>1.0317224300000001</c:v>
                </c:pt>
                <c:pt idx="101">
                  <c:v>3.8797919219999999</c:v>
                </c:pt>
                <c:pt idx="102">
                  <c:v>5.0270735159999997</c:v>
                </c:pt>
                <c:pt idx="103">
                  <c:v>6.537577755</c:v>
                </c:pt>
                <c:pt idx="104">
                  <c:v>6.1700763399999996</c:v>
                </c:pt>
                <c:pt idx="105">
                  <c:v>5.7431448009999997</c:v>
                </c:pt>
                <c:pt idx="106">
                  <c:v>3.625579186</c:v>
                </c:pt>
                <c:pt idx="107">
                  <c:v>1.087191555</c:v>
                </c:pt>
                <c:pt idx="108">
                  <c:v>1.6900466510000001</c:v>
                </c:pt>
                <c:pt idx="109">
                  <c:v>1.267251211</c:v>
                </c:pt>
                <c:pt idx="110">
                  <c:v>1.8098488349999999</c:v>
                </c:pt>
                <c:pt idx="111">
                  <c:v>6.8151237849999999</c:v>
                </c:pt>
                <c:pt idx="112">
                  <c:v>18.258027510000002</c:v>
                </c:pt>
                <c:pt idx="113">
                  <c:v>30.0346753</c:v>
                </c:pt>
                <c:pt idx="114">
                  <c:v>38.683090440000001</c:v>
                </c:pt>
                <c:pt idx="115">
                  <c:v>30.124158430000001</c:v>
                </c:pt>
                <c:pt idx="116">
                  <c:v>17.124491450000001</c:v>
                </c:pt>
                <c:pt idx="117">
                  <c:v>5.2244909719999999</c:v>
                </c:pt>
                <c:pt idx="118">
                  <c:v>1.860527646</c:v>
                </c:pt>
                <c:pt idx="119">
                  <c:v>0.89988049599999997</c:v>
                </c:pt>
                <c:pt idx="120">
                  <c:v>0.23982929</c:v>
                </c:pt>
                <c:pt idx="121">
                  <c:v>0.179815689</c:v>
                </c:pt>
                <c:pt idx="122">
                  <c:v>0</c:v>
                </c:pt>
                <c:pt idx="123">
                  <c:v>0</c:v>
                </c:pt>
                <c:pt idx="124">
                  <c:v>0.299474721</c:v>
                </c:pt>
                <c:pt idx="125">
                  <c:v>1.6164770500000001</c:v>
                </c:pt>
                <c:pt idx="126">
                  <c:v>1.73526654</c:v>
                </c:pt>
                <c:pt idx="127">
                  <c:v>1.852608832</c:v>
                </c:pt>
                <c:pt idx="128">
                  <c:v>2.4473535449999999</c:v>
                </c:pt>
                <c:pt idx="129">
                  <c:v>0.95437889899999995</c:v>
                </c:pt>
                <c:pt idx="130">
                  <c:v>0.476923178</c:v>
                </c:pt>
                <c:pt idx="131">
                  <c:v>0.17875401299999999</c:v>
                </c:pt>
                <c:pt idx="132">
                  <c:v>0.119118665</c:v>
                </c:pt>
                <c:pt idx="133">
                  <c:v>0.11905874499999999</c:v>
                </c:pt>
                <c:pt idx="134">
                  <c:v>0</c:v>
                </c:pt>
                <c:pt idx="135">
                  <c:v>0.29743138299999999</c:v>
                </c:pt>
                <c:pt idx="136">
                  <c:v>1.962613988</c:v>
                </c:pt>
                <c:pt idx="137">
                  <c:v>3.507386914</c:v>
                </c:pt>
                <c:pt idx="138">
                  <c:v>4.9316110330000003</c:v>
                </c:pt>
                <c:pt idx="139">
                  <c:v>6.5881509429999996</c:v>
                </c:pt>
                <c:pt idx="140">
                  <c:v>8.2409633979999999</c:v>
                </c:pt>
                <c:pt idx="141">
                  <c:v>4.7499884149999998</c:v>
                </c:pt>
                <c:pt idx="142">
                  <c:v>6.6003581560000004</c:v>
                </c:pt>
                <c:pt idx="143">
                  <c:v>2.7195265480000002</c:v>
                </c:pt>
                <c:pt idx="144">
                  <c:v>0.40487750099999997</c:v>
                </c:pt>
                <c:pt idx="145">
                  <c:v>0.23128954299999999</c:v>
                </c:pt>
                <c:pt idx="146">
                  <c:v>5.7796686E-2</c:v>
                </c:pt>
                <c:pt idx="147">
                  <c:v>0.231157219</c:v>
                </c:pt>
                <c:pt idx="148">
                  <c:v>0.693353055</c:v>
                </c:pt>
                <c:pt idx="149">
                  <c:v>0.92447554799999998</c:v>
                </c:pt>
                <c:pt idx="150">
                  <c:v>9.7630919309999999</c:v>
                </c:pt>
                <c:pt idx="151">
                  <c:v>16.275064749999999</c:v>
                </c:pt>
                <c:pt idx="152">
                  <c:v>9.403294614</c:v>
                </c:pt>
                <c:pt idx="153">
                  <c:v>4.9009998039999996</c:v>
                </c:pt>
                <c:pt idx="154">
                  <c:v>1.8443591429999999</c:v>
                </c:pt>
                <c:pt idx="155">
                  <c:v>0.63372743499999995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4-4E53-B573-6CF89E2E09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หน้า1!$L$2:$L$157</c:f>
              <c:numCache>
                <c:formatCode>General</c:formatCode>
                <c:ptCount val="156"/>
                <c:pt idx="0">
                  <c:v>5.9713517616695966E-2</c:v>
                </c:pt>
                <c:pt idx="1">
                  <c:v>1.3013569203312254</c:v>
                </c:pt>
                <c:pt idx="2">
                  <c:v>0.57385429368294782</c:v>
                </c:pt>
                <c:pt idx="3">
                  <c:v>0.43879580655004169</c:v>
                </c:pt>
                <c:pt idx="4">
                  <c:v>12.160485298512461</c:v>
                </c:pt>
                <c:pt idx="5">
                  <c:v>4.9125688684068161</c:v>
                </c:pt>
                <c:pt idx="6">
                  <c:v>0</c:v>
                </c:pt>
                <c:pt idx="7">
                  <c:v>6.1613443729761892</c:v>
                </c:pt>
                <c:pt idx="8">
                  <c:v>4.5975064907580352</c:v>
                </c:pt>
                <c:pt idx="9">
                  <c:v>0.80968750899282593</c:v>
                </c:pt>
                <c:pt idx="10">
                  <c:v>0.32749241061072659</c:v>
                </c:pt>
                <c:pt idx="11">
                  <c:v>5.1569861871758875E-2</c:v>
                </c:pt>
                <c:pt idx="12">
                  <c:v>0.80123005560775051</c:v>
                </c:pt>
                <c:pt idx="13">
                  <c:v>2.9556089548210301E-2</c:v>
                </c:pt>
                <c:pt idx="14">
                  <c:v>1.6562041138840149</c:v>
                </c:pt>
                <c:pt idx="15">
                  <c:v>1.5912867010782645</c:v>
                </c:pt>
                <c:pt idx="16">
                  <c:v>9.8929321501131202</c:v>
                </c:pt>
                <c:pt idx="17">
                  <c:v>8.2122844129705026</c:v>
                </c:pt>
                <c:pt idx="18">
                  <c:v>7.7969406404759551</c:v>
                </c:pt>
                <c:pt idx="19">
                  <c:v>4.7587445991876782</c:v>
                </c:pt>
                <c:pt idx="20">
                  <c:v>3.4041330975209236</c:v>
                </c:pt>
                <c:pt idx="21">
                  <c:v>2.2759270942986363</c:v>
                </c:pt>
                <c:pt idx="22">
                  <c:v>1.6988058458667314</c:v>
                </c:pt>
                <c:pt idx="23">
                  <c:v>0.27083698190957162</c:v>
                </c:pt>
                <c:pt idx="24">
                  <c:v>0</c:v>
                </c:pt>
                <c:pt idx="25">
                  <c:v>4.4981519351114892E-2</c:v>
                </c:pt>
                <c:pt idx="26">
                  <c:v>0.26993376479447739</c:v>
                </c:pt>
                <c:pt idx="27">
                  <c:v>0</c:v>
                </c:pt>
                <c:pt idx="28">
                  <c:v>4.0975866225924955</c:v>
                </c:pt>
                <c:pt idx="29">
                  <c:v>3.7182570025790675</c:v>
                </c:pt>
                <c:pt idx="30">
                  <c:v>4.7625228170909661</c:v>
                </c:pt>
                <c:pt idx="31">
                  <c:v>5.2258381350497674</c:v>
                </c:pt>
                <c:pt idx="32">
                  <c:v>2.4119975703436047</c:v>
                </c:pt>
                <c:pt idx="33">
                  <c:v>0.78199068015815132</c:v>
                </c:pt>
                <c:pt idx="34">
                  <c:v>1.3787446154201852</c:v>
                </c:pt>
                <c:pt idx="35">
                  <c:v>1.0710856688314279</c:v>
                </c:pt>
                <c:pt idx="36">
                  <c:v>0</c:v>
                </c:pt>
                <c:pt idx="37">
                  <c:v>0.41042118256685378</c:v>
                </c:pt>
                <c:pt idx="38">
                  <c:v>0.16718951853517777</c:v>
                </c:pt>
                <c:pt idx="39">
                  <c:v>1.1980986446771327</c:v>
                </c:pt>
                <c:pt idx="40">
                  <c:v>0</c:v>
                </c:pt>
                <c:pt idx="41">
                  <c:v>17.48659381383743</c:v>
                </c:pt>
                <c:pt idx="42">
                  <c:v>13.110891370161113</c:v>
                </c:pt>
                <c:pt idx="43">
                  <c:v>7.7273149822759342</c:v>
                </c:pt>
                <c:pt idx="44">
                  <c:v>5.3562868634155034</c:v>
                </c:pt>
                <c:pt idx="45">
                  <c:v>1.2173547704163517</c:v>
                </c:pt>
                <c:pt idx="46">
                  <c:v>1.2661056907637194</c:v>
                </c:pt>
                <c:pt idx="47">
                  <c:v>0.64657544202644524</c:v>
                </c:pt>
                <c:pt idx="48">
                  <c:v>0.93090783547392131</c:v>
                </c:pt>
                <c:pt idx="49">
                  <c:v>5.3751231656832633E-2</c:v>
                </c:pt>
                <c:pt idx="50">
                  <c:v>0</c:v>
                </c:pt>
                <c:pt idx="51">
                  <c:v>0</c:v>
                </c:pt>
                <c:pt idx="52">
                  <c:v>8.6757310495968873</c:v>
                </c:pt>
                <c:pt idx="53">
                  <c:v>17.288745915167318</c:v>
                </c:pt>
                <c:pt idx="54">
                  <c:v>21.769932492389774</c:v>
                </c:pt>
                <c:pt idx="55">
                  <c:v>10.982516665180778</c:v>
                </c:pt>
                <c:pt idx="56">
                  <c:v>8.1106058001272903</c:v>
                </c:pt>
                <c:pt idx="57">
                  <c:v>6.0620097571194069</c:v>
                </c:pt>
                <c:pt idx="58">
                  <c:v>0</c:v>
                </c:pt>
                <c:pt idx="59">
                  <c:v>0.28067165874845595</c:v>
                </c:pt>
                <c:pt idx="60">
                  <c:v>0</c:v>
                </c:pt>
                <c:pt idx="61">
                  <c:v>0.35808998317645163</c:v>
                </c:pt>
                <c:pt idx="62">
                  <c:v>0</c:v>
                </c:pt>
                <c:pt idx="63">
                  <c:v>0.11007283452554939</c:v>
                </c:pt>
                <c:pt idx="64">
                  <c:v>1.7067937441012082</c:v>
                </c:pt>
                <c:pt idx="65">
                  <c:v>6.9755027910645611</c:v>
                </c:pt>
                <c:pt idx="66">
                  <c:v>6.8331056962248251</c:v>
                </c:pt>
                <c:pt idx="67">
                  <c:v>4.4559064887969573</c:v>
                </c:pt>
                <c:pt idx="68">
                  <c:v>0.5744649053091786</c:v>
                </c:pt>
                <c:pt idx="69">
                  <c:v>4.1003209829781211</c:v>
                </c:pt>
                <c:pt idx="70">
                  <c:v>2.2707467959494054</c:v>
                </c:pt>
                <c:pt idx="71">
                  <c:v>0.46900152876469947</c:v>
                </c:pt>
                <c:pt idx="72">
                  <c:v>0.80169092742849002</c:v>
                </c:pt>
                <c:pt idx="73">
                  <c:v>0.81842692734664046</c:v>
                </c:pt>
                <c:pt idx="74">
                  <c:v>0.66589202970213834</c:v>
                </c:pt>
                <c:pt idx="75">
                  <c:v>5.2006123795901047</c:v>
                </c:pt>
                <c:pt idx="76">
                  <c:v>4.1449850125580499</c:v>
                </c:pt>
                <c:pt idx="77">
                  <c:v>13.63126084955895</c:v>
                </c:pt>
                <c:pt idx="78">
                  <c:v>32.20053469440613</c:v>
                </c:pt>
                <c:pt idx="79">
                  <c:v>55.277561569449929</c:v>
                </c:pt>
                <c:pt idx="80">
                  <c:v>15.64458450659262</c:v>
                </c:pt>
                <c:pt idx="81">
                  <c:v>4.2121425509381689</c:v>
                </c:pt>
                <c:pt idx="82">
                  <c:v>4.6532383153919277</c:v>
                </c:pt>
                <c:pt idx="83">
                  <c:v>3.1554291329318325</c:v>
                </c:pt>
                <c:pt idx="84">
                  <c:v>1.1011414807064164</c:v>
                </c:pt>
                <c:pt idx="85">
                  <c:v>0</c:v>
                </c:pt>
                <c:pt idx="86">
                  <c:v>0</c:v>
                </c:pt>
                <c:pt idx="87">
                  <c:v>0.72942570170278065</c:v>
                </c:pt>
                <c:pt idx="88">
                  <c:v>0</c:v>
                </c:pt>
                <c:pt idx="89">
                  <c:v>1.3764163912835901</c:v>
                </c:pt>
                <c:pt idx="90">
                  <c:v>5.4574871256102302</c:v>
                </c:pt>
                <c:pt idx="91">
                  <c:v>3.0288524230732552</c:v>
                </c:pt>
                <c:pt idx="92">
                  <c:v>2.9355147106424906</c:v>
                </c:pt>
                <c:pt idx="93">
                  <c:v>0</c:v>
                </c:pt>
                <c:pt idx="94">
                  <c:v>0.69761817625686151</c:v>
                </c:pt>
                <c:pt idx="95">
                  <c:v>1.4599812795524818</c:v>
                </c:pt>
                <c:pt idx="96">
                  <c:v>0.33933793167639476</c:v>
                </c:pt>
                <c:pt idx="97">
                  <c:v>0</c:v>
                </c:pt>
                <c:pt idx="98">
                  <c:v>0</c:v>
                </c:pt>
                <c:pt idx="99">
                  <c:v>2.0138864828248924</c:v>
                </c:pt>
                <c:pt idx="100">
                  <c:v>3.3048108141650281</c:v>
                </c:pt>
                <c:pt idx="101">
                  <c:v>8.350950098859883</c:v>
                </c:pt>
                <c:pt idx="102">
                  <c:v>12.452201387359491</c:v>
                </c:pt>
                <c:pt idx="103">
                  <c:v>7.7512541074676582</c:v>
                </c:pt>
                <c:pt idx="104">
                  <c:v>10.854049944902094</c:v>
                </c:pt>
                <c:pt idx="105">
                  <c:v>6.1087281337634698</c:v>
                </c:pt>
                <c:pt idx="106">
                  <c:v>0</c:v>
                </c:pt>
                <c:pt idx="107">
                  <c:v>0.25851302843512897</c:v>
                </c:pt>
                <c:pt idx="108">
                  <c:v>1.3580202748819072</c:v>
                </c:pt>
                <c:pt idx="109">
                  <c:v>0.34185289317183792</c:v>
                </c:pt>
                <c:pt idx="110">
                  <c:v>0.77497923834579741</c:v>
                </c:pt>
                <c:pt idx="111">
                  <c:v>7.0735503414737089</c:v>
                </c:pt>
                <c:pt idx="112">
                  <c:v>12.708121784425423</c:v>
                </c:pt>
                <c:pt idx="113">
                  <c:v>33.14476872510425</c:v>
                </c:pt>
                <c:pt idx="114">
                  <c:v>13.137283183979681</c:v>
                </c:pt>
                <c:pt idx="115">
                  <c:v>26.613516021171623</c:v>
                </c:pt>
                <c:pt idx="116">
                  <c:v>14.827063032840387</c:v>
                </c:pt>
                <c:pt idx="117">
                  <c:v>3.8697996065566471</c:v>
                </c:pt>
                <c:pt idx="118">
                  <c:v>2.0845389486057373</c:v>
                </c:pt>
                <c:pt idx="119">
                  <c:v>4.7617774550544133E-2</c:v>
                </c:pt>
                <c:pt idx="120">
                  <c:v>0.41515945671584364</c:v>
                </c:pt>
                <c:pt idx="121">
                  <c:v>0.36708567590368762</c:v>
                </c:pt>
                <c:pt idx="122">
                  <c:v>0</c:v>
                </c:pt>
                <c:pt idx="123">
                  <c:v>5.6268793308942265E-2</c:v>
                </c:pt>
                <c:pt idx="124">
                  <c:v>0</c:v>
                </c:pt>
                <c:pt idx="125">
                  <c:v>3.9255708441267938</c:v>
                </c:pt>
                <c:pt idx="126">
                  <c:v>0</c:v>
                </c:pt>
                <c:pt idx="127">
                  <c:v>2.7280049618250688</c:v>
                </c:pt>
                <c:pt idx="128">
                  <c:v>5.0731657833814658</c:v>
                </c:pt>
                <c:pt idx="129">
                  <c:v>5.8523885249868215</c:v>
                </c:pt>
                <c:pt idx="130">
                  <c:v>0</c:v>
                </c:pt>
                <c:pt idx="131">
                  <c:v>1.0766684657234535</c:v>
                </c:pt>
                <c:pt idx="132">
                  <c:v>3.9031903416080547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3.3647903186101114</c:v>
                </c:pt>
                <c:pt idx="137">
                  <c:v>4.6282623286565201</c:v>
                </c:pt>
                <c:pt idx="138">
                  <c:v>6.676070414943994</c:v>
                </c:pt>
                <c:pt idx="139">
                  <c:v>6.0899499483316868</c:v>
                </c:pt>
                <c:pt idx="140">
                  <c:v>6.527073120287735</c:v>
                </c:pt>
                <c:pt idx="141">
                  <c:v>4.8230059821091942</c:v>
                </c:pt>
                <c:pt idx="142">
                  <c:v>5.2407219539632539</c:v>
                </c:pt>
                <c:pt idx="143">
                  <c:v>0</c:v>
                </c:pt>
                <c:pt idx="144">
                  <c:v>1.7566757679821465</c:v>
                </c:pt>
                <c:pt idx="145">
                  <c:v>2.7035761149256117</c:v>
                </c:pt>
                <c:pt idx="146">
                  <c:v>4.7809310669545461E-2</c:v>
                </c:pt>
                <c:pt idx="147">
                  <c:v>0</c:v>
                </c:pt>
                <c:pt idx="148">
                  <c:v>2.4999502175574149</c:v>
                </c:pt>
                <c:pt idx="149">
                  <c:v>10.215703309673899</c:v>
                </c:pt>
                <c:pt idx="150">
                  <c:v>11.6569630518028</c:v>
                </c:pt>
                <c:pt idx="151">
                  <c:v>15.824090440936844</c:v>
                </c:pt>
                <c:pt idx="152">
                  <c:v>8.2773159445576123</c:v>
                </c:pt>
                <c:pt idx="153">
                  <c:v>9.4188129029155743</c:v>
                </c:pt>
                <c:pt idx="154">
                  <c:v>2.1824197781076835</c:v>
                </c:pt>
                <c:pt idx="155">
                  <c:v>3.7374257905828991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4-4E53-B573-6CF89E2E0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69472"/>
        <c:axId val="201064672"/>
      </c:lineChart>
      <c:catAx>
        <c:axId val="2010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1064672"/>
        <c:crosses val="autoZero"/>
        <c:auto val="1"/>
        <c:lblAlgn val="ctr"/>
        <c:lblOffset val="100"/>
        <c:noMultiLvlLbl val="0"/>
      </c:catAx>
      <c:valAx>
        <c:axId val="2010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10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537210</xdr:colOff>
      <xdr:row>6</xdr:row>
      <xdr:rowOff>60960</xdr:rowOff>
    </xdr:from>
    <xdr:to>
      <xdr:col>18</xdr:col>
      <xdr:colOff>167640</xdr:colOff>
      <xdr:row>32</xdr:row>
      <xdr:rowOff>83820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29E06652-1A69-1281-D8B7-89AF6425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7"/>
  <sheetViews>
    <sheetView tabSelected="1" workbookViewId="0">
      <selection activeCell="F1" sqref="F1:F85"/>
    </sheetView>
  </sheetViews>
  <sheetFormatPr defaultRowHeight="13.8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7" x14ac:dyDescent="0.25">
      <c r="A2" s="1">
        <v>0</v>
      </c>
      <c r="B2">
        <v>0</v>
      </c>
      <c r="C2">
        <v>0.17373261600732801</v>
      </c>
      <c r="E2">
        <v>9.6650853827595711</v>
      </c>
      <c r="F2">
        <v>-36979373.37868835</v>
      </c>
      <c r="H2">
        <f>AVERAGE(B2:B154)</f>
        <v>4.4910335626928086</v>
      </c>
      <c r="I2">
        <f t="shared" ref="I2" si="0">AVERAGE(C2:C154)</f>
        <v>4.6880105906744411</v>
      </c>
      <c r="J2" s="2">
        <v>37987</v>
      </c>
      <c r="K2">
        <v>0</v>
      </c>
      <c r="L2">
        <v>5.9713517616695966E-2</v>
      </c>
      <c r="M2">
        <v>4.9009998039999996</v>
      </c>
      <c r="N2">
        <v>9.4188129029155743</v>
      </c>
      <c r="O2">
        <f>(K2-L2)^2</f>
        <v>3.5657041861594596E-3</v>
      </c>
      <c r="Q2">
        <f>(M2-N2)^2</f>
        <v>20.41063519673315</v>
      </c>
    </row>
    <row r="3" spans="1:17" x14ac:dyDescent="0.25">
      <c r="A3" s="1">
        <v>1</v>
      </c>
      <c r="B3">
        <v>0.18734263200000001</v>
      </c>
      <c r="C3">
        <v>1.8801015093922619</v>
      </c>
      <c r="E3">
        <v>2.8482306897640228</v>
      </c>
      <c r="F3">
        <v>-3.2097704091333519</v>
      </c>
      <c r="H3">
        <f>_xlfn.STDEV.S(B2:B154,C2:C154)</f>
        <v>7.1184648793255061</v>
      </c>
      <c r="I3">
        <f t="shared" ref="I3" si="1">_xlfn.STDEV.S(C2:C154,D2:D154)</f>
        <v>6.4438603162798813</v>
      </c>
      <c r="J3" s="2">
        <v>38018</v>
      </c>
      <c r="K3">
        <v>0.18734263200000001</v>
      </c>
      <c r="L3">
        <v>1.3013569203312254</v>
      </c>
      <c r="M3">
        <v>1.8443591429999999</v>
      </c>
      <c r="N3">
        <v>2.1824197781076835</v>
      </c>
      <c r="O3">
        <f>(K3-L3)^2</f>
        <v>1.2410278346061265</v>
      </c>
      <c r="Q3">
        <f t="shared" ref="Q3:Q40" si="2">(M3-N3)^2</f>
        <v>0.11428499300941039</v>
      </c>
    </row>
    <row r="4" spans="1:17" x14ac:dyDescent="0.25">
      <c r="A4" s="1">
        <v>2</v>
      </c>
      <c r="B4">
        <v>0.24845044599999999</v>
      </c>
      <c r="C4">
        <v>0.98623104393482208</v>
      </c>
      <c r="E4">
        <v>4.4249045327305794</v>
      </c>
      <c r="F4">
        <v>0.14567033416161371</v>
      </c>
      <c r="H4">
        <f>H3^2/H2</f>
        <v>11.283046882376805</v>
      </c>
      <c r="I4">
        <f>I3^2/I2</f>
        <v>8.8573468367000618</v>
      </c>
      <c r="J4" s="2">
        <v>38047</v>
      </c>
      <c r="K4">
        <v>0.24845044599999999</v>
      </c>
      <c r="L4">
        <v>0.57385429368294782</v>
      </c>
      <c r="M4">
        <v>0.63372743499999995</v>
      </c>
      <c r="N4">
        <v>3.7374257905828991</v>
      </c>
      <c r="O4">
        <f>(K4-L4)^2</f>
        <v>0.10588766408686712</v>
      </c>
      <c r="Q4">
        <f t="shared" si="2"/>
        <v>9.6329434824479918</v>
      </c>
    </row>
    <row r="5" spans="1:17" x14ac:dyDescent="0.25">
      <c r="A5" s="1">
        <v>3</v>
      </c>
      <c r="B5">
        <v>0.37064423499999999</v>
      </c>
      <c r="C5">
        <v>0.8003719374537468</v>
      </c>
      <c r="E5">
        <v>2.6285530179738998</v>
      </c>
      <c r="F5">
        <v>-5.5246832486182784</v>
      </c>
      <c r="H5">
        <f>H2/H4</f>
        <v>0.39803375892263954</v>
      </c>
      <c r="I5">
        <f>I2/I4</f>
        <v>0.52927932902546582</v>
      </c>
      <c r="J5" s="2">
        <v>38078</v>
      </c>
      <c r="K5">
        <v>0.37064423499999999</v>
      </c>
      <c r="L5">
        <v>0.43879580655004169</v>
      </c>
      <c r="M5">
        <v>0.74856117899999997</v>
      </c>
      <c r="N5">
        <v>1.9763048529958454</v>
      </c>
      <c r="O5">
        <f>(K5-L5)^2</f>
        <v>4.6446367047404532E-3</v>
      </c>
      <c r="Q5">
        <f t="shared" si="2"/>
        <v>1.5073545290368167</v>
      </c>
    </row>
    <row r="6" spans="1:17" x14ac:dyDescent="0.25">
      <c r="A6" s="1">
        <v>4</v>
      </c>
      <c r="B6">
        <v>0.86385039100000005</v>
      </c>
      <c r="C6">
        <v>12.06824120134115</v>
      </c>
      <c r="E6">
        <v>2.0496334284543991</v>
      </c>
      <c r="F6">
        <v>-26.67354072910814</v>
      </c>
      <c r="J6" s="2">
        <v>38108</v>
      </c>
      <c r="K6">
        <v>0.86385039100000005</v>
      </c>
      <c r="L6">
        <v>12.160485298512461</v>
      </c>
      <c r="M6">
        <v>0.287826107</v>
      </c>
      <c r="N6">
        <v>1.4500403199210257</v>
      </c>
      <c r="O6">
        <f>(K6-L6)^2</f>
        <v>127.61396023362906</v>
      </c>
      <c r="Q6">
        <f t="shared" si="2"/>
        <v>1.3507418767156394</v>
      </c>
    </row>
    <row r="7" spans="1:17" x14ac:dyDescent="0.25">
      <c r="A7" s="1">
        <v>5</v>
      </c>
      <c r="B7">
        <v>3.179994411</v>
      </c>
      <c r="C7">
        <v>5.5562115013599396</v>
      </c>
      <c r="E7">
        <v>2.4935825616121292</v>
      </c>
      <c r="F7">
        <v>-38.941009621925168</v>
      </c>
      <c r="J7" s="2">
        <v>38139</v>
      </c>
      <c r="K7">
        <v>3.179994411</v>
      </c>
      <c r="L7">
        <v>4.9125688684068161</v>
      </c>
      <c r="M7">
        <v>0.51780411900000001</v>
      </c>
      <c r="N7">
        <v>1.8512987865974597</v>
      </c>
      <c r="O7">
        <f>(K7-L7)^2</f>
        <v>3.0018142504585228</v>
      </c>
      <c r="Q7">
        <f t="shared" si="2"/>
        <v>1.7782080285108597</v>
      </c>
    </row>
    <row r="8" spans="1:17" x14ac:dyDescent="0.25">
      <c r="A8" s="1">
        <v>6</v>
      </c>
      <c r="B8">
        <v>9.5509008259999995</v>
      </c>
      <c r="C8">
        <v>0</v>
      </c>
      <c r="E8">
        <v>1.4732818156480789</v>
      </c>
      <c r="F8">
        <v>-16.11097795518166</v>
      </c>
      <c r="J8" s="2">
        <v>38169</v>
      </c>
      <c r="K8">
        <v>9.5509008259999995</v>
      </c>
      <c r="L8">
        <v>0</v>
      </c>
      <c r="M8">
        <v>0.57510596300000005</v>
      </c>
      <c r="N8">
        <v>0.95695362931827566</v>
      </c>
      <c r="O8">
        <f>(K8-L8)^2</f>
        <v>91.219706588087476</v>
      </c>
      <c r="Q8">
        <f t="shared" si="2"/>
        <v>0.14580764027271315</v>
      </c>
    </row>
    <row r="9" spans="1:17" x14ac:dyDescent="0.25">
      <c r="A9" s="1">
        <v>7</v>
      </c>
      <c r="B9">
        <v>7.8112463779999999</v>
      </c>
      <c r="C9">
        <v>6.7237176522612572</v>
      </c>
      <c r="E9">
        <v>18.504081957042221</v>
      </c>
      <c r="F9">
        <v>0.11485880000140861</v>
      </c>
      <c r="J9" s="2">
        <v>38200</v>
      </c>
      <c r="K9">
        <v>7.8112463779999999</v>
      </c>
      <c r="L9">
        <v>6.1613443729761892</v>
      </c>
      <c r="M9">
        <v>2.8743264019999999</v>
      </c>
      <c r="N9">
        <v>19.710268838745616</v>
      </c>
      <c r="O9">
        <f>(K9-L9)^2</f>
        <v>2.7221766261815907</v>
      </c>
      <c r="Q9">
        <f t="shared" si="2"/>
        <v>283.44895773341187</v>
      </c>
    </row>
    <row r="10" spans="1:17" x14ac:dyDescent="0.25">
      <c r="A10" s="1">
        <v>8</v>
      </c>
      <c r="B10">
        <v>5.5426595010000002</v>
      </c>
      <c r="C10">
        <v>5.2565271854400626</v>
      </c>
      <c r="E10">
        <v>8.6472241058945656</v>
      </c>
      <c r="F10">
        <v>-0.1370468759621285</v>
      </c>
      <c r="J10" s="2">
        <v>38231</v>
      </c>
      <c r="K10">
        <v>5.5426595010000002</v>
      </c>
      <c r="L10">
        <v>4.5975064907580352</v>
      </c>
      <c r="M10">
        <v>7.9872571639999999</v>
      </c>
      <c r="N10">
        <v>8.276921396559235</v>
      </c>
      <c r="O10">
        <f>(K10-L10)^2</f>
        <v>0.89331421276944789</v>
      </c>
      <c r="Q10">
        <f t="shared" si="2"/>
        <v>8.3905367624130645E-2</v>
      </c>
    </row>
    <row r="11" spans="1:17" x14ac:dyDescent="0.25">
      <c r="A11" s="1">
        <v>9</v>
      </c>
      <c r="B11">
        <v>1.7821061789999999</v>
      </c>
      <c r="C11">
        <v>1.2914876863360401</v>
      </c>
      <c r="E11">
        <v>15.777286119759079</v>
      </c>
      <c r="F11">
        <v>-3.563152706358748</v>
      </c>
      <c r="J11" s="2">
        <v>38261</v>
      </c>
      <c r="K11">
        <v>1.7821061789999999</v>
      </c>
      <c r="L11">
        <v>0.80968750899282593</v>
      </c>
      <c r="M11">
        <v>9.936349925</v>
      </c>
      <c r="N11">
        <v>16.483011412404998</v>
      </c>
      <c r="O11">
        <f>(K11-L11)^2</f>
        <v>0.94559806977852112</v>
      </c>
      <c r="Q11">
        <f t="shared" si="2"/>
        <v>42.858776630671827</v>
      </c>
    </row>
    <row r="12" spans="1:17" x14ac:dyDescent="0.25">
      <c r="A12" s="1">
        <v>10</v>
      </c>
      <c r="B12">
        <v>0.921183537</v>
      </c>
      <c r="C12">
        <v>0.63815581053495407</v>
      </c>
      <c r="E12">
        <v>9.2760511264204979</v>
      </c>
      <c r="F12">
        <v>5.8159663555453784</v>
      </c>
      <c r="J12" s="2">
        <v>38292</v>
      </c>
      <c r="K12">
        <v>0.921183537</v>
      </c>
      <c r="L12">
        <v>0.32749241061072659</v>
      </c>
      <c r="M12">
        <v>6.6544820810000003</v>
      </c>
      <c r="N12">
        <v>8.980808041194793</v>
      </c>
      <c r="O12">
        <f>(K12-L12)^2</f>
        <v>0.35246915355336428</v>
      </c>
      <c r="Q12">
        <f t="shared" si="2"/>
        <v>5.4117924730762246</v>
      </c>
    </row>
    <row r="13" spans="1:17" x14ac:dyDescent="0.25">
      <c r="A13" s="1">
        <v>11</v>
      </c>
      <c r="B13">
        <v>0.184024468</v>
      </c>
      <c r="C13">
        <v>0.15544597059488299</v>
      </c>
      <c r="E13">
        <v>24.597485221922401</v>
      </c>
      <c r="F13">
        <v>1.6063582510761401</v>
      </c>
      <c r="J13" s="2">
        <v>38322</v>
      </c>
      <c r="K13">
        <v>0.184024468</v>
      </c>
      <c r="L13">
        <v>5.1569861871758875E-2</v>
      </c>
      <c r="M13">
        <v>3.3823060680000001</v>
      </c>
      <c r="N13">
        <v>27.022847333873212</v>
      </c>
      <c r="O13">
        <f>(K13-L13)^2</f>
        <v>1.7544222684587489E-2</v>
      </c>
      <c r="Q13">
        <f t="shared" si="2"/>
        <v>558.87519134345416</v>
      </c>
    </row>
    <row r="14" spans="1:17" x14ac:dyDescent="0.25">
      <c r="A14" s="1">
        <v>12</v>
      </c>
      <c r="B14">
        <v>6.1308807999999999E-2</v>
      </c>
      <c r="C14">
        <v>1.2808680832386019</v>
      </c>
      <c r="E14">
        <v>3.3917342498898511</v>
      </c>
      <c r="F14">
        <v>0.49879974187119719</v>
      </c>
      <c r="J14" s="2">
        <v>38353</v>
      </c>
      <c r="K14">
        <v>6.1308807999999999E-2</v>
      </c>
      <c r="L14">
        <v>0.80123005560775051</v>
      </c>
      <c r="M14">
        <v>2.5785749080000002</v>
      </c>
      <c r="N14">
        <v>2.7048601273383266</v>
      </c>
      <c r="O14">
        <f>(K14-L14)^2</f>
        <v>0.54748345266140996</v>
      </c>
      <c r="Q14">
        <f t="shared" si="2"/>
        <v>1.59479566233292E-2</v>
      </c>
    </row>
    <row r="15" spans="1:17" x14ac:dyDescent="0.25">
      <c r="A15" s="1">
        <v>13</v>
      </c>
      <c r="B15">
        <v>0.18393589699999999</v>
      </c>
      <c r="C15">
        <v>0.10198225826025011</v>
      </c>
      <c r="E15">
        <v>2.6534287482500081</v>
      </c>
      <c r="F15">
        <v>-6.4851153329560512E-3</v>
      </c>
      <c r="J15" s="2">
        <v>38384</v>
      </c>
      <c r="K15">
        <v>0.18393589699999999</v>
      </c>
      <c r="L15">
        <v>2.9556089548210301E-2</v>
      </c>
      <c r="M15">
        <v>2.6346220260000002</v>
      </c>
      <c r="N15">
        <v>1.9994834886748982</v>
      </c>
      <c r="O15">
        <f>(K15-L15)^2</f>
        <v>2.3833124948851661E-2</v>
      </c>
      <c r="Q15">
        <f t="shared" si="2"/>
        <v>0.4034009615954699</v>
      </c>
    </row>
    <row r="16" spans="1:17" x14ac:dyDescent="0.25">
      <c r="A16" s="1">
        <v>14</v>
      </c>
      <c r="B16">
        <v>0.245229369</v>
      </c>
      <c r="C16">
        <v>2.2799507975578308</v>
      </c>
      <c r="E16">
        <v>2.3086585775017738</v>
      </c>
      <c r="F16">
        <v>0.35138416096691127</v>
      </c>
      <c r="J16" s="2">
        <v>38412</v>
      </c>
      <c r="K16">
        <v>0.245229369</v>
      </c>
      <c r="L16">
        <v>1.6562041138840149</v>
      </c>
      <c r="M16">
        <v>0.97318586699999998</v>
      </c>
      <c r="N16">
        <v>1.6822136518945585</v>
      </c>
      <c r="O16">
        <f>(K16-L16)^2</f>
        <v>1.9908497307005109</v>
      </c>
      <c r="Q16">
        <f t="shared" si="2"/>
        <v>0.50272039975248439</v>
      </c>
    </row>
    <row r="17" spans="1:17" x14ac:dyDescent="0.25">
      <c r="A17" s="1">
        <v>15</v>
      </c>
      <c r="B17">
        <v>0.73557626899999995</v>
      </c>
      <c r="C17">
        <v>2.2079717889428139</v>
      </c>
      <c r="E17">
        <v>4.3184136599302292</v>
      </c>
      <c r="F17">
        <v>0.2128056118778153</v>
      </c>
      <c r="J17" s="2">
        <v>38443</v>
      </c>
      <c r="K17">
        <v>0.73557626899999995</v>
      </c>
      <c r="L17">
        <v>1.5912867010782645</v>
      </c>
      <c r="M17">
        <v>0.34328772400000002</v>
      </c>
      <c r="N17">
        <v>3.6289810678017509</v>
      </c>
      <c r="O17">
        <f>(K17-L17)^2</f>
        <v>0.73224034356757028</v>
      </c>
      <c r="Q17">
        <f t="shared" si="2"/>
        <v>10.79578074950313</v>
      </c>
    </row>
    <row r="18" spans="1:17" x14ac:dyDescent="0.25">
      <c r="A18" s="1">
        <v>16</v>
      </c>
      <c r="B18">
        <v>5.1344335279999997</v>
      </c>
      <c r="C18">
        <v>10.08441561460495</v>
      </c>
      <c r="E18">
        <v>2.6265925765037541</v>
      </c>
      <c r="F18">
        <v>0.1032717122786435</v>
      </c>
      <c r="J18" s="2">
        <v>38473</v>
      </c>
      <c r="K18">
        <v>5.1344335279999997</v>
      </c>
      <c r="L18">
        <v>9.8929321501131202</v>
      </c>
      <c r="M18">
        <v>0.17155817100000001</v>
      </c>
      <c r="N18">
        <v>1.9744799664494788</v>
      </c>
      <c r="O18">
        <f>(K18-L18)^2</f>
        <v>22.643309136652466</v>
      </c>
      <c r="Q18">
        <f t="shared" si="2"/>
        <v>3.2505270005067719</v>
      </c>
    </row>
    <row r="19" spans="1:17" x14ac:dyDescent="0.25">
      <c r="A19" s="1">
        <v>17</v>
      </c>
      <c r="B19">
        <v>5.9710368159999998</v>
      </c>
      <c r="C19">
        <v>8.5892379283905029</v>
      </c>
      <c r="E19">
        <v>0.26574065536260599</v>
      </c>
      <c r="F19">
        <v>-0.1670173778341775</v>
      </c>
      <c r="J19" s="2">
        <v>38504</v>
      </c>
      <c r="K19">
        <v>5.9710368159999998</v>
      </c>
      <c r="L19">
        <v>8.2122844129705026</v>
      </c>
      <c r="M19">
        <v>0.17147119399999999</v>
      </c>
      <c r="N19">
        <v>0.10443393047113791</v>
      </c>
      <c r="O19">
        <f>(K19-L19)^2</f>
        <v>5.0231907909260531</v>
      </c>
      <c r="Q19">
        <f t="shared" si="2"/>
        <v>4.4939947014381015E-3</v>
      </c>
    </row>
    <row r="20" spans="1:17" x14ac:dyDescent="0.25">
      <c r="A20" s="1">
        <v>18</v>
      </c>
      <c r="B20">
        <v>4.5042741910000004</v>
      </c>
      <c r="C20">
        <v>8.2155850157141685</v>
      </c>
      <c r="E20">
        <v>0</v>
      </c>
      <c r="F20">
        <v>-5.5246830339693824</v>
      </c>
      <c r="J20" s="2">
        <v>38534</v>
      </c>
      <c r="K20">
        <v>4.5042741910000004</v>
      </c>
      <c r="L20">
        <v>7.7969406404759551</v>
      </c>
      <c r="M20">
        <v>0.39990356599999999</v>
      </c>
      <c r="N20">
        <v>0</v>
      </c>
      <c r="O20">
        <f>(K20-L20)^2</f>
        <v>10.84165234750459</v>
      </c>
      <c r="Q20">
        <f t="shared" si="2"/>
        <v>0.15992286209951634</v>
      </c>
    </row>
    <row r="21" spans="1:17" x14ac:dyDescent="0.25">
      <c r="A21" s="1">
        <v>19</v>
      </c>
      <c r="B21">
        <v>3.0386639600000001</v>
      </c>
      <c r="C21">
        <v>5.4101905152201653</v>
      </c>
      <c r="E21">
        <v>0</v>
      </c>
      <c r="F21">
        <v>-0.86883100714528627</v>
      </c>
      <c r="J21" s="2">
        <v>38565</v>
      </c>
      <c r="K21">
        <v>3.0386639600000001</v>
      </c>
      <c r="L21">
        <v>4.7587445991876782</v>
      </c>
      <c r="M21">
        <v>1.884347864</v>
      </c>
      <c r="N21">
        <v>0</v>
      </c>
      <c r="O21">
        <f>(K21-L21)^2</f>
        <v>2.9586774053082916</v>
      </c>
      <c r="Q21">
        <f t="shared" si="2"/>
        <v>3.5507668725613626</v>
      </c>
    </row>
    <row r="22" spans="1:17" x14ac:dyDescent="0.25">
      <c r="A22" s="1">
        <v>20</v>
      </c>
      <c r="B22">
        <v>1.640260498</v>
      </c>
      <c r="C22">
        <v>4.0962608456611633</v>
      </c>
      <c r="E22">
        <v>11.0234604626894</v>
      </c>
      <c r="F22">
        <v>2.1085785587952852</v>
      </c>
      <c r="J22" s="2">
        <v>38596</v>
      </c>
      <c r="K22">
        <v>1.640260498</v>
      </c>
      <c r="L22">
        <v>3.4041330975209236</v>
      </c>
      <c r="M22">
        <v>4.5654335049999997</v>
      </c>
      <c r="N22">
        <v>10.961564902167414</v>
      </c>
      <c r="O22">
        <f>(K22-L22)^2</f>
        <v>3.1112465473407007</v>
      </c>
      <c r="Q22">
        <f t="shared" si="2"/>
        <v>40.910496849830778</v>
      </c>
    </row>
    <row r="23" spans="1:17" x14ac:dyDescent="0.25">
      <c r="A23" s="1">
        <v>21</v>
      </c>
      <c r="B23">
        <v>1.0932001730000001</v>
      </c>
      <c r="C23">
        <v>2.9468230754137039</v>
      </c>
      <c r="E23">
        <v>12.58908230811357</v>
      </c>
      <c r="F23">
        <v>-6.9129414197706804</v>
      </c>
      <c r="J23" s="2">
        <v>38626</v>
      </c>
      <c r="K23">
        <v>1.0932001730000001</v>
      </c>
      <c r="L23">
        <v>2.2759270942986363</v>
      </c>
      <c r="M23">
        <v>5.0745763159999999</v>
      </c>
      <c r="N23">
        <v>12.76165197574276</v>
      </c>
      <c r="O23">
        <f>(K23-L23)^2</f>
        <v>1.3988429703645504</v>
      </c>
      <c r="Q23">
        <f t="shared" si="2"/>
        <v>59.091132198609593</v>
      </c>
    </row>
    <row r="24" spans="1:17" x14ac:dyDescent="0.25">
      <c r="A24" s="1">
        <v>22</v>
      </c>
      <c r="B24">
        <v>0.84938055899999998</v>
      </c>
      <c r="C24">
        <v>2.3269340619444852</v>
      </c>
      <c r="E24">
        <v>18.411594897508621</v>
      </c>
      <c r="F24">
        <v>-26.67354084900391</v>
      </c>
      <c r="J24" s="2">
        <v>38657</v>
      </c>
      <c r="K24">
        <v>0.84938055899999998</v>
      </c>
      <c r="L24">
        <v>1.6988058458667314</v>
      </c>
      <c r="M24">
        <v>3.471226379</v>
      </c>
      <c r="N24">
        <v>19.600262396770695</v>
      </c>
      <c r="O24">
        <f>(K24-L24)^2</f>
        <v>0.72152331796862901</v>
      </c>
      <c r="Q24">
        <f t="shared" si="2"/>
        <v>260.14580286254431</v>
      </c>
    </row>
    <row r="25" spans="1:17" x14ac:dyDescent="0.25">
      <c r="A25" s="1">
        <v>23</v>
      </c>
      <c r="B25">
        <v>0.12121145999999999</v>
      </c>
      <c r="C25">
        <v>0.5512053444981575</v>
      </c>
      <c r="E25">
        <v>9.7847622334957123</v>
      </c>
      <c r="F25">
        <v>2.194787328867926</v>
      </c>
      <c r="J25" s="2">
        <v>38687</v>
      </c>
      <c r="K25">
        <v>0.12121145999999999</v>
      </c>
      <c r="L25">
        <v>0.27083698190957162</v>
      </c>
      <c r="M25">
        <v>4.4908001129999997</v>
      </c>
      <c r="N25">
        <v>9.5539201575633808</v>
      </c>
      <c r="O25">
        <f>(K25-L25)^2</f>
        <v>2.2387796806711699E-2</v>
      </c>
      <c r="Q25">
        <f t="shared" si="2"/>
        <v>25.635184585659495</v>
      </c>
    </row>
    <row r="26" spans="1:17" x14ac:dyDescent="0.25">
      <c r="A26" s="1">
        <v>24</v>
      </c>
      <c r="B26">
        <v>0.18232205400000001</v>
      </c>
      <c r="C26">
        <v>0</v>
      </c>
      <c r="E26">
        <v>5.5969529524445534</v>
      </c>
      <c r="F26">
        <v>5.3787535298036531</v>
      </c>
      <c r="J26" s="2">
        <v>38718</v>
      </c>
      <c r="K26">
        <v>0.18232205400000001</v>
      </c>
      <c r="L26">
        <v>0</v>
      </c>
      <c r="M26">
        <v>1.873026936</v>
      </c>
      <c r="N26">
        <v>4.9555897825586861</v>
      </c>
      <c r="O26">
        <f>(K26-L26)^2</f>
        <v>3.3241331374778922E-2</v>
      </c>
      <c r="Q26">
        <f t="shared" si="2"/>
        <v>9.5021937029839894</v>
      </c>
    </row>
    <row r="27" spans="1:17" x14ac:dyDescent="0.25">
      <c r="A27" s="1">
        <v>25</v>
      </c>
      <c r="B27">
        <v>6.0677954999999999E-2</v>
      </c>
      <c r="C27">
        <v>0.14014752954244611</v>
      </c>
      <c r="E27">
        <v>3.1925418823957439</v>
      </c>
      <c r="F27">
        <v>2.1631829107325622</v>
      </c>
      <c r="J27" s="2">
        <v>38749</v>
      </c>
      <c r="K27">
        <v>6.0677954999999999E-2</v>
      </c>
      <c r="L27">
        <v>4.4981519351114892E-2</v>
      </c>
      <c r="M27">
        <v>1.0776711640000001</v>
      </c>
      <c r="N27">
        <v>2.5114733104751115</v>
      </c>
      <c r="O27">
        <f>(K27-L27)^2</f>
        <v>2.4637809207959124E-4</v>
      </c>
      <c r="Q27">
        <f t="shared" si="2"/>
        <v>2.0557885952366366</v>
      </c>
    </row>
    <row r="28" spans="1:17" x14ac:dyDescent="0.25">
      <c r="A28" s="1">
        <v>26</v>
      </c>
      <c r="B28">
        <v>0.24272492700000001</v>
      </c>
      <c r="C28">
        <v>0.54978932440280914</v>
      </c>
      <c r="E28">
        <v>1.1442264690995221</v>
      </c>
      <c r="F28">
        <v>3.0923688488796168</v>
      </c>
      <c r="J28" s="2">
        <v>38777</v>
      </c>
      <c r="K28">
        <v>0.24272492700000001</v>
      </c>
      <c r="L28">
        <v>0.26993376479447739</v>
      </c>
      <c r="M28">
        <v>0.73706925400000001</v>
      </c>
      <c r="N28">
        <v>0.69396388585037916</v>
      </c>
      <c r="O28">
        <f>(K28-L28)^2</f>
        <v>7.4032085412618106E-4</v>
      </c>
      <c r="Q28">
        <f t="shared" si="2"/>
        <v>1.8580727633143474E-3</v>
      </c>
    </row>
    <row r="29" spans="1:17" x14ac:dyDescent="0.25">
      <c r="A29" s="1">
        <v>27</v>
      </c>
      <c r="B29">
        <v>0.60660103200000004</v>
      </c>
      <c r="C29">
        <v>0</v>
      </c>
      <c r="E29">
        <v>0.95775527507066727</v>
      </c>
      <c r="F29">
        <v>-2.726657347850117</v>
      </c>
      <c r="J29" s="2">
        <v>38808</v>
      </c>
      <c r="K29">
        <v>0.60660103200000004</v>
      </c>
      <c r="L29">
        <v>0</v>
      </c>
      <c r="M29">
        <v>0.113319263</v>
      </c>
      <c r="N29">
        <v>0.5526981556921724</v>
      </c>
      <c r="O29">
        <f>(K29-L29)^2</f>
        <v>0.36796481202346509</v>
      </c>
      <c r="Q29">
        <f t="shared" si="2"/>
        <v>0.19305381134339955</v>
      </c>
    </row>
    <row r="30" spans="1:17" x14ac:dyDescent="0.25">
      <c r="A30" s="1">
        <v>28</v>
      </c>
      <c r="B30">
        <v>3.4544952069999999</v>
      </c>
      <c r="C30">
        <v>4.7757896855473518</v>
      </c>
      <c r="E30">
        <v>0.32366292178630829</v>
      </c>
      <c r="F30">
        <v>1.102574017242147E-2</v>
      </c>
      <c r="J30" s="2">
        <v>38838</v>
      </c>
      <c r="K30">
        <v>3.4544952069999999</v>
      </c>
      <c r="L30">
        <v>4.0975866225924955</v>
      </c>
      <c r="M30">
        <v>0.22654443799999999</v>
      </c>
      <c r="N30">
        <v>0.13524169937456865</v>
      </c>
      <c r="O30">
        <f>(K30-L30)^2</f>
        <v>0.41356656880875992</v>
      </c>
      <c r="Q30">
        <f t="shared" si="2"/>
        <v>8.3361900805038313E-3</v>
      </c>
    </row>
    <row r="31" spans="1:17" x14ac:dyDescent="0.25">
      <c r="A31" s="1">
        <v>29</v>
      </c>
      <c r="B31">
        <v>8.9530334749999998</v>
      </c>
      <c r="C31">
        <v>4.4061107710003853</v>
      </c>
      <c r="E31">
        <v>0</v>
      </c>
      <c r="F31">
        <v>-9.1575629173235029E-4</v>
      </c>
      <c r="J31" s="2">
        <v>38869</v>
      </c>
      <c r="K31">
        <v>8.9530334749999998</v>
      </c>
      <c r="L31">
        <v>3.7182570025790675</v>
      </c>
      <c r="M31">
        <v>0.50945780100000004</v>
      </c>
      <c r="N31">
        <v>0</v>
      </c>
      <c r="O31">
        <f>(K31-L31)^2</f>
        <v>27.402884716211744</v>
      </c>
      <c r="Q31">
        <f t="shared" si="2"/>
        <v>0.25954725099975562</v>
      </c>
    </row>
    <row r="32" spans="1:17" x14ac:dyDescent="0.25">
      <c r="A32" s="1">
        <v>30</v>
      </c>
      <c r="B32">
        <v>5.9259904270000003</v>
      </c>
      <c r="C32">
        <v>5.4137836992740631</v>
      </c>
      <c r="E32">
        <v>0.40105130523443222</v>
      </c>
      <c r="F32">
        <v>-5.0813514330053478</v>
      </c>
      <c r="J32" s="2">
        <v>38899</v>
      </c>
      <c r="K32">
        <v>5.9259904270000003</v>
      </c>
      <c r="L32">
        <v>4.7625228170909661</v>
      </c>
      <c r="M32">
        <v>1.131772242</v>
      </c>
      <c r="N32">
        <v>0.17900013362175049</v>
      </c>
      <c r="O32">
        <f>(K32-L32)^2</f>
        <v>1.3536568793074406</v>
      </c>
      <c r="Q32">
        <f t="shared" si="2"/>
        <v>0.90777469050353488</v>
      </c>
    </row>
    <row r="33" spans="1:17" x14ac:dyDescent="0.25">
      <c r="A33" s="1">
        <v>31</v>
      </c>
      <c r="B33">
        <v>4.6527872610000003</v>
      </c>
      <c r="C33">
        <v>5.8519565314054489</v>
      </c>
      <c r="E33">
        <v>0</v>
      </c>
      <c r="F33">
        <v>-0.44035544546218858</v>
      </c>
      <c r="J33" s="2">
        <v>38930</v>
      </c>
      <c r="K33">
        <v>4.6527872610000003</v>
      </c>
      <c r="L33">
        <v>5.2258381350497674</v>
      </c>
      <c r="M33">
        <v>1.470437698</v>
      </c>
      <c r="N33">
        <v>0</v>
      </c>
      <c r="O33">
        <f>(K33-L33)^2</f>
        <v>0.32838730424920198</v>
      </c>
      <c r="Q33">
        <f t="shared" si="2"/>
        <v>2.1621870236995391</v>
      </c>
    </row>
    <row r="34" spans="1:17" x14ac:dyDescent="0.25">
      <c r="A34" s="1">
        <v>32</v>
      </c>
      <c r="B34">
        <v>0.96639482799999998</v>
      </c>
      <c r="C34">
        <v>3.0892093554139142</v>
      </c>
      <c r="E34">
        <v>17.544939950108532</v>
      </c>
      <c r="F34">
        <v>6.2296705247324446E-3</v>
      </c>
      <c r="J34" s="2">
        <v>38961</v>
      </c>
      <c r="K34">
        <v>0.96639482799999998</v>
      </c>
      <c r="L34">
        <v>2.4119975703436047</v>
      </c>
      <c r="M34">
        <v>4.4656862879999997</v>
      </c>
      <c r="N34">
        <v>18.571192619286823</v>
      </c>
      <c r="O34">
        <f>(K34-L34)^2</f>
        <v>2.089767288671351</v>
      </c>
      <c r="Q34">
        <f t="shared" si="2"/>
        <v>198.96530886197263</v>
      </c>
    </row>
    <row r="35" spans="1:17" x14ac:dyDescent="0.25">
      <c r="A35" s="1">
        <v>33</v>
      </c>
      <c r="B35">
        <v>0.90555594800000005</v>
      </c>
      <c r="C35">
        <v>1.256630599498749</v>
      </c>
      <c r="E35">
        <v>29.007818095386028</v>
      </c>
      <c r="F35">
        <v>7.4183379286503648E-2</v>
      </c>
      <c r="J35" s="2">
        <v>38991</v>
      </c>
      <c r="K35">
        <v>0.90555594800000005</v>
      </c>
      <c r="L35">
        <v>0.78199068015815132</v>
      </c>
      <c r="M35">
        <v>10.847089929999999</v>
      </c>
      <c r="N35">
        <v>32.376304843849184</v>
      </c>
      <c r="O35">
        <f>(K35-L35)^2</f>
        <v>1.5268375416827818E-2</v>
      </c>
      <c r="Q35">
        <f t="shared" si="2"/>
        <v>463.50709480670616</v>
      </c>
    </row>
    <row r="36" spans="1:17" x14ac:dyDescent="0.25">
      <c r="A36" s="1">
        <v>34</v>
      </c>
      <c r="B36">
        <v>0.42233653500000001</v>
      </c>
      <c r="C36">
        <v>1.9687317684292791</v>
      </c>
      <c r="E36">
        <v>12.978438645601271</v>
      </c>
      <c r="F36">
        <v>-1.6152573920003019E-4</v>
      </c>
      <c r="J36" s="2">
        <v>39022</v>
      </c>
      <c r="K36">
        <v>0.42233653500000001</v>
      </c>
      <c r="L36">
        <v>1.3787446154201852</v>
      </c>
      <c r="M36">
        <v>10.888606169999999</v>
      </c>
      <c r="N36">
        <v>13.212443605684509</v>
      </c>
      <c r="O36">
        <f>(K36-L36)^2</f>
        <v>0.91471641629302347</v>
      </c>
      <c r="Q36">
        <f t="shared" si="2"/>
        <v>5.4002204274887591</v>
      </c>
    </row>
    <row r="37" spans="1:17" x14ac:dyDescent="0.25">
      <c r="A37" s="1">
        <v>35</v>
      </c>
      <c r="B37">
        <v>0.24121117</v>
      </c>
      <c r="C37">
        <v>1.6106193289160731</v>
      </c>
      <c r="E37">
        <v>5.8627963736653328</v>
      </c>
      <c r="F37">
        <v>4.3122498401611857E-2</v>
      </c>
      <c r="J37" s="2">
        <v>39052</v>
      </c>
      <c r="K37">
        <v>0.24121117</v>
      </c>
      <c r="L37">
        <v>1.0710856688314279</v>
      </c>
      <c r="M37">
        <v>8.3398511899999992</v>
      </c>
      <c r="N37">
        <v>5.2373624435785349</v>
      </c>
      <c r="O37">
        <f>(K37-L37)^2</f>
        <v>0.68869168381071355</v>
      </c>
      <c r="Q37">
        <f t="shared" si="2"/>
        <v>9.6254364216718287</v>
      </c>
    </row>
    <row r="38" spans="1:17" x14ac:dyDescent="0.25">
      <c r="A38" s="1">
        <v>36</v>
      </c>
      <c r="B38">
        <v>6.0288287000000003E-2</v>
      </c>
      <c r="C38">
        <v>0</v>
      </c>
      <c r="E38">
        <v>3.1630512773990631</v>
      </c>
      <c r="F38">
        <v>-2.7150421430588881E-2</v>
      </c>
      <c r="J38" s="2">
        <v>39083</v>
      </c>
      <c r="K38">
        <v>6.0288287000000003E-2</v>
      </c>
      <c r="L38">
        <v>0</v>
      </c>
      <c r="M38">
        <v>7.1482203179999999</v>
      </c>
      <c r="N38">
        <v>2.4830228266653158</v>
      </c>
      <c r="O38">
        <f>(K38-L38)^2</f>
        <v>3.6346775493943692E-3</v>
      </c>
      <c r="Q38">
        <f t="shared" si="2"/>
        <v>21.764067633155431</v>
      </c>
    </row>
    <row r="39" spans="1:17" x14ac:dyDescent="0.25">
      <c r="A39" s="1">
        <v>37</v>
      </c>
      <c r="B39">
        <v>0</v>
      </c>
      <c r="C39">
        <v>0.75992700457572937</v>
      </c>
      <c r="E39">
        <v>1.923894844949245</v>
      </c>
      <c r="F39">
        <v>1.4740578413653621E-2</v>
      </c>
      <c r="J39" s="2">
        <v>39114</v>
      </c>
      <c r="K39">
        <v>0</v>
      </c>
      <c r="L39">
        <v>0.41042118256685378</v>
      </c>
      <c r="M39">
        <v>3.65568611</v>
      </c>
      <c r="N39">
        <v>1.3394990034161256</v>
      </c>
      <c r="O39">
        <f>(K39-L39)^2</f>
        <v>0.16844554709957471</v>
      </c>
      <c r="Q39">
        <f t="shared" si="2"/>
        <v>5.3647227127053796</v>
      </c>
    </row>
    <row r="40" spans="1:17" x14ac:dyDescent="0.25">
      <c r="A40" s="1">
        <v>38</v>
      </c>
      <c r="B40">
        <v>0.120561527</v>
      </c>
      <c r="C40">
        <v>0.38062966614961619</v>
      </c>
      <c r="E40">
        <v>1.5150216743350029</v>
      </c>
      <c r="F40">
        <v>1.3296936741016729E-2</v>
      </c>
      <c r="J40" s="2">
        <v>39142</v>
      </c>
      <c r="K40">
        <v>0.120561527</v>
      </c>
      <c r="L40">
        <v>0.16718951853517777</v>
      </c>
      <c r="M40">
        <v>1.6298965750000001</v>
      </c>
      <c r="N40">
        <v>0.99139219909682186</v>
      </c>
      <c r="O40">
        <f>(K40-L40)^2</f>
        <v>2.17416959460461E-3</v>
      </c>
      <c r="Q40">
        <f t="shared" si="2"/>
        <v>0.40768783804750708</v>
      </c>
    </row>
    <row r="41" spans="1:17" x14ac:dyDescent="0.25">
      <c r="A41" s="1">
        <v>39</v>
      </c>
      <c r="B41">
        <v>0.42189922200000002</v>
      </c>
      <c r="C41">
        <v>1.760398827493191</v>
      </c>
      <c r="F41">
        <v>-3.5631526979602408</v>
      </c>
      <c r="J41" s="2">
        <v>39173</v>
      </c>
      <c r="K41">
        <v>0.42189922200000002</v>
      </c>
      <c r="L41">
        <v>1.1980986446771327</v>
      </c>
      <c r="O41">
        <f>(K41-L41)^2</f>
        <v>0.60248554376431407</v>
      </c>
    </row>
    <row r="42" spans="1:17" x14ac:dyDescent="0.25">
      <c r="A42" s="1">
        <v>40</v>
      </c>
      <c r="B42">
        <v>1.263404116</v>
      </c>
      <c r="C42">
        <v>0</v>
      </c>
      <c r="F42">
        <v>-9.4692440467764012</v>
      </c>
      <c r="J42" s="2">
        <v>39203</v>
      </c>
      <c r="K42">
        <v>1.263404116</v>
      </c>
      <c r="L42">
        <v>0</v>
      </c>
      <c r="O42">
        <f>(K42-L42)^2</f>
        <v>1.5961899603257415</v>
      </c>
    </row>
    <row r="43" spans="1:17" x14ac:dyDescent="0.25">
      <c r="A43" s="1">
        <v>41</v>
      </c>
      <c r="B43">
        <v>2.9452443019999999</v>
      </c>
      <c r="C43">
        <v>16.62843756377697</v>
      </c>
      <c r="F43">
        <v>4.6386983988546788</v>
      </c>
      <c r="J43" s="2">
        <v>39234</v>
      </c>
      <c r="K43">
        <v>2.9452443019999999</v>
      </c>
      <c r="L43">
        <v>17.48659381383743</v>
      </c>
      <c r="O43">
        <f>(K43-L43)^2</f>
        <v>211.4508456254147</v>
      </c>
    </row>
    <row r="44" spans="1:17" x14ac:dyDescent="0.25">
      <c r="A44" s="1">
        <v>42</v>
      </c>
      <c r="B44">
        <v>4.6292399629999998</v>
      </c>
      <c r="C44">
        <v>12.890812560915951</v>
      </c>
      <c r="F44">
        <v>2.0510538551884689</v>
      </c>
      <c r="J44" s="2">
        <v>39264</v>
      </c>
      <c r="K44">
        <v>4.6292399629999998</v>
      </c>
      <c r="L44">
        <v>13.110891370161113</v>
      </c>
      <c r="O44">
        <f>(K44-L44)^2</f>
        <v>71.938410592598089</v>
      </c>
    </row>
    <row r="45" spans="1:17" x14ac:dyDescent="0.25">
      <c r="A45" s="1">
        <v>43</v>
      </c>
      <c r="B45">
        <v>4.4471528009999997</v>
      </c>
      <c r="C45">
        <v>8.1527645066380501</v>
      </c>
      <c r="F45">
        <v>5.8159663546978067</v>
      </c>
      <c r="J45" s="2">
        <v>39295</v>
      </c>
      <c r="K45">
        <v>4.4471528009999997</v>
      </c>
      <c r="L45">
        <v>7.7273149822759342</v>
      </c>
      <c r="O45">
        <f>(K45-L45)^2</f>
        <v>10.759463935472896</v>
      </c>
    </row>
    <row r="46" spans="1:17" x14ac:dyDescent="0.25">
      <c r="A46" s="1">
        <v>44</v>
      </c>
      <c r="B46">
        <v>3.0051959840000002</v>
      </c>
      <c r="C46">
        <v>5.9744995534420013</v>
      </c>
      <c r="F46">
        <v>-0.32212947289220711</v>
      </c>
      <c r="J46" s="2">
        <v>39326</v>
      </c>
      <c r="K46">
        <v>3.0051959840000002</v>
      </c>
      <c r="L46">
        <v>5.3562868634155034</v>
      </c>
      <c r="O46">
        <f>(K46-L46)^2</f>
        <v>5.5276283232707639</v>
      </c>
    </row>
    <row r="47" spans="1:17" x14ac:dyDescent="0.25">
      <c r="A47" s="1">
        <v>45</v>
      </c>
      <c r="B47">
        <v>1.1415202769999999</v>
      </c>
      <c r="C47">
        <v>1.782854206860065</v>
      </c>
      <c r="F47">
        <v>-0.89657541945550123</v>
      </c>
      <c r="J47" s="2">
        <v>39356</v>
      </c>
      <c r="K47">
        <v>1.1415202769999999</v>
      </c>
      <c r="L47">
        <v>1.2173547704163517</v>
      </c>
      <c r="O47">
        <f>(K47-L47)^2</f>
        <v>5.7508703917146945E-3</v>
      </c>
    </row>
    <row r="48" spans="1:17" x14ac:dyDescent="0.25">
      <c r="A48" s="1">
        <v>46</v>
      </c>
      <c r="B48">
        <v>0.90148293899999998</v>
      </c>
      <c r="C48">
        <v>1.8394293859601021</v>
      </c>
      <c r="F48">
        <v>-0.13994083441243799</v>
      </c>
      <c r="J48" s="2">
        <v>39387</v>
      </c>
      <c r="K48">
        <v>0.90148293899999998</v>
      </c>
      <c r="L48">
        <v>1.2661056907637194</v>
      </c>
      <c r="O48">
        <f>(K48-L48)^2</f>
        <v>0.13294975110374693</v>
      </c>
    </row>
    <row r="49" spans="1:15" x14ac:dyDescent="0.25">
      <c r="A49" s="1">
        <v>47</v>
      </c>
      <c r="B49">
        <v>0.24032698899999999</v>
      </c>
      <c r="C49">
        <v>1.0825862437486651</v>
      </c>
      <c r="F49">
        <v>-0.16463352228605951</v>
      </c>
      <c r="J49" s="2">
        <v>39417</v>
      </c>
      <c r="K49">
        <v>0.24032698899999999</v>
      </c>
      <c r="L49">
        <v>0.64657544202644524</v>
      </c>
      <c r="O49">
        <f>(K49-L49)^2</f>
        <v>0.1650378055863799</v>
      </c>
    </row>
    <row r="50" spans="1:15" x14ac:dyDescent="0.25">
      <c r="A50" s="1">
        <v>48</v>
      </c>
      <c r="B50">
        <v>0.54058924200000003</v>
      </c>
      <c r="C50">
        <v>1.4415309727191929</v>
      </c>
      <c r="F50">
        <v>-0.16734941046067231</v>
      </c>
      <c r="J50" s="2">
        <v>39448</v>
      </c>
      <c r="K50">
        <v>0.54058924200000003</v>
      </c>
      <c r="L50">
        <v>0.93090783547392131</v>
      </c>
      <c r="O50">
        <f>(K50-L50)^2</f>
        <v>0.15234860441146023</v>
      </c>
    </row>
    <row r="51" spans="1:15" x14ac:dyDescent="0.25">
      <c r="A51" s="1">
        <v>49</v>
      </c>
      <c r="B51">
        <v>0.66057734499999998</v>
      </c>
      <c r="C51">
        <v>0.16040708869695661</v>
      </c>
      <c r="F51">
        <v>9.1158856241335684E-7</v>
      </c>
      <c r="J51" s="2">
        <v>39479</v>
      </c>
      <c r="K51">
        <v>0.66057734499999998</v>
      </c>
      <c r="L51">
        <v>5.3751231656832633E-2</v>
      </c>
      <c r="O51">
        <f>(K51-L51)^2</f>
        <v>0.36823793183517461</v>
      </c>
    </row>
    <row r="52" spans="1:15" x14ac:dyDescent="0.25">
      <c r="A52" s="1">
        <v>50</v>
      </c>
      <c r="B52">
        <v>0.48035411700000002</v>
      </c>
      <c r="C52">
        <v>0</v>
      </c>
      <c r="F52">
        <v>1.169466303926114E-3</v>
      </c>
      <c r="J52" s="2">
        <v>39508</v>
      </c>
      <c r="K52">
        <v>0.48035411700000002</v>
      </c>
      <c r="L52">
        <v>0</v>
      </c>
      <c r="O52">
        <f>(K52-L52)^2</f>
        <v>0.23074007771884972</v>
      </c>
    </row>
    <row r="53" spans="1:15" x14ac:dyDescent="0.25">
      <c r="A53" s="1">
        <v>51</v>
      </c>
      <c r="B53">
        <v>1.9810004050000001</v>
      </c>
      <c r="C53">
        <v>0</v>
      </c>
      <c r="F53">
        <v>2.1958372206185568E-3</v>
      </c>
      <c r="J53" s="2">
        <v>39539</v>
      </c>
      <c r="K53">
        <v>1.9810004050000001</v>
      </c>
      <c r="L53">
        <v>0</v>
      </c>
      <c r="O53">
        <f>(K53-L53)^2</f>
        <v>3.9243626046101645</v>
      </c>
    </row>
    <row r="54" spans="1:15" x14ac:dyDescent="0.25">
      <c r="A54" s="1">
        <v>52</v>
      </c>
      <c r="B54">
        <v>5.8793109450000003</v>
      </c>
      <c r="C54">
        <v>9.0040817409753799</v>
      </c>
      <c r="F54">
        <v>4.2727513511131582E-4</v>
      </c>
      <c r="J54" s="2">
        <v>39569</v>
      </c>
      <c r="K54">
        <v>5.8793109450000003</v>
      </c>
      <c r="L54">
        <v>8.6757310495968873</v>
      </c>
      <c r="O54">
        <f>(K54-L54)^2</f>
        <v>7.8199654013936648</v>
      </c>
    </row>
    <row r="55" spans="1:15" x14ac:dyDescent="0.25">
      <c r="A55" s="1">
        <v>53</v>
      </c>
      <c r="B55">
        <v>16.358942769999999</v>
      </c>
      <c r="C55">
        <v>16.460886567831039</v>
      </c>
      <c r="F55">
        <v>1.4673917773677661E-4</v>
      </c>
      <c r="J55" s="2">
        <v>39600</v>
      </c>
      <c r="K55">
        <v>16.358942769999999</v>
      </c>
      <c r="L55">
        <v>17.288745915167318</v>
      </c>
      <c r="O55">
        <f>(K55-L55)^2</f>
        <v>0.86453388876303972</v>
      </c>
    </row>
    <row r="56" spans="1:15" x14ac:dyDescent="0.25">
      <c r="A56" s="1">
        <v>54</v>
      </c>
      <c r="B56">
        <v>25.593045400000001</v>
      </c>
      <c r="C56">
        <v>20.23060600459576</v>
      </c>
      <c r="F56">
        <v>0.35138416060742372</v>
      </c>
      <c r="J56" s="2">
        <v>39630</v>
      </c>
      <c r="K56">
        <v>25.593045400000001</v>
      </c>
      <c r="L56">
        <v>21.769932492389774</v>
      </c>
      <c r="O56">
        <f>(K56-L56)^2</f>
        <v>14.616192304335925</v>
      </c>
    </row>
    <row r="57" spans="1:15" x14ac:dyDescent="0.25">
      <c r="A57" s="1">
        <v>55</v>
      </c>
      <c r="B57">
        <v>26.435805949999999</v>
      </c>
      <c r="C57">
        <v>11.041793741285799</v>
      </c>
      <c r="F57">
        <v>-0.20736799128234409</v>
      </c>
      <c r="J57" s="2">
        <v>39661</v>
      </c>
      <c r="K57">
        <v>26.435805949999999</v>
      </c>
      <c r="L57">
        <v>10.982516665180778</v>
      </c>
      <c r="O57">
        <f>(K57-L57)^2</f>
        <v>238.80414972030854</v>
      </c>
    </row>
    <row r="58" spans="1:15" x14ac:dyDescent="0.25">
      <c r="A58" s="1">
        <v>56</v>
      </c>
      <c r="B58">
        <v>16.05896276</v>
      </c>
      <c r="C58">
        <v>8.497934602200985</v>
      </c>
      <c r="F58">
        <v>-8.2440594830092806E-2</v>
      </c>
      <c r="J58" s="2">
        <v>39692</v>
      </c>
      <c r="K58">
        <v>16.05896276</v>
      </c>
      <c r="L58">
        <v>8.1106058001272903</v>
      </c>
      <c r="O58">
        <f>(K58-L58)^2</f>
        <v>63.176378361556942</v>
      </c>
    </row>
    <row r="59" spans="1:15" x14ac:dyDescent="0.25">
      <c r="A59" s="1">
        <v>57</v>
      </c>
      <c r="B59">
        <v>10.064231360000001</v>
      </c>
      <c r="C59">
        <v>6.6318816095590591</v>
      </c>
      <c r="F59">
        <v>3.6849887992183028E-3</v>
      </c>
      <c r="J59" s="2">
        <v>39722</v>
      </c>
      <c r="K59">
        <v>10.064231360000001</v>
      </c>
      <c r="L59">
        <v>6.0620097571194069</v>
      </c>
      <c r="O59">
        <f>(K59-L59)^2</f>
        <v>16.017777758564112</v>
      </c>
    </row>
    <row r="60" spans="1:15" x14ac:dyDescent="0.25">
      <c r="A60" s="1">
        <v>58</v>
      </c>
      <c r="B60">
        <v>6.8271853729999998</v>
      </c>
      <c r="C60">
        <v>0</v>
      </c>
      <c r="F60">
        <v>0.21280561243664781</v>
      </c>
      <c r="J60" s="2">
        <v>39753</v>
      </c>
      <c r="K60">
        <v>6.8271853729999998</v>
      </c>
      <c r="L60">
        <v>0</v>
      </c>
      <c r="O60">
        <f>(K60-L60)^2</f>
        <v>46.610460117305145</v>
      </c>
    </row>
    <row r="61" spans="1:15" x14ac:dyDescent="0.25">
      <c r="A61" s="1">
        <v>59</v>
      </c>
      <c r="B61">
        <v>2.7539682590000001</v>
      </c>
      <c r="C61">
        <v>0.56655873358249664</v>
      </c>
      <c r="F61">
        <v>-6.9399751869457127E-2</v>
      </c>
      <c r="J61" s="2">
        <v>39783</v>
      </c>
      <c r="K61">
        <v>2.7539682590000001</v>
      </c>
      <c r="L61">
        <v>0.28067165874845595</v>
      </c>
      <c r="O61">
        <f>(K61-L61)^2</f>
        <v>6.1171960728158457</v>
      </c>
    </row>
    <row r="62" spans="1:15" x14ac:dyDescent="0.25">
      <c r="A62" s="1">
        <v>60</v>
      </c>
      <c r="B62">
        <v>2.3990285779999998</v>
      </c>
      <c r="C62">
        <v>0</v>
      </c>
      <c r="F62">
        <v>4.292916784250167E-2</v>
      </c>
      <c r="J62" s="2">
        <v>39814</v>
      </c>
      <c r="K62">
        <v>2.3990285779999998</v>
      </c>
      <c r="L62">
        <v>0</v>
      </c>
      <c r="O62">
        <f>(K62-L62)^2</f>
        <v>5.7553381180607008</v>
      </c>
    </row>
    <row r="63" spans="1:15" x14ac:dyDescent="0.25">
      <c r="A63" s="1">
        <v>61</v>
      </c>
      <c r="B63">
        <v>0.85932114900000001</v>
      </c>
      <c r="C63">
        <v>0.68376217782497406</v>
      </c>
      <c r="F63">
        <v>-8.3751050898754897E-3</v>
      </c>
      <c r="J63" s="2">
        <v>39845</v>
      </c>
      <c r="K63">
        <v>0.85932114900000001</v>
      </c>
      <c r="L63">
        <v>0.35808998317645163</v>
      </c>
      <c r="O63">
        <f>(K63-L63)^2</f>
        <v>0.25123268159283352</v>
      </c>
    </row>
    <row r="64" spans="1:15" x14ac:dyDescent="0.25">
      <c r="A64" s="1">
        <v>62</v>
      </c>
      <c r="B64">
        <v>1.4122585270000001</v>
      </c>
      <c r="C64">
        <v>0</v>
      </c>
      <c r="F64">
        <v>9.8724280613673443E-3</v>
      </c>
      <c r="J64" s="2">
        <v>39873</v>
      </c>
      <c r="K64">
        <v>1.4122585270000001</v>
      </c>
      <c r="L64">
        <v>0</v>
      </c>
      <c r="O64">
        <f>(K64-L64)^2</f>
        <v>1.99447414708421</v>
      </c>
    </row>
    <row r="65" spans="1:15" x14ac:dyDescent="0.25">
      <c r="A65" s="1">
        <v>63</v>
      </c>
      <c r="B65">
        <v>0.98228630800000005</v>
      </c>
      <c r="C65">
        <v>0.27660655230283743</v>
      </c>
      <c r="F65">
        <v>-3.9781621813518082E-2</v>
      </c>
      <c r="J65" s="2">
        <v>39904</v>
      </c>
      <c r="K65">
        <v>0.98228630800000005</v>
      </c>
      <c r="L65">
        <v>0.11007283452554939</v>
      </c>
      <c r="O65">
        <f>(K65-L65)^2</f>
        <v>0.76075634331036623</v>
      </c>
    </row>
    <row r="66" spans="1:15" x14ac:dyDescent="0.25">
      <c r="A66" s="1">
        <v>64</v>
      </c>
      <c r="B66">
        <v>4.7855843470000003</v>
      </c>
      <c r="C66">
        <v>2.3357219323515892</v>
      </c>
      <c r="F66">
        <v>-5.5246830341173769</v>
      </c>
      <c r="J66" s="2">
        <v>39934</v>
      </c>
      <c r="K66">
        <v>4.7855843470000003</v>
      </c>
      <c r="L66">
        <v>1.7067937441012082</v>
      </c>
      <c r="O66">
        <f>(K66-L66)^2</f>
        <v>9.4789515764979058</v>
      </c>
    </row>
    <row r="67" spans="1:15" x14ac:dyDescent="0.25">
      <c r="A67" s="1">
        <v>65</v>
      </c>
      <c r="B67">
        <v>7.908981722</v>
      </c>
      <c r="C67">
        <v>7.4707773551344872</v>
      </c>
      <c r="F67">
        <v>-0.86883100742022079</v>
      </c>
      <c r="J67" s="2">
        <v>39965</v>
      </c>
      <c r="K67">
        <v>7.908981722</v>
      </c>
      <c r="L67">
        <v>6.9755027910645611</v>
      </c>
      <c r="O67">
        <f>(K67-L67)^2</f>
        <v>0.87138291450037009</v>
      </c>
    </row>
    <row r="68" spans="1:15" x14ac:dyDescent="0.25">
      <c r="A68" s="1">
        <v>66</v>
      </c>
      <c r="B68">
        <v>6.9311206089999997</v>
      </c>
      <c r="C68">
        <v>7.3407980129122734</v>
      </c>
      <c r="F68">
        <v>2.10857855905931</v>
      </c>
      <c r="J68" s="2">
        <v>39995</v>
      </c>
      <c r="K68">
        <v>6.9311206089999997</v>
      </c>
      <c r="L68">
        <v>6.8331056962248251</v>
      </c>
      <c r="O68">
        <f>(K68-L68)^2</f>
        <v>9.6069231263250857E-3</v>
      </c>
    </row>
    <row r="69" spans="1:15" x14ac:dyDescent="0.25">
      <c r="A69" s="1">
        <v>67</v>
      </c>
      <c r="B69">
        <v>6.9916259949999997</v>
      </c>
      <c r="C69">
        <v>5.1210434585809708</v>
      </c>
      <c r="F69">
        <v>-6.9129414199825163</v>
      </c>
      <c r="J69" s="2">
        <v>40026</v>
      </c>
      <c r="K69">
        <v>6.9916259949999997</v>
      </c>
      <c r="L69">
        <v>4.4559064887969573</v>
      </c>
      <c r="O69">
        <f>(K69-L69)^2</f>
        <v>6.4298734141386014</v>
      </c>
    </row>
    <row r="70" spans="1:15" x14ac:dyDescent="0.25">
      <c r="A70" s="1">
        <v>68</v>
      </c>
      <c r="B70">
        <v>3.923357217</v>
      </c>
      <c r="C70">
        <v>0.98704978078603745</v>
      </c>
      <c r="F70">
        <v>-0.86883100741814701</v>
      </c>
      <c r="J70" s="2">
        <v>40057</v>
      </c>
      <c r="K70">
        <v>3.923357217</v>
      </c>
      <c r="L70">
        <v>0.5744649053091786</v>
      </c>
      <c r="O70">
        <f>(K70-L70)^2</f>
        <v>11.215079715301894</v>
      </c>
    </row>
    <row r="71" spans="1:15" x14ac:dyDescent="0.25">
      <c r="A71" s="1">
        <v>69</v>
      </c>
      <c r="B71">
        <v>3.7994246939999998</v>
      </c>
      <c r="C71">
        <v>4.7784381955862054</v>
      </c>
      <c r="F71">
        <v>4.4809719112734054</v>
      </c>
      <c r="J71" s="2">
        <v>40087</v>
      </c>
      <c r="K71">
        <v>3.7994246939999998</v>
      </c>
      <c r="L71">
        <v>4.1003209829781211</v>
      </c>
      <c r="O71">
        <f>(K71-L71)^2</f>
        <v>9.0538576720805064E-2</v>
      </c>
    </row>
    <row r="72" spans="1:15" x14ac:dyDescent="0.25">
      <c r="A72" s="1">
        <v>70</v>
      </c>
      <c r="B72">
        <v>4.1654160210000004</v>
      </c>
      <c r="C72">
        <v>2.9413774088025089</v>
      </c>
      <c r="F72">
        <v>3.5775075671872152</v>
      </c>
      <c r="J72" s="2">
        <v>40118</v>
      </c>
      <c r="K72">
        <v>4.1654160210000004</v>
      </c>
      <c r="L72">
        <v>2.2707467959494054</v>
      </c>
      <c r="O72">
        <f>(K72-L72)^2</f>
        <v>3.5897714723538221</v>
      </c>
    </row>
    <row r="73" spans="1:15" x14ac:dyDescent="0.25">
      <c r="A73" s="1">
        <v>71</v>
      </c>
      <c r="B73">
        <v>1.408840659</v>
      </c>
      <c r="C73">
        <v>0.84284109622240067</v>
      </c>
      <c r="F73">
        <v>-1.020140546183931</v>
      </c>
      <c r="J73" s="2">
        <v>40148</v>
      </c>
      <c r="K73">
        <v>1.408840659</v>
      </c>
      <c r="L73">
        <v>0.46900152876469947</v>
      </c>
      <c r="O73">
        <f>(K73-L73)^2</f>
        <v>0.8832975907214462</v>
      </c>
    </row>
    <row r="74" spans="1:15" x14ac:dyDescent="0.25">
      <c r="A74" s="1">
        <v>72</v>
      </c>
      <c r="B74">
        <v>1.2856153720000001</v>
      </c>
      <c r="C74">
        <v>1.2814473211765289</v>
      </c>
      <c r="F74">
        <v>0.66388049290107731</v>
      </c>
      <c r="J74" s="2">
        <v>40179</v>
      </c>
      <c r="K74">
        <v>1.2856153720000001</v>
      </c>
      <c r="L74">
        <v>0.80169092742849002</v>
      </c>
      <c r="O74">
        <f>(K74-L74)^2</f>
        <v>0.23418286805384453</v>
      </c>
    </row>
    <row r="75" spans="1:15" x14ac:dyDescent="0.25">
      <c r="A75" s="1">
        <v>73</v>
      </c>
      <c r="B75">
        <v>0.85702864499999998</v>
      </c>
      <c r="C75">
        <v>1.3024393543601041</v>
      </c>
      <c r="F75">
        <v>-3.8258742162174868</v>
      </c>
      <c r="J75" s="2">
        <v>40210</v>
      </c>
      <c r="K75">
        <v>0.85702864499999998</v>
      </c>
      <c r="L75">
        <v>0.81842692734664046</v>
      </c>
      <c r="O75">
        <f>(K75-L75)^2</f>
        <v>1.4900926057896874E-3</v>
      </c>
    </row>
    <row r="76" spans="1:15" x14ac:dyDescent="0.25">
      <c r="A76" s="1">
        <v>74</v>
      </c>
      <c r="B76">
        <v>1.040662988</v>
      </c>
      <c r="C76">
        <v>1.1078147888183589</v>
      </c>
      <c r="F76">
        <v>-26.67354084889875</v>
      </c>
      <c r="J76" s="2">
        <v>40238</v>
      </c>
      <c r="K76">
        <v>1.040662988</v>
      </c>
      <c r="L76">
        <v>0.66589202970213834</v>
      </c>
      <c r="O76">
        <f>(K76-L76)^2</f>
        <v>0.14045327118349757</v>
      </c>
    </row>
    <row r="77" spans="1:15" x14ac:dyDescent="0.25">
      <c r="A77" s="1">
        <v>75</v>
      </c>
      <c r="B77">
        <v>1.347050388</v>
      </c>
      <c r="C77">
        <v>5.828219436109066</v>
      </c>
      <c r="F77">
        <v>2.1947873287342121</v>
      </c>
      <c r="J77" s="2">
        <v>40269</v>
      </c>
      <c r="K77">
        <v>1.347050388</v>
      </c>
      <c r="L77">
        <v>5.2006123795901047</v>
      </c>
      <c r="O77">
        <f>(K77-L77)^2</f>
        <v>14.849940023027894</v>
      </c>
    </row>
    <row r="78" spans="1:15" x14ac:dyDescent="0.25">
      <c r="A78" s="1">
        <v>76</v>
      </c>
      <c r="B78">
        <v>4.4022615399999996</v>
      </c>
      <c r="C78">
        <v>4.8216686248779297</v>
      </c>
      <c r="F78">
        <v>5.3787535300467644</v>
      </c>
      <c r="J78" s="2">
        <v>40299</v>
      </c>
      <c r="K78">
        <v>4.4022615399999996</v>
      </c>
      <c r="L78">
        <v>4.1449850125580499</v>
      </c>
      <c r="O78">
        <f>(K78-L78)^2</f>
        <v>6.619121157258831E-2</v>
      </c>
    </row>
    <row r="79" spans="1:15" x14ac:dyDescent="0.25">
      <c r="A79" s="1">
        <v>77</v>
      </c>
      <c r="B79">
        <v>12.1577056</v>
      </c>
      <c r="C79">
        <v>13.339310921728609</v>
      </c>
      <c r="F79">
        <v>0.2315041420390305</v>
      </c>
      <c r="J79" s="2">
        <v>40330</v>
      </c>
      <c r="K79">
        <v>12.1577056</v>
      </c>
      <c r="L79">
        <v>13.63126084955895</v>
      </c>
      <c r="O79">
        <f>(K79-L79)^2</f>
        <v>2.171365073502741</v>
      </c>
    </row>
    <row r="80" spans="1:15" x14ac:dyDescent="0.25">
      <c r="A80" s="1">
        <v>78</v>
      </c>
      <c r="B80">
        <v>38.658377199999997</v>
      </c>
      <c r="C80">
        <v>28.863526195287701</v>
      </c>
      <c r="F80">
        <v>-1.181936056322914</v>
      </c>
      <c r="J80" s="2">
        <v>40360</v>
      </c>
      <c r="K80">
        <v>38.658377199999997</v>
      </c>
      <c r="L80">
        <v>32.20053469440613</v>
      </c>
      <c r="O80">
        <f>(K80-L80)^2</f>
        <v>41.703729827054872</v>
      </c>
    </row>
    <row r="81" spans="1:15" x14ac:dyDescent="0.25">
      <c r="A81" s="1">
        <v>79</v>
      </c>
      <c r="B81">
        <v>49.271008870000003</v>
      </c>
      <c r="C81">
        <v>47.617638781666763</v>
      </c>
      <c r="F81">
        <v>1.304086931318307</v>
      </c>
      <c r="J81" s="2">
        <v>40391</v>
      </c>
      <c r="K81">
        <v>49.271008870000003</v>
      </c>
      <c r="L81">
        <v>55.277561569449929</v>
      </c>
      <c r="O81">
        <f>(K81-L81)^2</f>
        <v>36.078675331269203</v>
      </c>
    </row>
    <row r="82" spans="1:15" x14ac:dyDescent="0.25">
      <c r="A82" s="1">
        <v>80</v>
      </c>
      <c r="B82">
        <v>18.551211410000001</v>
      </c>
      <c r="C82">
        <v>15.06368049234152</v>
      </c>
      <c r="F82">
        <v>-1.792641739102319E-2</v>
      </c>
      <c r="J82" s="2">
        <v>40422</v>
      </c>
      <c r="K82">
        <v>18.551211410000001</v>
      </c>
      <c r="L82">
        <v>15.64458450659262</v>
      </c>
      <c r="O82">
        <f>(K82-L82)^2</f>
        <v>8.4484799556115764</v>
      </c>
    </row>
    <row r="83" spans="1:15" x14ac:dyDescent="0.25">
      <c r="A83" s="1">
        <v>81</v>
      </c>
      <c r="B83">
        <v>6.8325470819999996</v>
      </c>
      <c r="C83">
        <v>4.8865610957145691</v>
      </c>
      <c r="F83">
        <v>-0.14671310712810759</v>
      </c>
      <c r="J83" s="2">
        <v>40452</v>
      </c>
      <c r="K83">
        <v>6.8325470819999996</v>
      </c>
      <c r="L83">
        <v>4.2121425509381689</v>
      </c>
      <c r="O83">
        <f>(K83-L83)^2</f>
        <v>6.8665199064093727</v>
      </c>
    </row>
    <row r="84" spans="1:15" x14ac:dyDescent="0.25">
      <c r="A84" s="1">
        <v>82</v>
      </c>
      <c r="B84">
        <v>1.5244320730000001</v>
      </c>
      <c r="C84">
        <v>5.309712715446949</v>
      </c>
      <c r="F84">
        <v>0.3991590007449225</v>
      </c>
      <c r="J84" s="2">
        <v>40483</v>
      </c>
      <c r="K84">
        <v>1.5244320730000001</v>
      </c>
      <c r="L84">
        <v>4.6532383153919277</v>
      </c>
      <c r="O84">
        <f>(K84-L84)^2</f>
        <v>9.7894285024306953</v>
      </c>
    </row>
    <row r="85" spans="1:15" x14ac:dyDescent="0.25">
      <c r="A85" s="1">
        <v>83</v>
      </c>
      <c r="B85">
        <v>1.402029529</v>
      </c>
      <c r="C85">
        <v>3.8482241258025169</v>
      </c>
      <c r="F85">
        <v>1.494467678353915</v>
      </c>
      <c r="J85" s="2">
        <v>40513</v>
      </c>
      <c r="K85">
        <v>1.402029529</v>
      </c>
      <c r="L85">
        <v>3.1554291329318325</v>
      </c>
      <c r="O85">
        <f>(K85-L85)^2</f>
        <v>3.0744101710683069</v>
      </c>
    </row>
    <row r="86" spans="1:15" x14ac:dyDescent="0.25">
      <c r="A86" s="1">
        <v>84</v>
      </c>
      <c r="B86">
        <v>0.60932325499999995</v>
      </c>
      <c r="C86">
        <v>1.6463358998298649</v>
      </c>
      <c r="J86" s="2">
        <v>40544</v>
      </c>
      <c r="K86">
        <v>0.60932325499999995</v>
      </c>
      <c r="L86">
        <v>1.1011414807064164</v>
      </c>
      <c r="O86">
        <f>(K86-L86)^2</f>
        <v>0.24188516713700756</v>
      </c>
    </row>
    <row r="87" spans="1:15" x14ac:dyDescent="0.25">
      <c r="A87" s="1">
        <v>85</v>
      </c>
      <c r="B87">
        <v>0.30458943199999999</v>
      </c>
      <c r="C87">
        <v>0</v>
      </c>
      <c r="J87" s="2">
        <v>40575</v>
      </c>
      <c r="K87">
        <v>0.30458943199999999</v>
      </c>
      <c r="L87">
        <v>0</v>
      </c>
      <c r="O87">
        <f>(K87-L87)^2</f>
        <v>9.2774722086082617E-2</v>
      </c>
    </row>
    <row r="88" spans="1:15" x14ac:dyDescent="0.25">
      <c r="A88" s="1">
        <v>86</v>
      </c>
      <c r="B88">
        <v>0.48733834100000001</v>
      </c>
      <c r="C88">
        <v>0</v>
      </c>
      <c r="J88" s="2">
        <v>40603</v>
      </c>
      <c r="K88">
        <v>0.48733834100000001</v>
      </c>
      <c r="L88">
        <v>0</v>
      </c>
      <c r="O88">
        <f>(K88-L88)^2</f>
        <v>0.23749865860863228</v>
      </c>
    </row>
    <row r="89" spans="1:15" x14ac:dyDescent="0.25">
      <c r="A89" s="1">
        <v>87</v>
      </c>
      <c r="B89">
        <v>0.182721936</v>
      </c>
      <c r="C89">
        <v>1.1898196563124659</v>
      </c>
      <c r="J89" s="2">
        <v>40634</v>
      </c>
      <c r="K89">
        <v>0.182721936</v>
      </c>
      <c r="L89">
        <v>0.72942570170278065</v>
      </c>
      <c r="O89">
        <f>(K89-L89)^2</f>
        <v>0.29888500743360091</v>
      </c>
    </row>
    <row r="90" spans="1:15" x14ac:dyDescent="0.25">
      <c r="A90" s="1">
        <v>88</v>
      </c>
      <c r="B90">
        <v>2.5613098289999998</v>
      </c>
      <c r="C90">
        <v>0</v>
      </c>
      <c r="J90" s="2">
        <v>40664</v>
      </c>
      <c r="K90">
        <v>2.5613098289999998</v>
      </c>
      <c r="L90">
        <v>0</v>
      </c>
      <c r="O90">
        <f>(K90-L90)^2</f>
        <v>6.560308040132008</v>
      </c>
    </row>
    <row r="91" spans="1:15" x14ac:dyDescent="0.25">
      <c r="A91" s="1">
        <v>89</v>
      </c>
      <c r="B91">
        <v>3.7167337100000002</v>
      </c>
      <c r="C91">
        <v>1.966078005731106</v>
      </c>
      <c r="J91" s="2">
        <v>40695</v>
      </c>
      <c r="K91">
        <v>3.7167337100000002</v>
      </c>
      <c r="L91">
        <v>1.3764163912835901</v>
      </c>
      <c r="O91">
        <f>(K91-L91)^2</f>
        <v>5.4770851522839683</v>
      </c>
    </row>
    <row r="92" spans="1:15" x14ac:dyDescent="0.25">
      <c r="A92" s="1">
        <v>90</v>
      </c>
      <c r="B92">
        <v>1.948006489</v>
      </c>
      <c r="C92">
        <v>6.0693329647183418</v>
      </c>
      <c r="J92" s="2">
        <v>40725</v>
      </c>
      <c r="K92">
        <v>1.948006489</v>
      </c>
      <c r="L92">
        <v>5.4574871256102302</v>
      </c>
      <c r="O92">
        <f>(K92-L92)^2</f>
        <v>12.316454338742147</v>
      </c>
    </row>
    <row r="93" spans="1:15" x14ac:dyDescent="0.25">
      <c r="A93" s="1">
        <v>91</v>
      </c>
      <c r="B93">
        <v>2.3118756789999999</v>
      </c>
      <c r="C93">
        <v>3.720967523753643</v>
      </c>
      <c r="J93" s="2">
        <v>40756</v>
      </c>
      <c r="K93">
        <v>2.3118756789999999</v>
      </c>
      <c r="L93">
        <v>3.0288524230732552</v>
      </c>
      <c r="O93">
        <f>(K93-L93)^2</f>
        <v>0.51405565154188626</v>
      </c>
    </row>
    <row r="94" spans="1:15" x14ac:dyDescent="0.25">
      <c r="A94" s="1">
        <v>92</v>
      </c>
      <c r="B94">
        <v>0.851597567</v>
      </c>
      <c r="C94">
        <v>3.6266548782587051</v>
      </c>
      <c r="J94" s="2">
        <v>40787</v>
      </c>
      <c r="K94">
        <v>0.851597567</v>
      </c>
      <c r="L94">
        <v>2.9355147106424906</v>
      </c>
      <c r="O94">
        <f>(K94-L94)^2</f>
        <v>4.3427106615670761</v>
      </c>
    </row>
    <row r="95" spans="1:15" x14ac:dyDescent="0.25">
      <c r="A95" s="1">
        <v>93</v>
      </c>
      <c r="B95">
        <v>0.60794708399999997</v>
      </c>
      <c r="C95">
        <v>0</v>
      </c>
      <c r="J95" s="2">
        <v>40817</v>
      </c>
      <c r="K95">
        <v>0.60794708399999997</v>
      </c>
      <c r="L95">
        <v>0</v>
      </c>
      <c r="O95">
        <f>(K95-L95)^2</f>
        <v>0.36959965694410302</v>
      </c>
    </row>
    <row r="96" spans="1:15" x14ac:dyDescent="0.25">
      <c r="A96" s="1">
        <v>94</v>
      </c>
      <c r="B96">
        <v>0.85084555799999995</v>
      </c>
      <c r="C96">
        <v>1.148945197463036</v>
      </c>
      <c r="J96" s="2">
        <v>40848</v>
      </c>
      <c r="K96">
        <v>0.85084555799999995</v>
      </c>
      <c r="L96">
        <v>0.69761817625686151</v>
      </c>
      <c r="O96">
        <f>(K96-L96)^2</f>
        <v>2.3478630515857475E-2</v>
      </c>
    </row>
    <row r="97" spans="1:15" x14ac:dyDescent="0.25">
      <c r="A97" s="1">
        <v>95</v>
      </c>
      <c r="B97">
        <v>0.182244081</v>
      </c>
      <c r="C97">
        <v>2.0608594566583629</v>
      </c>
      <c r="J97" s="2">
        <v>40878</v>
      </c>
      <c r="K97">
        <v>0.182244081</v>
      </c>
      <c r="L97">
        <v>1.4599812795524818</v>
      </c>
      <c r="O97">
        <f>(K97-L97)^2</f>
        <v>1.6326123485647439</v>
      </c>
    </row>
    <row r="98" spans="1:15" x14ac:dyDescent="0.25">
      <c r="A98" s="1">
        <v>96</v>
      </c>
      <c r="B98">
        <v>0.425350915</v>
      </c>
      <c r="C98">
        <v>0.65591415762901306</v>
      </c>
      <c r="J98" s="2">
        <v>40909</v>
      </c>
      <c r="K98">
        <v>0.425350915</v>
      </c>
      <c r="L98">
        <v>0.33933793167639476</v>
      </c>
      <c r="O98">
        <f>(K98-L98)^2</f>
        <v>7.3982333002267937E-3</v>
      </c>
    </row>
    <row r="99" spans="1:15" x14ac:dyDescent="0.25">
      <c r="A99" s="1">
        <v>97</v>
      </c>
      <c r="B99">
        <v>0.42535789299999999</v>
      </c>
      <c r="C99">
        <v>0</v>
      </c>
      <c r="J99" s="2">
        <v>40940</v>
      </c>
      <c r="K99">
        <v>0.42535789299999999</v>
      </c>
      <c r="L99">
        <v>0</v>
      </c>
      <c r="O99">
        <f>(K99-L99)^2</f>
        <v>0.18092933713739945</v>
      </c>
    </row>
    <row r="100" spans="1:15" x14ac:dyDescent="0.25">
      <c r="A100" s="1">
        <v>98</v>
      </c>
      <c r="B100">
        <v>6.0751237999999999E-2</v>
      </c>
      <c r="C100">
        <v>0</v>
      </c>
      <c r="J100" s="2">
        <v>40969</v>
      </c>
      <c r="K100">
        <v>6.0751237999999999E-2</v>
      </c>
      <c r="L100">
        <v>0</v>
      </c>
      <c r="O100">
        <f>(K100-L100)^2</f>
        <v>3.6907129185326437E-3</v>
      </c>
    </row>
    <row r="101" spans="1:15" x14ac:dyDescent="0.25">
      <c r="A101" s="1">
        <v>99</v>
      </c>
      <c r="B101">
        <v>0.36436885499999999</v>
      </c>
      <c r="C101">
        <v>2.6688634976744652</v>
      </c>
      <c r="J101" s="2">
        <v>41000</v>
      </c>
      <c r="K101">
        <v>0.36436885499999999</v>
      </c>
      <c r="L101">
        <v>2.0138864828248924</v>
      </c>
      <c r="O101">
        <f>(K101-L101)^2</f>
        <v>2.7209084045050602</v>
      </c>
    </row>
    <row r="102" spans="1:15" x14ac:dyDescent="0.25">
      <c r="A102" s="1">
        <v>100</v>
      </c>
      <c r="B102">
        <v>1.0317224300000001</v>
      </c>
      <c r="C102">
        <v>3.9975103512406349</v>
      </c>
      <c r="J102" s="2">
        <v>41030</v>
      </c>
      <c r="K102">
        <v>1.0317224300000001</v>
      </c>
      <c r="L102">
        <v>3.3048108141650281</v>
      </c>
      <c r="O102">
        <f>(K102-L102)^2</f>
        <v>5.1669308022259788</v>
      </c>
    </row>
    <row r="103" spans="1:15" x14ac:dyDescent="0.25">
      <c r="A103" s="1">
        <v>101</v>
      </c>
      <c r="B103">
        <v>3.8797919219999999</v>
      </c>
      <c r="C103">
        <v>8.713583692908287</v>
      </c>
      <c r="J103" s="2">
        <v>41061</v>
      </c>
      <c r="K103">
        <v>3.8797919219999999</v>
      </c>
      <c r="L103">
        <v>8.350950098859883</v>
      </c>
      <c r="O103">
        <f>(K103-L103)^2</f>
        <v>19.991255442500993</v>
      </c>
    </row>
    <row r="104" spans="1:15" x14ac:dyDescent="0.25">
      <c r="A104" s="1">
        <v>102</v>
      </c>
      <c r="B104">
        <v>5.0270735159999997</v>
      </c>
      <c r="C104">
        <v>12.32121579349041</v>
      </c>
      <c r="J104" s="2">
        <v>41091</v>
      </c>
      <c r="K104">
        <v>5.0270735159999997</v>
      </c>
      <c r="L104">
        <v>12.452201387359491</v>
      </c>
      <c r="O104">
        <f>(K104-L104)^2</f>
        <v>55.132523906039523</v>
      </c>
    </row>
    <row r="105" spans="1:15" x14ac:dyDescent="0.25">
      <c r="A105" s="1">
        <v>103</v>
      </c>
      <c r="B105">
        <v>6.537577755</v>
      </c>
      <c r="C105">
        <v>8.1743699759244919</v>
      </c>
      <c r="J105" s="2">
        <v>41122</v>
      </c>
      <c r="K105">
        <v>6.537577755</v>
      </c>
      <c r="L105">
        <v>7.7512541074676582</v>
      </c>
      <c r="O105">
        <f>(K105-L105)^2</f>
        <v>1.4730102885391991</v>
      </c>
    </row>
    <row r="106" spans="1:15" x14ac:dyDescent="0.25">
      <c r="A106" s="1">
        <v>104</v>
      </c>
      <c r="B106">
        <v>6.1700763399999996</v>
      </c>
      <c r="C106">
        <v>10.92933759838343</v>
      </c>
      <c r="J106" s="2">
        <v>41153</v>
      </c>
      <c r="K106">
        <v>6.1700763399999996</v>
      </c>
      <c r="L106">
        <v>10.854049944902094</v>
      </c>
      <c r="O106">
        <f>(K106-L106)^2</f>
        <v>21.939608731419522</v>
      </c>
    </row>
    <row r="107" spans="1:15" x14ac:dyDescent="0.25">
      <c r="A107" s="1">
        <v>105</v>
      </c>
      <c r="B107">
        <v>5.7431448009999997</v>
      </c>
      <c r="C107">
        <v>6.6750932857394218</v>
      </c>
      <c r="J107" s="2">
        <v>41183</v>
      </c>
      <c r="K107">
        <v>5.7431448009999997</v>
      </c>
      <c r="L107">
        <v>6.1087281337634698</v>
      </c>
      <c r="O107">
        <f>(K107-L107)^2</f>
        <v>0.13365117319444611</v>
      </c>
    </row>
    <row r="108" spans="1:15" x14ac:dyDescent="0.25">
      <c r="A108" s="1">
        <v>106</v>
      </c>
      <c r="B108">
        <v>3.625579186</v>
      </c>
      <c r="C108">
        <v>0</v>
      </c>
      <c r="J108" s="2">
        <v>41214</v>
      </c>
      <c r="K108">
        <v>3.625579186</v>
      </c>
      <c r="L108">
        <v>0</v>
      </c>
      <c r="O108">
        <f>(K108-L108)^2</f>
        <v>13.144824433956423</v>
      </c>
    </row>
    <row r="109" spans="1:15" x14ac:dyDescent="0.25">
      <c r="A109" s="1">
        <v>107</v>
      </c>
      <c r="B109">
        <v>1.087191555</v>
      </c>
      <c r="C109">
        <v>0.53179474920034409</v>
      </c>
      <c r="J109" s="2">
        <v>41244</v>
      </c>
      <c r="K109">
        <v>1.087191555</v>
      </c>
      <c r="L109">
        <v>0.25851302843512897</v>
      </c>
      <c r="O109">
        <f>(K109-L109)^2</f>
        <v>0.68670810038972574</v>
      </c>
    </row>
    <row r="110" spans="1:15" x14ac:dyDescent="0.25">
      <c r="A110" s="1">
        <v>108</v>
      </c>
      <c r="B110">
        <v>1.6900466510000001</v>
      </c>
      <c r="C110">
        <v>1.9450825303792949</v>
      </c>
      <c r="J110" s="2">
        <v>41275</v>
      </c>
      <c r="K110">
        <v>1.6900466510000001</v>
      </c>
      <c r="L110">
        <v>1.3580202748819072</v>
      </c>
      <c r="O110">
        <f>(K110-L110)^2</f>
        <v>0.11024151443811324</v>
      </c>
    </row>
    <row r="111" spans="1:15" x14ac:dyDescent="0.25">
      <c r="A111" s="1">
        <v>109</v>
      </c>
      <c r="B111">
        <v>1.267251211</v>
      </c>
      <c r="C111">
        <v>0.65966750681400299</v>
      </c>
      <c r="J111" s="2">
        <v>41306</v>
      </c>
      <c r="K111">
        <v>1.267251211</v>
      </c>
      <c r="L111">
        <v>0.34185289317183792</v>
      </c>
      <c r="O111">
        <f>(K111-L111)^2</f>
        <v>0.85636204663919224</v>
      </c>
    </row>
    <row r="112" spans="1:15" x14ac:dyDescent="0.25">
      <c r="A112" s="1">
        <v>110</v>
      </c>
      <c r="B112">
        <v>1.8098488349999999</v>
      </c>
      <c r="C112">
        <v>1.24776966124773</v>
      </c>
      <c r="J112" s="2">
        <v>41334</v>
      </c>
      <c r="K112">
        <v>1.8098488349999999</v>
      </c>
      <c r="L112">
        <v>0.77497923834579741</v>
      </c>
      <c r="O112">
        <f>(K112-L112)^2</f>
        <v>1.0709550820792317</v>
      </c>
    </row>
    <row r="113" spans="1:15" x14ac:dyDescent="0.25">
      <c r="A113" s="1">
        <v>111</v>
      </c>
      <c r="B113">
        <v>6.8151237849999999</v>
      </c>
      <c r="C113">
        <v>7.5601180121302596</v>
      </c>
      <c r="J113" s="2">
        <v>41365</v>
      </c>
      <c r="K113">
        <v>6.8151237849999999</v>
      </c>
      <c r="L113">
        <v>7.0735503414737089</v>
      </c>
      <c r="O113">
        <f>(K113-L113)^2</f>
        <v>6.6784285090859069E-2</v>
      </c>
    </row>
    <row r="114" spans="1:15" x14ac:dyDescent="0.25">
      <c r="A114" s="1">
        <v>112</v>
      </c>
      <c r="B114">
        <v>18.258027510000002</v>
      </c>
      <c r="C114">
        <v>12.542780555784701</v>
      </c>
      <c r="J114" s="2">
        <v>41395</v>
      </c>
      <c r="K114">
        <v>18.258027510000002</v>
      </c>
      <c r="L114">
        <v>12.708121784425423</v>
      </c>
      <c r="O114">
        <f>(K114-L114)^2</f>
        <v>30.801453562765495</v>
      </c>
    </row>
    <row r="115" spans="1:15" x14ac:dyDescent="0.25">
      <c r="A115" s="1">
        <v>113</v>
      </c>
      <c r="B115">
        <v>30.0346753</v>
      </c>
      <c r="C115">
        <v>29.63829729706049</v>
      </c>
      <c r="J115" s="2">
        <v>41426</v>
      </c>
      <c r="K115">
        <v>30.0346753</v>
      </c>
      <c r="L115">
        <v>33.14476872510425</v>
      </c>
      <c r="O115">
        <f>(K115-L115)^2</f>
        <v>9.672681112876683</v>
      </c>
    </row>
    <row r="116" spans="1:15" x14ac:dyDescent="0.25">
      <c r="A116" s="1">
        <v>114</v>
      </c>
      <c r="B116">
        <v>38.683090440000001</v>
      </c>
      <c r="C116">
        <v>12.91358993947506</v>
      </c>
      <c r="J116" s="2">
        <v>41456</v>
      </c>
      <c r="K116">
        <v>38.683090440000001</v>
      </c>
      <c r="L116">
        <v>13.137283183979681</v>
      </c>
      <c r="O116">
        <f>(K116-L116)^2</f>
        <v>652.58826836174035</v>
      </c>
    </row>
    <row r="117" spans="1:15" x14ac:dyDescent="0.25">
      <c r="A117" s="1">
        <v>115</v>
      </c>
      <c r="B117">
        <v>30.124158430000001</v>
      </c>
      <c r="C117">
        <v>24.258778147399429</v>
      </c>
      <c r="J117" s="2">
        <v>41487</v>
      </c>
      <c r="K117">
        <v>30.124158430000001</v>
      </c>
      <c r="L117">
        <v>26.613516021171623</v>
      </c>
      <c r="O117">
        <f>(K117-L117)^2</f>
        <v>12.324610122664318</v>
      </c>
    </row>
    <row r="118" spans="1:15" x14ac:dyDescent="0.25">
      <c r="A118" s="1">
        <v>116</v>
      </c>
      <c r="B118">
        <v>17.124491450000001</v>
      </c>
      <c r="C118">
        <v>14.36543965339661</v>
      </c>
      <c r="J118" s="2">
        <v>41518</v>
      </c>
      <c r="K118">
        <v>17.124491450000001</v>
      </c>
      <c r="L118">
        <v>14.827063032840387</v>
      </c>
      <c r="O118">
        <f>(K118-L118)^2</f>
        <v>5.2781773319725271</v>
      </c>
    </row>
    <row r="119" spans="1:15" x14ac:dyDescent="0.25">
      <c r="A119" s="1">
        <v>117</v>
      </c>
      <c r="B119">
        <v>5.2244909719999999</v>
      </c>
      <c r="C119">
        <v>4.5543516650795937</v>
      </c>
      <c r="J119" s="2">
        <v>41548</v>
      </c>
      <c r="K119">
        <v>5.2244909719999999</v>
      </c>
      <c r="L119">
        <v>3.8697996065566471</v>
      </c>
      <c r="O119">
        <f>(K119-L119)^2</f>
        <v>1.8351886956067756</v>
      </c>
    </row>
    <row r="120" spans="1:15" x14ac:dyDescent="0.25">
      <c r="A120" s="1">
        <v>118</v>
      </c>
      <c r="B120">
        <v>1.860527646</v>
      </c>
      <c r="C120">
        <v>2.7443302720785141</v>
      </c>
      <c r="J120" s="2">
        <v>41579</v>
      </c>
      <c r="K120">
        <v>1.860527646</v>
      </c>
      <c r="L120">
        <v>2.0845389486057373</v>
      </c>
      <c r="O120">
        <f>(K120-L120)^2</f>
        <v>5.0181063695119217E-2</v>
      </c>
    </row>
    <row r="121" spans="1:15" x14ac:dyDescent="0.25">
      <c r="A121" s="1">
        <v>119</v>
      </c>
      <c r="B121">
        <v>0.89988049599999997</v>
      </c>
      <c r="C121">
        <v>0.14632876962423319</v>
      </c>
      <c r="I121">
        <f>RSQ(K2:K121,L2:L121)</f>
        <v>0.76322191729592126</v>
      </c>
      <c r="J121" s="2">
        <v>41609</v>
      </c>
      <c r="K121">
        <v>0.89988049599999997</v>
      </c>
      <c r="L121">
        <v>4.7617774550544133E-2</v>
      </c>
      <c r="O121">
        <f>(K121-L121)^2</f>
        <v>0.72635174637243272</v>
      </c>
    </row>
    <row r="122" spans="1:15" x14ac:dyDescent="0.25">
      <c r="A122" s="1">
        <v>120</v>
      </c>
      <c r="B122">
        <v>0.23982929</v>
      </c>
      <c r="C122">
        <v>0.76672004163265228</v>
      </c>
      <c r="J122" s="2">
        <v>41640</v>
      </c>
      <c r="K122">
        <v>0.23982929</v>
      </c>
      <c r="L122">
        <v>0.41515945671584364</v>
      </c>
      <c r="O122">
        <f>(K122-L122)^2</f>
        <v>3.0740667360605527E-2</v>
      </c>
    </row>
    <row r="123" spans="1:15" x14ac:dyDescent="0.25">
      <c r="A123" s="1">
        <v>121</v>
      </c>
      <c r="B123">
        <v>0.179815689</v>
      </c>
      <c r="C123">
        <v>0.69701196253299713</v>
      </c>
      <c r="J123" s="2">
        <v>41671</v>
      </c>
      <c r="K123">
        <v>0.179815689</v>
      </c>
      <c r="L123">
        <v>0.36708567590368762</v>
      </c>
      <c r="O123">
        <f>(K123-L123)^2</f>
        <v>3.5070047994907337E-2</v>
      </c>
    </row>
    <row r="124" spans="1:15" x14ac:dyDescent="0.25">
      <c r="A124" s="1">
        <v>122</v>
      </c>
      <c r="B124">
        <v>0</v>
      </c>
      <c r="C124">
        <v>0</v>
      </c>
      <c r="J124" s="2">
        <v>41699</v>
      </c>
      <c r="K124">
        <v>0</v>
      </c>
      <c r="L124">
        <v>0</v>
      </c>
      <c r="O124">
        <f>(K124-L124)^2</f>
        <v>0</v>
      </c>
    </row>
    <row r="125" spans="1:15" x14ac:dyDescent="0.25">
      <c r="A125" s="1">
        <v>123</v>
      </c>
      <c r="B125">
        <v>0</v>
      </c>
      <c r="C125">
        <v>0.16607416421175</v>
      </c>
      <c r="J125" s="2">
        <v>41730</v>
      </c>
      <c r="K125">
        <v>0</v>
      </c>
      <c r="L125">
        <v>5.6268793308942265E-2</v>
      </c>
      <c r="O125">
        <f>(K125-L125)^2</f>
        <v>3.1661771004444657E-3</v>
      </c>
    </row>
    <row r="126" spans="1:15" x14ac:dyDescent="0.25">
      <c r="A126" s="1">
        <v>124</v>
      </c>
      <c r="B126">
        <v>0.299474721</v>
      </c>
      <c r="C126">
        <v>0</v>
      </c>
      <c r="J126" s="2">
        <v>41760</v>
      </c>
      <c r="K126">
        <v>0.299474721</v>
      </c>
      <c r="L126">
        <v>0</v>
      </c>
      <c r="O126">
        <f>(K126-L126)^2</f>
        <v>8.9685108518027842E-2</v>
      </c>
    </row>
    <row r="127" spans="1:15" x14ac:dyDescent="0.25">
      <c r="A127" s="1">
        <v>125</v>
      </c>
      <c r="B127">
        <v>1.6164770500000001</v>
      </c>
      <c r="C127">
        <v>4.6087182909250259</v>
      </c>
      <c r="J127" s="2">
        <v>41791</v>
      </c>
      <c r="K127">
        <v>1.6164770500000001</v>
      </c>
      <c r="L127">
        <v>3.9255708441267938</v>
      </c>
      <c r="O127">
        <f>(K127-L127)^2</f>
        <v>5.331914150074871</v>
      </c>
    </row>
    <row r="128" spans="1:15" x14ac:dyDescent="0.25">
      <c r="A128" s="1">
        <v>126</v>
      </c>
      <c r="B128">
        <v>1.73526654</v>
      </c>
      <c r="C128">
        <v>0</v>
      </c>
      <c r="J128" s="2">
        <v>41821</v>
      </c>
      <c r="K128">
        <v>1.73526654</v>
      </c>
      <c r="L128">
        <v>0</v>
      </c>
      <c r="O128">
        <f>(K128-L128)^2</f>
        <v>3.0111499648435718</v>
      </c>
    </row>
    <row r="129" spans="1:15" x14ac:dyDescent="0.25">
      <c r="A129" s="1">
        <v>127</v>
      </c>
      <c r="B129">
        <v>1.852608832</v>
      </c>
      <c r="C129">
        <v>3.4154326990246768</v>
      </c>
      <c r="J129" s="2">
        <v>41852</v>
      </c>
      <c r="K129">
        <v>1.852608832</v>
      </c>
      <c r="L129">
        <v>2.7280049618250688</v>
      </c>
      <c r="O129">
        <f>(K129-L129)^2</f>
        <v>0.76631838411270858</v>
      </c>
    </row>
    <row r="130" spans="1:15" x14ac:dyDescent="0.25">
      <c r="A130" s="1">
        <v>128</v>
      </c>
      <c r="B130">
        <v>2.4473535449999999</v>
      </c>
      <c r="C130">
        <v>5.7080895900726318</v>
      </c>
      <c r="J130" s="2">
        <v>41883</v>
      </c>
      <c r="K130">
        <v>2.4473535449999999</v>
      </c>
      <c r="L130">
        <v>5.0731657833814658</v>
      </c>
      <c r="O130">
        <f>(K130-L130)^2</f>
        <v>6.8948899112338848</v>
      </c>
    </row>
    <row r="131" spans="1:15" x14ac:dyDescent="0.25">
      <c r="A131" s="1">
        <v>129</v>
      </c>
      <c r="B131">
        <v>0.95437889899999995</v>
      </c>
      <c r="C131">
        <v>6.4375463202595711</v>
      </c>
      <c r="J131" s="2">
        <v>41913</v>
      </c>
      <c r="K131">
        <v>0.95437889899999995</v>
      </c>
      <c r="L131">
        <v>5.8523885249868215</v>
      </c>
      <c r="O131">
        <f>(K131-L131)^2</f>
        <v>23.990498296259563</v>
      </c>
    </row>
    <row r="132" spans="1:15" x14ac:dyDescent="0.25">
      <c r="A132" s="1">
        <v>130</v>
      </c>
      <c r="B132">
        <v>0.476923178</v>
      </c>
      <c r="C132">
        <v>0</v>
      </c>
      <c r="J132" s="2">
        <v>41944</v>
      </c>
      <c r="K132">
        <v>0.476923178</v>
      </c>
      <c r="L132">
        <v>0</v>
      </c>
      <c r="O132">
        <f>(K132-L132)^2</f>
        <v>0.22745571771361969</v>
      </c>
    </row>
    <row r="133" spans="1:15" x14ac:dyDescent="0.25">
      <c r="A133" s="1">
        <v>131</v>
      </c>
      <c r="B133">
        <v>0.17875401299999999</v>
      </c>
      <c r="C133">
        <v>1.617267064750195</v>
      </c>
      <c r="J133" s="2">
        <v>41974</v>
      </c>
      <c r="K133">
        <v>0.17875401299999999</v>
      </c>
      <c r="L133">
        <v>1.0766684657234535</v>
      </c>
      <c r="O133">
        <f>(K133-L133)^2</f>
        <v>0.80625036440965903</v>
      </c>
    </row>
    <row r="134" spans="1:15" x14ac:dyDescent="0.25">
      <c r="A134" s="1">
        <v>132</v>
      </c>
      <c r="B134">
        <v>0.119118665</v>
      </c>
      <c r="C134">
        <v>4.5869134068489066</v>
      </c>
      <c r="J134" s="2">
        <v>42005</v>
      </c>
      <c r="K134">
        <v>0.119118665</v>
      </c>
      <c r="L134">
        <v>3.9031903416080547</v>
      </c>
      <c r="O134">
        <f>(K134-L134)^2</f>
        <v>14.319198453707296</v>
      </c>
    </row>
    <row r="135" spans="1:15" x14ac:dyDescent="0.25">
      <c r="A135" s="1">
        <v>133</v>
      </c>
      <c r="B135">
        <v>0.11905874499999999</v>
      </c>
      <c r="C135">
        <v>0</v>
      </c>
      <c r="J135" s="2">
        <v>42036</v>
      </c>
      <c r="K135">
        <v>0.11905874499999999</v>
      </c>
      <c r="L135">
        <v>0</v>
      </c>
      <c r="O135">
        <f>(K135-L135)^2</f>
        <v>1.4174984760975024E-2</v>
      </c>
    </row>
    <row r="136" spans="1:15" x14ac:dyDescent="0.25">
      <c r="A136" s="1">
        <v>134</v>
      </c>
      <c r="B136">
        <v>0</v>
      </c>
      <c r="C136">
        <v>0</v>
      </c>
      <c r="J136" s="2">
        <v>42064</v>
      </c>
      <c r="K136">
        <v>0</v>
      </c>
      <c r="L136">
        <v>0</v>
      </c>
      <c r="O136">
        <f>(K136-L136)^2</f>
        <v>0</v>
      </c>
    </row>
    <row r="137" spans="1:15" x14ac:dyDescent="0.25">
      <c r="A137" s="1">
        <v>135</v>
      </c>
      <c r="B137">
        <v>0.29743138299999999</v>
      </c>
      <c r="C137">
        <v>0</v>
      </c>
      <c r="J137" s="2">
        <v>42095</v>
      </c>
      <c r="K137">
        <v>0.29743138299999999</v>
      </c>
      <c r="L137">
        <v>0</v>
      </c>
      <c r="O137">
        <f>(K137-L137)^2</f>
        <v>8.8465427593292692E-2</v>
      </c>
    </row>
    <row r="138" spans="1:15" x14ac:dyDescent="0.25">
      <c r="A138" s="1">
        <v>136</v>
      </c>
      <c r="B138">
        <v>1.962613988</v>
      </c>
      <c r="C138">
        <v>4.0571916326880464</v>
      </c>
      <c r="J138" s="2">
        <v>42125</v>
      </c>
      <c r="K138">
        <v>1.962613988</v>
      </c>
      <c r="L138">
        <v>3.3647903186101114</v>
      </c>
      <c r="O138">
        <f>(K138-L138)^2</f>
        <v>1.9660984621232365</v>
      </c>
    </row>
    <row r="139" spans="1:15" x14ac:dyDescent="0.25">
      <c r="A139" s="1">
        <v>137</v>
      </c>
      <c r="B139">
        <v>3.507386914</v>
      </c>
      <c r="C139">
        <v>5.2858873680233964</v>
      </c>
      <c r="J139" s="2">
        <v>42156</v>
      </c>
      <c r="K139">
        <v>3.507386914</v>
      </c>
      <c r="L139">
        <v>4.6282623286565201</v>
      </c>
      <c r="O139">
        <f>(K139-L139)^2</f>
        <v>1.2563616951814258</v>
      </c>
    </row>
    <row r="140" spans="1:15" x14ac:dyDescent="0.25">
      <c r="A140" s="1">
        <v>138</v>
      </c>
      <c r="B140">
        <v>4.9316110330000003</v>
      </c>
      <c r="C140">
        <v>7.1971350759267807</v>
      </c>
      <c r="J140" s="2">
        <v>42186</v>
      </c>
      <c r="K140">
        <v>4.9316110330000003</v>
      </c>
      <c r="L140">
        <v>6.676070414943994</v>
      </c>
      <c r="O140">
        <f>(K140-L140)^2</f>
        <v>3.0431385352524205</v>
      </c>
    </row>
    <row r="141" spans="1:15" x14ac:dyDescent="0.25">
      <c r="A141" s="1">
        <v>139</v>
      </c>
      <c r="B141">
        <v>6.5881509429999996</v>
      </c>
      <c r="C141">
        <v>6.6577288880944252</v>
      </c>
      <c r="J141" s="2">
        <v>42217</v>
      </c>
      <c r="K141">
        <v>6.5881509429999996</v>
      </c>
      <c r="L141">
        <v>6.0899499483316868</v>
      </c>
      <c r="O141">
        <f>(K141-L141)^2</f>
        <v>0.24820423108849624</v>
      </c>
    </row>
    <row r="142" spans="1:15" x14ac:dyDescent="0.25">
      <c r="A142" s="1">
        <v>140</v>
      </c>
      <c r="B142">
        <v>8.2409633979999999</v>
      </c>
      <c r="C142">
        <v>7.0605025514960289</v>
      </c>
      <c r="J142" s="2">
        <v>42248</v>
      </c>
      <c r="K142">
        <v>8.2409633979999999</v>
      </c>
      <c r="L142">
        <v>6.527073120287735</v>
      </c>
      <c r="O142">
        <f>(K142-L142)^2</f>
        <v>2.9374198840366246</v>
      </c>
    </row>
    <row r="143" spans="1:15" x14ac:dyDescent="0.25">
      <c r="A143" s="1">
        <v>141</v>
      </c>
      <c r="B143">
        <v>4.7499884149999998</v>
      </c>
      <c r="C143">
        <v>5.4712588936090469</v>
      </c>
      <c r="J143" s="2">
        <v>42278</v>
      </c>
      <c r="K143">
        <v>4.7499884149999998</v>
      </c>
      <c r="L143">
        <v>4.8230059821091942</v>
      </c>
      <c r="O143">
        <f>(K143-L143)^2</f>
        <v>5.3315651065457053E-3</v>
      </c>
    </row>
    <row r="144" spans="1:15" x14ac:dyDescent="0.25">
      <c r="A144" s="1">
        <v>142</v>
      </c>
      <c r="B144">
        <v>6.6003581560000004</v>
      </c>
      <c r="C144">
        <v>5.8659558370709419</v>
      </c>
      <c r="J144" s="2">
        <v>42309</v>
      </c>
      <c r="K144">
        <v>6.6003581560000004</v>
      </c>
      <c r="L144">
        <v>5.2407219539632539</v>
      </c>
      <c r="O144">
        <f>(K144-L144)^2</f>
        <v>1.8486106018889086</v>
      </c>
    </row>
    <row r="145" spans="1:16" x14ac:dyDescent="0.25">
      <c r="A145" s="1">
        <v>143</v>
      </c>
      <c r="B145">
        <v>2.7195265480000002</v>
      </c>
      <c r="C145">
        <v>0</v>
      </c>
      <c r="J145" s="2">
        <v>42339</v>
      </c>
      <c r="K145">
        <v>2.7195265480000002</v>
      </c>
      <c r="L145">
        <v>0</v>
      </c>
      <c r="O145">
        <f>(K145-L145)^2</f>
        <v>7.3958246452767975</v>
      </c>
    </row>
    <row r="146" spans="1:16" x14ac:dyDescent="0.25">
      <c r="A146" s="1">
        <v>144</v>
      </c>
      <c r="B146">
        <v>0.40487750099999997</v>
      </c>
      <c r="C146">
        <v>2.390449620783329</v>
      </c>
      <c r="J146" s="2">
        <v>42370</v>
      </c>
      <c r="K146">
        <v>0.40487750099999997</v>
      </c>
      <c r="L146">
        <v>1.7566757679821465</v>
      </c>
      <c r="O146">
        <f>(K146-L146)^2</f>
        <v>1.827358554615935</v>
      </c>
    </row>
    <row r="147" spans="1:16" x14ac:dyDescent="0.25">
      <c r="A147" s="1">
        <v>145</v>
      </c>
      <c r="B147">
        <v>0.23128954299999999</v>
      </c>
      <c r="C147">
        <v>3.3904186710715289</v>
      </c>
      <c r="J147" s="2">
        <v>42401</v>
      </c>
      <c r="K147">
        <v>0.23128954299999999</v>
      </c>
      <c r="L147">
        <v>2.7035761149256117</v>
      </c>
      <c r="O147">
        <f>(K147-L147)^2</f>
        <v>6.1122008937236929</v>
      </c>
    </row>
    <row r="148" spans="1:16" x14ac:dyDescent="0.25">
      <c r="A148" s="1">
        <v>146</v>
      </c>
      <c r="B148">
        <v>5.7796686E-2</v>
      </c>
      <c r="C148">
        <v>0.14677465707063669</v>
      </c>
      <c r="J148" s="2">
        <v>42430</v>
      </c>
      <c r="K148">
        <v>5.7796686E-2</v>
      </c>
      <c r="L148">
        <v>4.7809310669545461E-2</v>
      </c>
      <c r="O148">
        <f>(K148-L148)^2</f>
        <v>9.9747665991371906E-5</v>
      </c>
    </row>
    <row r="149" spans="1:16" x14ac:dyDescent="0.25">
      <c r="A149" s="1">
        <v>147</v>
      </c>
      <c r="B149">
        <v>0.231157219</v>
      </c>
      <c r="C149">
        <v>0</v>
      </c>
      <c r="J149" s="2">
        <v>42461</v>
      </c>
      <c r="K149">
        <v>0.231157219</v>
      </c>
      <c r="L149">
        <v>0</v>
      </c>
      <c r="O149">
        <f>(K149-L149)^2</f>
        <v>5.3433659895813959E-2</v>
      </c>
    </row>
    <row r="150" spans="1:16" x14ac:dyDescent="0.25">
      <c r="A150" s="1">
        <v>148</v>
      </c>
      <c r="B150">
        <v>0.693353055</v>
      </c>
      <c r="C150">
        <v>3.180603489279747</v>
      </c>
      <c r="J150" s="2">
        <v>42491</v>
      </c>
      <c r="K150">
        <v>0.693353055</v>
      </c>
      <c r="L150">
        <v>2.4999502175574149</v>
      </c>
      <c r="O150">
        <f>(K150-L150)^2</f>
        <v>3.2637933077605026</v>
      </c>
    </row>
    <row r="151" spans="1:16" x14ac:dyDescent="0.25">
      <c r="A151" s="1">
        <v>149</v>
      </c>
      <c r="B151">
        <v>0.92447554799999998</v>
      </c>
      <c r="C151">
        <v>10.36889873445034</v>
      </c>
      <c r="J151" s="2">
        <v>42522</v>
      </c>
      <c r="K151">
        <v>0.92447554799999998</v>
      </c>
      <c r="L151">
        <v>10.215703309673899</v>
      </c>
      <c r="O151">
        <f>(K151-L151)^2</f>
        <v>86.326913319299763</v>
      </c>
    </row>
    <row r="152" spans="1:16" x14ac:dyDescent="0.25">
      <c r="A152" s="1">
        <v>150</v>
      </c>
      <c r="B152">
        <v>9.7630919309999999</v>
      </c>
      <c r="C152">
        <v>11.630487330257891</v>
      </c>
      <c r="J152" s="2">
        <v>42552</v>
      </c>
      <c r="K152">
        <v>9.7630919309999999</v>
      </c>
      <c r="L152">
        <v>11.6569630518028</v>
      </c>
      <c r="O152">
        <f>(K152-L152)^2</f>
        <v>3.5867478222108526</v>
      </c>
    </row>
    <row r="153" spans="1:16" x14ac:dyDescent="0.25">
      <c r="A153" s="1">
        <v>151</v>
      </c>
      <c r="B153">
        <v>16.275064749999999</v>
      </c>
      <c r="C153">
        <v>15.21666701883078</v>
      </c>
      <c r="J153" s="2">
        <v>42583</v>
      </c>
      <c r="K153">
        <v>16.275064749999999</v>
      </c>
      <c r="L153">
        <v>15.824090440936844</v>
      </c>
      <c r="O153">
        <f>(K153-L153)^2</f>
        <v>0.20337782743498931</v>
      </c>
    </row>
    <row r="154" spans="1:16" x14ac:dyDescent="0.25">
      <c r="A154" s="1">
        <v>152</v>
      </c>
      <c r="B154">
        <v>9.403294614</v>
      </c>
      <c r="C154">
        <v>8.6475779265165329</v>
      </c>
      <c r="J154" s="2">
        <v>42614</v>
      </c>
      <c r="K154">
        <v>9.403294614</v>
      </c>
      <c r="L154">
        <v>8.2773159445576123</v>
      </c>
      <c r="O154">
        <f>(K154-L154)^2</f>
        <v>1.2678279640392498</v>
      </c>
    </row>
    <row r="155" spans="1:16" x14ac:dyDescent="0.25">
      <c r="I155">
        <f>RSQ(K122:K157,L122:L157)</f>
        <v>0.68155965724958656</v>
      </c>
      <c r="J155" s="2">
        <v>42644</v>
      </c>
      <c r="K155">
        <v>4.9009998039999996</v>
      </c>
      <c r="L155">
        <v>9.4188129029155743</v>
      </c>
      <c r="N155">
        <f>(SUM(O2:O154)/COUNT(O2:O154))^0.5</f>
        <v>3.8113850522180486</v>
      </c>
      <c r="P155">
        <f>(SUM(Q2:Q154)/COUNT(Q2:Q154))^0.5</f>
        <v>7.250481955029823</v>
      </c>
    </row>
    <row r="156" spans="1:16" x14ac:dyDescent="0.25">
      <c r="K156">
        <v>1.8443591429999999</v>
      </c>
      <c r="L156">
        <v>2.1824197781076835</v>
      </c>
    </row>
    <row r="157" spans="1:16" x14ac:dyDescent="0.25">
      <c r="K157">
        <v>0.63372743499999995</v>
      </c>
      <c r="L157">
        <v>3.7374257905828991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หน้า1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2023-07-08T09:28:37Z</dcterms:created>
  <dcterms:modified xsi:type="dcterms:W3CDTF">2023-07-08T10:24:06Z</dcterms:modified>
</cp:coreProperties>
</file>