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2552C39B-0B18-42DF-BE19-EFB11198D56B}" xr6:coauthVersionLast="47" xr6:coauthVersionMax="47" xr10:uidLastSave="{00000000-0000-0000-0000-000000000000}"/>
  <bookViews>
    <workbookView xWindow="-24120" yWindow="78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1" l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G3" i="1"/>
  <c r="F3" i="1"/>
  <c r="K2" i="1"/>
  <c r="H2" i="1"/>
  <c r="G2" i="1"/>
  <c r="F2" i="1"/>
  <c r="F4" i="1" l="1"/>
  <c r="F5" i="1" s="1"/>
  <c r="G4" i="1"/>
  <c r="G5" i="1" s="1"/>
  <c r="L77" i="1" l="1"/>
  <c r="L73" i="1"/>
  <c r="L69" i="1"/>
  <c r="L65" i="1"/>
  <c r="L61" i="1"/>
  <c r="L57" i="1"/>
  <c r="L53" i="1"/>
  <c r="L49" i="1"/>
  <c r="L45" i="1"/>
  <c r="L36" i="1"/>
  <c r="N36" i="1" s="1"/>
  <c r="I31" i="1"/>
  <c r="L28" i="1"/>
  <c r="I23" i="1"/>
  <c r="L20" i="1"/>
  <c r="L15" i="1"/>
  <c r="I39" i="1"/>
  <c r="I10" i="1"/>
  <c r="L7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36" i="1"/>
  <c r="L33" i="1"/>
  <c r="I28" i="1"/>
  <c r="L25" i="1"/>
  <c r="I20" i="1"/>
  <c r="L17" i="1"/>
  <c r="I15" i="1"/>
  <c r="L41" i="1"/>
  <c r="L12" i="1"/>
  <c r="I7" i="1"/>
  <c r="L76" i="1"/>
  <c r="L72" i="1"/>
  <c r="L68" i="1"/>
  <c r="L64" i="1"/>
  <c r="L60" i="1"/>
  <c r="L56" i="1"/>
  <c r="L52" i="1"/>
  <c r="L48" i="1"/>
  <c r="L44" i="1"/>
  <c r="I33" i="1"/>
  <c r="I92" i="1"/>
  <c r="L67" i="1"/>
  <c r="I58" i="1"/>
  <c r="I43" i="1"/>
  <c r="L29" i="1"/>
  <c r="L26" i="1"/>
  <c r="I14" i="1"/>
  <c r="I87" i="1"/>
  <c r="I72" i="1"/>
  <c r="L62" i="1"/>
  <c r="L47" i="1"/>
  <c r="L32" i="1"/>
  <c r="L4" i="1"/>
  <c r="L2" i="1"/>
  <c r="I82" i="1"/>
  <c r="I67" i="1"/>
  <c r="I52" i="1"/>
  <c r="L39" i="1"/>
  <c r="I29" i="1"/>
  <c r="I26" i="1"/>
  <c r="L22" i="1"/>
  <c r="L19" i="1"/>
  <c r="L16" i="1"/>
  <c r="I90" i="1"/>
  <c r="I41" i="1"/>
  <c r="L18" i="1"/>
  <c r="I6" i="1"/>
  <c r="I96" i="1"/>
  <c r="L71" i="1"/>
  <c r="I62" i="1"/>
  <c r="I47" i="1"/>
  <c r="L42" i="1"/>
  <c r="L35" i="1"/>
  <c r="I32" i="1"/>
  <c r="L10" i="1"/>
  <c r="I4" i="1"/>
  <c r="I91" i="1"/>
  <c r="I76" i="1"/>
  <c r="L66" i="1"/>
  <c r="L51" i="1"/>
  <c r="I22" i="1"/>
  <c r="I19" i="1"/>
  <c r="I16" i="1"/>
  <c r="L13" i="1"/>
  <c r="I2" i="1"/>
  <c r="I86" i="1"/>
  <c r="I71" i="1"/>
  <c r="I56" i="1"/>
  <c r="L46" i="1"/>
  <c r="I42" i="1"/>
  <c r="L38" i="1"/>
  <c r="I35" i="1"/>
  <c r="I25" i="1"/>
  <c r="L75" i="1"/>
  <c r="I66" i="1"/>
  <c r="I51" i="1"/>
  <c r="I13" i="1"/>
  <c r="L6" i="1"/>
  <c r="I95" i="1"/>
  <c r="I80" i="1"/>
  <c r="L70" i="1"/>
  <c r="L55" i="1"/>
  <c r="I46" i="1"/>
  <c r="I38" i="1"/>
  <c r="L31" i="1"/>
  <c r="L9" i="1"/>
  <c r="I75" i="1"/>
  <c r="I60" i="1"/>
  <c r="L50" i="1"/>
  <c r="L21" i="1"/>
  <c r="I70" i="1"/>
  <c r="I55" i="1"/>
  <c r="L34" i="1"/>
  <c r="L24" i="1"/>
  <c r="I18" i="1"/>
  <c r="L63" i="1"/>
  <c r="I44" i="1"/>
  <c r="L23" i="1"/>
  <c r="I83" i="1"/>
  <c r="L27" i="1"/>
  <c r="I79" i="1"/>
  <c r="L59" i="1"/>
  <c r="I63" i="1"/>
  <c r="I50" i="1"/>
  <c r="L43" i="1"/>
  <c r="I17" i="1"/>
  <c r="L8" i="1"/>
  <c r="L3" i="1"/>
  <c r="I88" i="1"/>
  <c r="I27" i="1"/>
  <c r="I12" i="1"/>
  <c r="L37" i="1"/>
  <c r="I8" i="1"/>
  <c r="I3" i="1"/>
  <c r="I68" i="1"/>
  <c r="I94" i="1"/>
  <c r="L74" i="1"/>
  <c r="I37" i="1"/>
  <c r="I21" i="1"/>
  <c r="L54" i="1"/>
  <c r="I48" i="1"/>
  <c r="L30" i="1"/>
  <c r="L11" i="1"/>
  <c r="I74" i="1"/>
  <c r="I54" i="1"/>
  <c r="I30" i="1"/>
  <c r="I11" i="1"/>
  <c r="L40" i="1"/>
  <c r="L78" i="1"/>
  <c r="I59" i="1"/>
  <c r="I24" i="1"/>
  <c r="L5" i="1"/>
  <c r="I84" i="1"/>
  <c r="I40" i="1"/>
  <c r="L14" i="1"/>
  <c r="I78" i="1"/>
  <c r="I64" i="1"/>
  <c r="L58" i="1"/>
  <c r="I34" i="1"/>
  <c r="I9" i="1"/>
  <c r="I5" i="1"/>
  <c r="O40" i="1" l="1"/>
  <c r="N40" i="1"/>
  <c r="O24" i="1"/>
  <c r="N24" i="1"/>
  <c r="O11" i="1"/>
  <c r="N11" i="1"/>
  <c r="O3" i="1"/>
  <c r="N3" i="1"/>
  <c r="O34" i="1"/>
  <c r="N34" i="1"/>
  <c r="J2" i="1"/>
  <c r="O6" i="1"/>
  <c r="N6" i="1"/>
  <c r="O13" i="1"/>
  <c r="N13" i="1"/>
  <c r="O2" i="1"/>
  <c r="O41" i="1" s="1"/>
  <c r="N2" i="1"/>
  <c r="M2" i="1"/>
  <c r="O4" i="1"/>
  <c r="N4" i="1"/>
  <c r="O32" i="1"/>
  <c r="N32" i="1"/>
  <c r="O17" i="1"/>
  <c r="N17" i="1"/>
  <c r="O14" i="1"/>
  <c r="N14" i="1"/>
  <c r="O18" i="1"/>
  <c r="N18" i="1"/>
  <c r="O5" i="1"/>
  <c r="N5" i="1"/>
  <c r="O12" i="1"/>
  <c r="N12" i="1"/>
  <c r="O30" i="1"/>
  <c r="N30" i="1"/>
  <c r="O8" i="1"/>
  <c r="N8" i="1"/>
  <c r="O21" i="1"/>
  <c r="N21" i="1"/>
  <c r="O25" i="1"/>
  <c r="N25" i="1"/>
  <c r="O16" i="1"/>
  <c r="N16" i="1"/>
  <c r="O33" i="1"/>
  <c r="N33" i="1"/>
  <c r="O7" i="1"/>
  <c r="N7" i="1"/>
  <c r="O27" i="1"/>
  <c r="N27" i="1"/>
  <c r="O19" i="1"/>
  <c r="N19" i="1"/>
  <c r="O9" i="1"/>
  <c r="N9" i="1"/>
  <c r="O38" i="1"/>
  <c r="N38" i="1"/>
  <c r="O22" i="1"/>
  <c r="N22" i="1"/>
  <c r="O26" i="1"/>
  <c r="N26" i="1"/>
  <c r="N23" i="1"/>
  <c r="O23" i="1"/>
  <c r="O31" i="1"/>
  <c r="N31" i="1"/>
  <c r="O10" i="1"/>
  <c r="N10" i="1"/>
  <c r="O29" i="1"/>
  <c r="N29" i="1"/>
  <c r="O15" i="1"/>
  <c r="N15" i="1"/>
  <c r="O20" i="1"/>
  <c r="N20" i="1"/>
  <c r="O37" i="1"/>
  <c r="N37" i="1"/>
  <c r="O35" i="1"/>
  <c r="N35" i="1"/>
  <c r="O39" i="1"/>
  <c r="N39" i="1"/>
  <c r="O28" i="1"/>
  <c r="N28" i="1"/>
  <c r="N41" i="1" l="1"/>
  <c r="N42" i="1" s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<sst xmlns="http://schemas.openxmlformats.org/spreadsheetml/2006/main" count="5" uniqueCount="5">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</sst>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F1" workbookViewId="0">
      <selection activeCell="K77" sqref="K77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1">
        <v>0</v>
      </c>
      <c r="B2">
        <v>66.003581560000001</v>
      </c>
      <c r="C2">
        <v>51.823262463583347</v>
      </c>
      <c r="D2">
        <v>30.386639599999999</v>
      </c>
      <c r="E2">
        <v>78.029062122773354</v>
      </c>
      <c r="F2">
        <f>AVERAGE(B2:B154)</f>
        <v>44.897098363999973</v>
      </c>
      <c r="G2">
        <f>AVERAGE(C2:C154)</f>
        <v>45.11885405566202</v>
      </c>
      <c r="H2">
        <f>+B2</f>
        <v>66.003581560000001</v>
      </c>
      <c r="I2">
        <f>_xlfn.GAMMA.INV(_xlfn.GAMMA.DIST(C2,$G$5,$G$4,TRUE),$F$5,$F$4)</f>
        <v>42.181482145559947</v>
      </c>
      <c r="J2">
        <f>RSQ(H2:H154,I2:I154)</f>
        <v>0.96963847247732204</v>
      </c>
      <c r="K2">
        <f>+D2</f>
        <v>30.386639599999999</v>
      </c>
      <c r="L2">
        <f t="shared" ref="L2:L65" si="0">_xlfn.GAMMA.INV(_xlfn.GAMMA.DIST(E2,$G$5,$G$4,TRUE),$F$5,$F$4)</f>
        <v>76.211079867851979</v>
      </c>
      <c r="M2">
        <f>RSQ(K2:K154,L2:L154)</f>
        <v>0.55790475193482858</v>
      </c>
      <c r="N2">
        <f>(K2-L2)^2</f>
        <v>2099.8793258619344</v>
      </c>
      <c r="O2">
        <f>ABS(L2-K2)/K2*100</f>
        <v>150.80456697769236</v>
      </c>
    </row>
    <row r="3" spans="1:15" x14ac:dyDescent="0.25">
      <c r="A3" s="1">
        <v>1</v>
      </c>
      <c r="B3">
        <v>18.843478640000001</v>
      </c>
      <c r="C3">
        <v>35.58213842824</v>
      </c>
      <c r="D3">
        <v>1.2121146</v>
      </c>
      <c r="E3">
        <v>10.71880219051666</v>
      </c>
      <c r="F3">
        <f>STDEV(B2:B154)</f>
        <v>75.816065253137424</v>
      </c>
      <c r="G3">
        <f>STDEV(C2:C154)</f>
        <v>55.689015816730986</v>
      </c>
      <c r="H3">
        <f t="shared" ref="H3:H66" si="1">+B3</f>
        <v>18.843478640000001</v>
      </c>
      <c r="I3">
        <f t="shared" ref="I3:I66" si="2">_xlfn.GAMMA.INV(_xlfn.GAMMA.DIST(C3,$G$5,$G$4,TRUE),$F$5,$F$4)</f>
        <v>23.81595357089045</v>
      </c>
      <c r="K3">
        <f t="shared" ref="K3:K66" si="3">+D3</f>
        <v>1.2121146</v>
      </c>
      <c r="L3">
        <f t="shared" si="0"/>
        <v>3.2798591344283095</v>
      </c>
      <c r="N3">
        <f t="shared" ref="N3:N40" si="4">(K3-L3)^2</f>
        <v>4.2755674596581459</v>
      </c>
      <c r="O3">
        <f t="shared" ref="O3:O40" si="5">ABS(L3-K3)/K3*100</f>
        <v>170.58985465799267</v>
      </c>
    </row>
    <row r="4" spans="1:15" x14ac:dyDescent="0.25">
      <c r="A4" s="1">
        <v>2</v>
      </c>
      <c r="B4">
        <v>65.375777549999995</v>
      </c>
      <c r="C4">
        <v>73.042343455990107</v>
      </c>
      <c r="D4">
        <v>14.704376979999999</v>
      </c>
      <c r="E4">
        <v>57.343932255387507</v>
      </c>
      <c r="F4">
        <f>F3^2/F2</f>
        <v>128.02777818436917</v>
      </c>
      <c r="G4">
        <f>G3^2/G2</f>
        <v>68.735488689720654</v>
      </c>
      <c r="H4">
        <f t="shared" si="1"/>
        <v>65.375777549999995</v>
      </c>
      <c r="I4">
        <f t="shared" si="2"/>
        <v>69.42306618998326</v>
      </c>
      <c r="K4">
        <f t="shared" si="3"/>
        <v>14.704376979999999</v>
      </c>
      <c r="L4">
        <f t="shared" si="0"/>
        <v>48.974053533778502</v>
      </c>
      <c r="N4">
        <f t="shared" si="4"/>
        <v>1174.410731100596</v>
      </c>
      <c r="O4">
        <f t="shared" si="5"/>
        <v>233.05765759671448</v>
      </c>
    </row>
    <row r="5" spans="1:15" x14ac:dyDescent="0.25">
      <c r="A5" s="1">
        <v>3</v>
      </c>
      <c r="B5">
        <v>97.630919309999996</v>
      </c>
      <c r="C5">
        <v>94.160481261786643</v>
      </c>
      <c r="D5">
        <v>4.2535789299999998</v>
      </c>
      <c r="E5">
        <v>12.687786220454999</v>
      </c>
      <c r="F5">
        <f>+F2/F4</f>
        <v>0.35068247688673421</v>
      </c>
      <c r="G5">
        <f>+G2/G4</f>
        <v>0.65641279222343718</v>
      </c>
      <c r="H5">
        <f t="shared" si="1"/>
        <v>97.630919309999996</v>
      </c>
      <c r="I5">
        <f t="shared" si="2"/>
        <v>98.933697222556617</v>
      </c>
      <c r="K5">
        <f t="shared" si="3"/>
        <v>4.2535789299999998</v>
      </c>
      <c r="L5">
        <f t="shared" si="0"/>
        <v>4.3871339860350087</v>
      </c>
      <c r="N5">
        <f t="shared" si="4"/>
        <v>1.7836952992514379E-2</v>
      </c>
      <c r="O5">
        <f t="shared" si="5"/>
        <v>3.1398278539763442</v>
      </c>
    </row>
    <row r="6" spans="1:15" x14ac:dyDescent="0.25">
      <c r="A6" s="1">
        <v>4</v>
      </c>
      <c r="B6">
        <v>4.7692317800000001</v>
      </c>
      <c r="C6">
        <v>8.9069941545083449</v>
      </c>
      <c r="D6">
        <v>1.8734263200000001</v>
      </c>
      <c r="E6">
        <v>15.324572819429999</v>
      </c>
      <c r="H6">
        <f t="shared" si="1"/>
        <v>4.7692317800000001</v>
      </c>
      <c r="I6">
        <f t="shared" si="2"/>
        <v>2.3746271706201645</v>
      </c>
      <c r="K6">
        <f t="shared" si="3"/>
        <v>1.8734263200000001</v>
      </c>
      <c r="L6">
        <f t="shared" si="0"/>
        <v>6.051104544447373</v>
      </c>
      <c r="N6">
        <f t="shared" si="4"/>
        <v>17.452995347021755</v>
      </c>
      <c r="O6">
        <f t="shared" si="5"/>
        <v>222.9966655132385</v>
      </c>
    </row>
    <row r="7" spans="1:15" x14ac:dyDescent="0.25">
      <c r="A7" s="1">
        <v>5</v>
      </c>
      <c r="B7">
        <v>3.0458943199999999</v>
      </c>
      <c r="C7">
        <v>2.812183010550001</v>
      </c>
      <c r="D7">
        <v>1.1331926299999999</v>
      </c>
      <c r="E7">
        <v>12.47123194999666</v>
      </c>
      <c r="H7">
        <f t="shared" si="1"/>
        <v>3.0458943199999999</v>
      </c>
      <c r="I7">
        <f t="shared" si="2"/>
        <v>0.29914640189008246</v>
      </c>
      <c r="K7">
        <f t="shared" si="3"/>
        <v>1.1331926299999999</v>
      </c>
      <c r="L7">
        <f t="shared" si="0"/>
        <v>4.2594305312160712</v>
      </c>
      <c r="N7">
        <f t="shared" si="4"/>
        <v>9.7733634149998654</v>
      </c>
      <c r="O7">
        <f t="shared" si="5"/>
        <v>275.87877104496096</v>
      </c>
    </row>
    <row r="8" spans="1:15" x14ac:dyDescent="0.25">
      <c r="A8" s="1">
        <v>6</v>
      </c>
      <c r="B8">
        <v>121.577056</v>
      </c>
      <c r="C8">
        <v>112.9374826769</v>
      </c>
      <c r="D8">
        <v>95.509008260000002</v>
      </c>
      <c r="E8">
        <v>63.075389022262527</v>
      </c>
      <c r="H8">
        <f t="shared" si="1"/>
        <v>121.577056</v>
      </c>
      <c r="I8">
        <f t="shared" si="2"/>
        <v>126.56212220868117</v>
      </c>
      <c r="K8">
        <f t="shared" si="3"/>
        <v>95.509008260000002</v>
      </c>
      <c r="L8">
        <f t="shared" si="0"/>
        <v>56.261146417366639</v>
      </c>
      <c r="N8">
        <f t="shared" si="4"/>
        <v>1540.3946592184359</v>
      </c>
      <c r="O8">
        <f t="shared" si="5"/>
        <v>41.093361304507134</v>
      </c>
    </row>
    <row r="9" spans="1:15" x14ac:dyDescent="0.25">
      <c r="A9" s="1">
        <v>7</v>
      </c>
      <c r="B9">
        <v>182.58027509999999</v>
      </c>
      <c r="C9">
        <v>124.8903482692799</v>
      </c>
      <c r="D9">
        <v>1.8232205399999999</v>
      </c>
      <c r="E9">
        <v>5.0966048623999933</v>
      </c>
      <c r="H9">
        <f t="shared" si="1"/>
        <v>182.58027509999999</v>
      </c>
      <c r="I9">
        <f t="shared" si="2"/>
        <v>144.66873982373193</v>
      </c>
      <c r="K9">
        <f t="shared" si="3"/>
        <v>1.8232205399999999</v>
      </c>
      <c r="L9">
        <f t="shared" si="0"/>
        <v>0.88026934508125065</v>
      </c>
      <c r="N9">
        <f t="shared" si="4"/>
        <v>0.88915695599869704</v>
      </c>
      <c r="O9">
        <f t="shared" si="5"/>
        <v>51.718987046885132</v>
      </c>
    </row>
    <row r="10" spans="1:15" x14ac:dyDescent="0.25">
      <c r="A10" s="1">
        <v>8</v>
      </c>
      <c r="B10">
        <v>16.40260498</v>
      </c>
      <c r="C10">
        <v>23.10309098809082</v>
      </c>
      <c r="D10">
        <v>7.4856117900000001</v>
      </c>
      <c r="E10">
        <v>10.997573653116669</v>
      </c>
      <c r="H10">
        <f t="shared" si="1"/>
        <v>16.40260498</v>
      </c>
      <c r="I10">
        <f t="shared" si="2"/>
        <v>11.967587811366943</v>
      </c>
      <c r="K10">
        <f t="shared" si="3"/>
        <v>7.4856117900000001</v>
      </c>
      <c r="L10">
        <f t="shared" si="0"/>
        <v>3.4290922852457761</v>
      </c>
      <c r="N10">
        <f t="shared" si="4"/>
        <v>16.455350492451455</v>
      </c>
      <c r="O10">
        <f t="shared" si="5"/>
        <v>54.190888047030604</v>
      </c>
    </row>
    <row r="11" spans="1:15" x14ac:dyDescent="0.25">
      <c r="A11" s="1">
        <v>9</v>
      </c>
      <c r="B11">
        <v>2.8782610700000002</v>
      </c>
      <c r="C11">
        <v>5.1212978202916686</v>
      </c>
      <c r="D11">
        <v>1.78754013</v>
      </c>
      <c r="E11">
        <v>5.46272418400833</v>
      </c>
      <c r="H11">
        <f t="shared" si="1"/>
        <v>2.8782610700000002</v>
      </c>
      <c r="I11">
        <f t="shared" si="2"/>
        <v>0.88795419142827348</v>
      </c>
      <c r="K11">
        <f t="shared" si="3"/>
        <v>1.78754013</v>
      </c>
      <c r="L11">
        <f t="shared" si="0"/>
        <v>0.99708976786578085</v>
      </c>
      <c r="N11">
        <f t="shared" si="4"/>
        <v>0.62481177499811824</v>
      </c>
      <c r="O11">
        <f t="shared" si="5"/>
        <v>44.220006525627994</v>
      </c>
    </row>
    <row r="12" spans="1:15" x14ac:dyDescent="0.25">
      <c r="A12" s="1">
        <v>10</v>
      </c>
      <c r="B12">
        <v>49.009998039999999</v>
      </c>
      <c r="C12">
        <v>50.062104950367818</v>
      </c>
      <c r="D12">
        <v>0.60751237999999996</v>
      </c>
      <c r="E12">
        <v>12.848747419480009</v>
      </c>
      <c r="H12">
        <f t="shared" si="1"/>
        <v>49.009998039999999</v>
      </c>
      <c r="I12">
        <f t="shared" si="2"/>
        <v>40.066234267448387</v>
      </c>
      <c r="K12">
        <f t="shared" si="3"/>
        <v>0.60751237999999996</v>
      </c>
      <c r="L12">
        <f t="shared" si="0"/>
        <v>4.4829693017871639</v>
      </c>
      <c r="N12">
        <f t="shared" si="4"/>
        <v>15.019166352628039</v>
      </c>
      <c r="O12">
        <f t="shared" si="5"/>
        <v>637.92229580361209</v>
      </c>
    </row>
    <row r="13" spans="1:15" x14ac:dyDescent="0.25">
      <c r="A13" s="1">
        <v>11</v>
      </c>
      <c r="B13">
        <v>24.47353545</v>
      </c>
      <c r="C13">
        <v>35.918410091754467</v>
      </c>
      <c r="D13">
        <v>59.710368160000002</v>
      </c>
      <c r="E13">
        <v>105.6363516655383</v>
      </c>
      <c r="H13">
        <f t="shared" si="1"/>
        <v>24.47353545</v>
      </c>
      <c r="I13">
        <f t="shared" si="2"/>
        <v>24.166742705015754</v>
      </c>
      <c r="K13">
        <f t="shared" si="3"/>
        <v>59.710368160000002</v>
      </c>
      <c r="L13">
        <f t="shared" si="0"/>
        <v>115.68957041745035</v>
      </c>
      <c r="N13">
        <f t="shared" si="4"/>
        <v>3133.6710853805348</v>
      </c>
      <c r="O13">
        <f t="shared" si="5"/>
        <v>93.751226097699472</v>
      </c>
    </row>
    <row r="14" spans="1:15" x14ac:dyDescent="0.25">
      <c r="A14" s="1">
        <v>12</v>
      </c>
      <c r="B14">
        <v>27.539682590000002</v>
      </c>
      <c r="C14">
        <v>20.780976325699999</v>
      </c>
      <c r="D14">
        <v>2.4522936899999999</v>
      </c>
      <c r="E14">
        <v>10.12717006265666</v>
      </c>
      <c r="H14">
        <f t="shared" si="1"/>
        <v>27.539682590000002</v>
      </c>
      <c r="I14">
        <f t="shared" si="2"/>
        <v>10.060873018544605</v>
      </c>
      <c r="K14">
        <f t="shared" si="3"/>
        <v>2.4522936899999999</v>
      </c>
      <c r="L14">
        <f t="shared" si="0"/>
        <v>2.9717466342531949</v>
      </c>
      <c r="N14">
        <f t="shared" si="4"/>
        <v>0.26983136129331292</v>
      </c>
      <c r="O14">
        <f t="shared" si="5"/>
        <v>21.182330092493736</v>
      </c>
    </row>
    <row r="15" spans="1:15" x14ac:dyDescent="0.25">
      <c r="A15" s="1">
        <v>13</v>
      </c>
      <c r="B15">
        <v>8.9988049599999993</v>
      </c>
      <c r="C15">
        <v>10.487363522424999</v>
      </c>
      <c r="D15">
        <v>9.2118353699999993</v>
      </c>
      <c r="E15">
        <v>16.17008756805167</v>
      </c>
      <c r="H15">
        <f t="shared" si="1"/>
        <v>8.9988049599999993</v>
      </c>
      <c r="I15">
        <f t="shared" si="2"/>
        <v>3.1579246001012145</v>
      </c>
      <c r="K15">
        <f t="shared" si="3"/>
        <v>9.2118353699999993</v>
      </c>
      <c r="L15">
        <f t="shared" si="0"/>
        <v>6.6249839808096871</v>
      </c>
      <c r="N15">
        <f t="shared" si="4"/>
        <v>6.6918001097558477</v>
      </c>
      <c r="O15">
        <f t="shared" si="5"/>
        <v>28.081823928539361</v>
      </c>
    </row>
    <row r="16" spans="1:15" x14ac:dyDescent="0.25">
      <c r="A16" s="1">
        <v>14</v>
      </c>
      <c r="B16">
        <v>8.5159756699999996</v>
      </c>
      <c r="C16">
        <v>34.034204960149999</v>
      </c>
      <c r="D16">
        <v>79.872571640000004</v>
      </c>
      <c r="E16">
        <v>104.5422708391917</v>
      </c>
      <c r="H16">
        <f t="shared" si="1"/>
        <v>8.5159756699999996</v>
      </c>
      <c r="I16">
        <f t="shared" si="2"/>
        <v>22.220109815212634</v>
      </c>
      <c r="K16">
        <f t="shared" si="3"/>
        <v>79.872571640000004</v>
      </c>
      <c r="L16">
        <f t="shared" si="0"/>
        <v>114.07378661945965</v>
      </c>
      <c r="N16">
        <f t="shared" si="4"/>
        <v>1169.7231060712152</v>
      </c>
      <c r="O16">
        <f t="shared" si="5"/>
        <v>42.81972431488829</v>
      </c>
    </row>
    <row r="17" spans="1:15" x14ac:dyDescent="0.25">
      <c r="A17" s="1">
        <v>15</v>
      </c>
      <c r="B17">
        <v>16.298965750000001</v>
      </c>
      <c r="C17">
        <v>11.77651615378333</v>
      </c>
      <c r="D17">
        <v>2.3128954300000002</v>
      </c>
      <c r="E17">
        <v>12.25139490551333</v>
      </c>
      <c r="H17">
        <f t="shared" si="1"/>
        <v>16.298965750000001</v>
      </c>
      <c r="I17">
        <f t="shared" si="2"/>
        <v>3.8594580149953646</v>
      </c>
      <c r="K17">
        <f t="shared" si="3"/>
        <v>2.3128954300000002</v>
      </c>
      <c r="L17">
        <f t="shared" si="0"/>
        <v>4.1312505781189302</v>
      </c>
      <c r="N17">
        <f t="shared" si="4"/>
        <v>3.3064154446906158</v>
      </c>
      <c r="O17">
        <f t="shared" si="5"/>
        <v>78.61813052736801</v>
      </c>
    </row>
    <row r="18" spans="1:15" x14ac:dyDescent="0.25">
      <c r="A18" s="1">
        <v>16</v>
      </c>
      <c r="B18">
        <v>57.431448009999997</v>
      </c>
      <c r="C18">
        <v>53.480234778152962</v>
      </c>
      <c r="D18">
        <v>69.311206089999999</v>
      </c>
      <c r="E18">
        <v>76.01581056661918</v>
      </c>
      <c r="H18">
        <f t="shared" si="1"/>
        <v>57.431448009999997</v>
      </c>
      <c r="I18">
        <f t="shared" si="2"/>
        <v>44.195109002890305</v>
      </c>
      <c r="K18">
        <f t="shared" si="3"/>
        <v>69.311206089999999</v>
      </c>
      <c r="L18">
        <f t="shared" si="0"/>
        <v>73.455661692209546</v>
      </c>
      <c r="N18">
        <f t="shared" si="4"/>
        <v>17.176512238686097</v>
      </c>
      <c r="O18">
        <f t="shared" si="5"/>
        <v>5.9794885069926602</v>
      </c>
    </row>
    <row r="19" spans="1:15" x14ac:dyDescent="0.25">
      <c r="A19" s="1">
        <v>17</v>
      </c>
      <c r="B19">
        <v>23.118756789999999</v>
      </c>
      <c r="C19">
        <v>27.112616938680009</v>
      </c>
      <c r="D19">
        <v>45.042741909999997</v>
      </c>
      <c r="E19">
        <v>92.538890877971667</v>
      </c>
      <c r="H19">
        <f t="shared" si="1"/>
        <v>23.118756789999999</v>
      </c>
      <c r="I19">
        <f t="shared" si="2"/>
        <v>15.501532624578957</v>
      </c>
      <c r="K19">
        <f t="shared" si="3"/>
        <v>45.042741909999997</v>
      </c>
      <c r="L19">
        <f t="shared" si="0"/>
        <v>96.602493014328488</v>
      </c>
      <c r="N19">
        <f t="shared" si="4"/>
        <v>2658.4079339403029</v>
      </c>
      <c r="O19">
        <f t="shared" si="5"/>
        <v>114.46850018000711</v>
      </c>
    </row>
    <row r="20" spans="1:15" x14ac:dyDescent="0.25">
      <c r="A20" s="1">
        <v>18</v>
      </c>
      <c r="B20">
        <v>18.526088319999999</v>
      </c>
      <c r="C20">
        <v>34.25119888821331</v>
      </c>
      <c r="D20">
        <v>55.42659501</v>
      </c>
      <c r="E20">
        <v>77.705082753500022</v>
      </c>
      <c r="H20">
        <f t="shared" si="1"/>
        <v>18.526088319999999</v>
      </c>
      <c r="I20">
        <f t="shared" si="2"/>
        <v>22.441915116961233</v>
      </c>
      <c r="K20">
        <f t="shared" si="3"/>
        <v>55.42659501</v>
      </c>
      <c r="L20">
        <f t="shared" si="0"/>
        <v>75.766341908973018</v>
      </c>
      <c r="N20">
        <f t="shared" si="4"/>
        <v>413.70530391428252</v>
      </c>
      <c r="O20">
        <f t="shared" si="5"/>
        <v>36.696728159655748</v>
      </c>
    </row>
    <row r="21" spans="1:15" x14ac:dyDescent="0.25">
      <c r="A21" s="1">
        <v>19</v>
      </c>
      <c r="B21">
        <v>8.5702864499999993</v>
      </c>
      <c r="C21">
        <v>14.25802934784666</v>
      </c>
      <c r="D21">
        <v>16.164770499999999</v>
      </c>
      <c r="E21">
        <v>67.289109667410003</v>
      </c>
      <c r="H21">
        <f t="shared" si="1"/>
        <v>8.5702864499999993</v>
      </c>
      <c r="I21">
        <f t="shared" si="2"/>
        <v>5.3544526888921657</v>
      </c>
      <c r="K21">
        <f t="shared" si="3"/>
        <v>16.164770499999999</v>
      </c>
      <c r="L21">
        <f t="shared" si="0"/>
        <v>61.75489727707653</v>
      </c>
      <c r="N21">
        <f t="shared" si="4"/>
        <v>2078.4596595499106</v>
      </c>
      <c r="O21">
        <f t="shared" si="5"/>
        <v>282.03386356197598</v>
      </c>
    </row>
    <row r="22" spans="1:15" x14ac:dyDescent="0.25">
      <c r="A22" s="1">
        <v>20</v>
      </c>
      <c r="B22">
        <v>5.7510596300000003</v>
      </c>
      <c r="C22">
        <v>9.1316499622114229</v>
      </c>
      <c r="D22">
        <v>45.65433505</v>
      </c>
      <c r="E22">
        <v>74.10940019850085</v>
      </c>
      <c r="H22">
        <f t="shared" si="1"/>
        <v>5.7510596300000003</v>
      </c>
      <c r="I22">
        <f t="shared" si="2"/>
        <v>2.4805776445996606</v>
      </c>
      <c r="K22">
        <f t="shared" si="3"/>
        <v>45.65433505</v>
      </c>
      <c r="L22">
        <f t="shared" si="0"/>
        <v>70.864996630851365</v>
      </c>
      <c r="N22">
        <f t="shared" si="4"/>
        <v>635.57745734421508</v>
      </c>
      <c r="O22">
        <f t="shared" si="5"/>
        <v>55.220739833886526</v>
      </c>
    </row>
    <row r="23" spans="1:15" x14ac:dyDescent="0.25">
      <c r="A23" s="1">
        <v>21</v>
      </c>
      <c r="B23">
        <v>4.04877501</v>
      </c>
      <c r="C23">
        <v>6.4196991770999929</v>
      </c>
      <c r="D23">
        <v>6.3372743500000004</v>
      </c>
      <c r="E23">
        <v>11.245648339516681</v>
      </c>
      <c r="H23">
        <f t="shared" si="1"/>
        <v>4.04877501</v>
      </c>
      <c r="I23">
        <f t="shared" si="2"/>
        <v>1.3307453060305119</v>
      </c>
      <c r="K23">
        <f t="shared" si="3"/>
        <v>6.3372743500000004</v>
      </c>
      <c r="L23">
        <f t="shared" si="0"/>
        <v>3.5640341824409147</v>
      </c>
      <c r="N23">
        <f t="shared" si="4"/>
        <v>7.6908610269631454</v>
      </c>
      <c r="O23">
        <f t="shared" si="5"/>
        <v>43.760771814448674</v>
      </c>
    </row>
    <row r="24" spans="1:15" x14ac:dyDescent="0.25">
      <c r="A24" s="1">
        <v>22</v>
      </c>
      <c r="B24">
        <v>18.730269360000001</v>
      </c>
      <c r="C24">
        <v>31.26978651898845</v>
      </c>
      <c r="D24">
        <v>34.544952070000001</v>
      </c>
      <c r="E24">
        <v>39.653691794258727</v>
      </c>
      <c r="H24">
        <f t="shared" si="1"/>
        <v>18.730269360000001</v>
      </c>
      <c r="I24">
        <f t="shared" si="2"/>
        <v>19.451223903837811</v>
      </c>
      <c r="K24">
        <f t="shared" si="3"/>
        <v>34.544952070000001</v>
      </c>
      <c r="L24">
        <f t="shared" si="0"/>
        <v>28.156628363308993</v>
      </c>
      <c r="N24">
        <f t="shared" si="4"/>
        <v>40.810679781470334</v>
      </c>
      <c r="O24">
        <f t="shared" si="5"/>
        <v>18.492784976936885</v>
      </c>
    </row>
    <row r="25" spans="1:15" x14ac:dyDescent="0.25">
      <c r="A25" s="1">
        <v>23</v>
      </c>
      <c r="B25">
        <v>50.270735160000001</v>
      </c>
      <c r="C25">
        <v>73.4211905894106</v>
      </c>
      <c r="D25">
        <v>264.35805950000002</v>
      </c>
      <c r="E25">
        <v>81.016748089106869</v>
      </c>
      <c r="H25">
        <f t="shared" si="1"/>
        <v>50.270735160000001</v>
      </c>
      <c r="I25">
        <f t="shared" si="2"/>
        <v>69.93433008282382</v>
      </c>
      <c r="K25">
        <f t="shared" si="3"/>
        <v>264.35805950000002</v>
      </c>
      <c r="L25">
        <f t="shared" si="0"/>
        <v>80.33563917486984</v>
      </c>
      <c r="N25">
        <f t="shared" si="4"/>
        <v>33864.251182318883</v>
      </c>
      <c r="O25">
        <f t="shared" si="5"/>
        <v>69.611049753196639</v>
      </c>
    </row>
    <row r="26" spans="1:15" x14ac:dyDescent="0.25">
      <c r="A26" s="1">
        <v>24</v>
      </c>
      <c r="B26">
        <v>30.051959839999999</v>
      </c>
      <c r="C26">
        <v>39.457784562015888</v>
      </c>
      <c r="D26">
        <v>4.8733834099999997</v>
      </c>
      <c r="E26">
        <v>14.103740395100001</v>
      </c>
      <c r="H26">
        <f t="shared" si="1"/>
        <v>30.051959839999999</v>
      </c>
      <c r="I26">
        <f t="shared" si="2"/>
        <v>27.943268687312781</v>
      </c>
      <c r="K26">
        <f t="shared" si="3"/>
        <v>4.8733834099999997</v>
      </c>
      <c r="L26">
        <f t="shared" si="0"/>
        <v>5.2562693440072064</v>
      </c>
      <c r="N26">
        <f t="shared" si="4"/>
        <v>0.14660163846057098</v>
      </c>
      <c r="O26">
        <f t="shared" si="5"/>
        <v>7.8566757793269257</v>
      </c>
    </row>
    <row r="27" spans="1:15" x14ac:dyDescent="0.25">
      <c r="A27" s="1">
        <v>25</v>
      </c>
      <c r="B27">
        <v>18.605276459999999</v>
      </c>
      <c r="C27">
        <v>26.916202138752471</v>
      </c>
      <c r="D27">
        <v>17.821061790000002</v>
      </c>
      <c r="E27">
        <v>23.967852449550008</v>
      </c>
      <c r="H27">
        <f t="shared" si="1"/>
        <v>18.605276459999999</v>
      </c>
      <c r="I27">
        <f t="shared" si="2"/>
        <v>15.321798502313584</v>
      </c>
      <c r="K27">
        <f t="shared" si="3"/>
        <v>17.821061790000002</v>
      </c>
      <c r="L27">
        <f t="shared" si="0"/>
        <v>12.704896921547387</v>
      </c>
      <c r="N27">
        <f t="shared" si="4"/>
        <v>26.175142961188754</v>
      </c>
      <c r="O27">
        <f t="shared" si="5"/>
        <v>28.708529989629838</v>
      </c>
    </row>
    <row r="28" spans="1:15" x14ac:dyDescent="0.25">
      <c r="A28" s="1">
        <v>26</v>
      </c>
      <c r="B28">
        <v>17.352665399999999</v>
      </c>
      <c r="C28">
        <v>38.616663848375048</v>
      </c>
      <c r="D28">
        <v>10.871915550000001</v>
      </c>
      <c r="E28">
        <v>10.20308817155</v>
      </c>
      <c r="H28">
        <f t="shared" si="1"/>
        <v>17.352665399999999</v>
      </c>
      <c r="I28">
        <f t="shared" si="2"/>
        <v>27.03224017525346</v>
      </c>
      <c r="K28">
        <f t="shared" si="3"/>
        <v>10.871915550000001</v>
      </c>
      <c r="L28">
        <f t="shared" si="0"/>
        <v>3.010620393535278</v>
      </c>
      <c r="N28">
        <f t="shared" si="4"/>
        <v>61.799961537055701</v>
      </c>
      <c r="O28">
        <f t="shared" si="5"/>
        <v>72.308280176667878</v>
      </c>
    </row>
    <row r="29" spans="1:15" x14ac:dyDescent="0.25">
      <c r="A29" s="1">
        <v>27</v>
      </c>
      <c r="B29">
        <v>50.745763160000003</v>
      </c>
      <c r="C29">
        <v>76.629238440715014</v>
      </c>
      <c r="D29">
        <v>4.2189922199999996</v>
      </c>
      <c r="E29">
        <v>11.25308647059857</v>
      </c>
      <c r="H29">
        <f t="shared" si="1"/>
        <v>50.745763160000003</v>
      </c>
      <c r="I29">
        <f t="shared" si="2"/>
        <v>74.293128740200672</v>
      </c>
      <c r="K29">
        <f t="shared" si="3"/>
        <v>4.2189922199999996</v>
      </c>
      <c r="L29">
        <f t="shared" si="0"/>
        <v>3.5681110607698301</v>
      </c>
      <c r="N29">
        <f t="shared" si="4"/>
        <v>0.42364628344080929</v>
      </c>
      <c r="O29">
        <f t="shared" si="5"/>
        <v>15.427408378348931</v>
      </c>
    </row>
    <row r="30" spans="1:15" x14ac:dyDescent="0.25">
      <c r="A30" s="1">
        <v>28</v>
      </c>
      <c r="B30">
        <v>13.470503880000001</v>
      </c>
      <c r="C30">
        <v>18.225667186541681</v>
      </c>
      <c r="D30">
        <v>1.8402446800000001</v>
      </c>
      <c r="E30">
        <v>12.16382966019334</v>
      </c>
      <c r="H30">
        <f t="shared" si="1"/>
        <v>13.470503880000001</v>
      </c>
      <c r="I30">
        <f t="shared" si="2"/>
        <v>8.0953681507304545</v>
      </c>
      <c r="K30">
        <f t="shared" si="3"/>
        <v>1.8402446800000001</v>
      </c>
      <c r="L30">
        <f t="shared" si="0"/>
        <v>4.0806070719786423</v>
      </c>
      <c r="N30">
        <f t="shared" si="4"/>
        <v>5.0192236473922636</v>
      </c>
      <c r="O30">
        <f t="shared" si="5"/>
        <v>121.74263652693413</v>
      </c>
    </row>
    <row r="31" spans="1:15" x14ac:dyDescent="0.25">
      <c r="A31" s="1">
        <v>29</v>
      </c>
      <c r="B31">
        <v>71.482203179999999</v>
      </c>
      <c r="C31">
        <v>68.214367383152165</v>
      </c>
      <c r="D31">
        <v>34.712263790000002</v>
      </c>
      <c r="E31">
        <v>77.761454277964987</v>
      </c>
      <c r="H31">
        <f t="shared" si="1"/>
        <v>71.482203179999999</v>
      </c>
      <c r="I31">
        <f t="shared" si="2"/>
        <v>62.975546600429325</v>
      </c>
      <c r="K31">
        <f t="shared" si="3"/>
        <v>34.712263790000002</v>
      </c>
      <c r="L31">
        <f t="shared" si="0"/>
        <v>75.843688926860253</v>
      </c>
      <c r="N31">
        <f t="shared" si="4"/>
        <v>1691.7941337891393</v>
      </c>
      <c r="O31">
        <f t="shared" si="5"/>
        <v>118.49248837729074</v>
      </c>
    </row>
    <row r="32" spans="1:15" x14ac:dyDescent="0.25">
      <c r="A32" s="1">
        <v>30</v>
      </c>
      <c r="B32">
        <v>83.398511900000003</v>
      </c>
      <c r="C32">
        <v>71.29017203802016</v>
      </c>
      <c r="D32">
        <v>68.271853730000004</v>
      </c>
      <c r="E32">
        <v>12.30293957586334</v>
      </c>
      <c r="H32">
        <f t="shared" si="1"/>
        <v>83.398511900000003</v>
      </c>
      <c r="I32">
        <f t="shared" si="2"/>
        <v>67.068356673025519</v>
      </c>
      <c r="K32">
        <f t="shared" si="3"/>
        <v>68.271853730000004</v>
      </c>
      <c r="L32">
        <f t="shared" si="0"/>
        <v>4.161171839826709</v>
      </c>
      <c r="N32">
        <f t="shared" si="4"/>
        <v>4110.1795324229943</v>
      </c>
      <c r="O32">
        <f t="shared" si="5"/>
        <v>93.904996550579668</v>
      </c>
    </row>
    <row r="33" spans="1:15" x14ac:dyDescent="0.25">
      <c r="A33" s="1">
        <v>31</v>
      </c>
      <c r="B33">
        <v>44.022615399999999</v>
      </c>
      <c r="C33">
        <v>42.57229838650003</v>
      </c>
      <c r="D33">
        <v>0.60677954999999995</v>
      </c>
      <c r="E33">
        <v>6.3812451903883334</v>
      </c>
      <c r="H33">
        <f t="shared" si="1"/>
        <v>44.022615399999999</v>
      </c>
      <c r="I33">
        <f t="shared" si="2"/>
        <v>31.385701583389842</v>
      </c>
      <c r="K33">
        <f t="shared" si="3"/>
        <v>0.60677954999999995</v>
      </c>
      <c r="L33">
        <f t="shared" si="0"/>
        <v>1.3165707930655557</v>
      </c>
      <c r="N33">
        <f t="shared" si="4"/>
        <v>0.50380360873254681</v>
      </c>
      <c r="O33">
        <f t="shared" si="5"/>
        <v>116.97679051074741</v>
      </c>
    </row>
    <row r="34" spans="1:15" x14ac:dyDescent="0.25">
      <c r="A34" s="1">
        <v>32</v>
      </c>
      <c r="B34">
        <v>255.930454</v>
      </c>
      <c r="C34">
        <v>183.88008364857549</v>
      </c>
      <c r="D34">
        <v>9.0148293899999992</v>
      </c>
      <c r="E34">
        <v>14.14899282102499</v>
      </c>
      <c r="H34">
        <f t="shared" si="1"/>
        <v>255.930454</v>
      </c>
      <c r="I34">
        <f t="shared" si="2"/>
        <v>238.09775065043922</v>
      </c>
      <c r="K34">
        <f t="shared" si="3"/>
        <v>9.0148293899999992</v>
      </c>
      <c r="L34">
        <f t="shared" si="0"/>
        <v>5.2849969510842163</v>
      </c>
      <c r="N34">
        <f t="shared" si="4"/>
        <v>13.911650022388457</v>
      </c>
      <c r="O34">
        <f t="shared" si="5"/>
        <v>41.374409626134735</v>
      </c>
    </row>
    <row r="35" spans="1:15" x14ac:dyDescent="0.25">
      <c r="A35" s="1">
        <v>33</v>
      </c>
      <c r="B35">
        <v>5.1780411900000001</v>
      </c>
      <c r="C35">
        <v>5.0002277813428524</v>
      </c>
      <c r="D35">
        <v>0.61308808000000004</v>
      </c>
      <c r="E35">
        <v>3.794247128816663</v>
      </c>
      <c r="H35">
        <f t="shared" si="1"/>
        <v>5.1780411900000001</v>
      </c>
      <c r="I35">
        <f t="shared" si="2"/>
        <v>0.85054684024730198</v>
      </c>
      <c r="K35">
        <f t="shared" si="3"/>
        <v>0.61308808000000004</v>
      </c>
      <c r="L35">
        <f t="shared" si="0"/>
        <v>0.5163959406314288</v>
      </c>
      <c r="N35">
        <f t="shared" si="4"/>
        <v>9.3493698156712039E-3</v>
      </c>
      <c r="O35">
        <f t="shared" si="5"/>
        <v>15.771329197685793</v>
      </c>
    </row>
    <row r="36" spans="1:15" x14ac:dyDescent="0.25">
      <c r="A36" s="1">
        <v>34</v>
      </c>
      <c r="B36">
        <v>185.51211409999999</v>
      </c>
      <c r="C36">
        <v>144.38607513101221</v>
      </c>
      <c r="D36">
        <v>9.6639482799999996</v>
      </c>
      <c r="E36">
        <v>59.950617379005607</v>
      </c>
      <c r="H36">
        <f t="shared" si="1"/>
        <v>185.51211409999999</v>
      </c>
      <c r="I36">
        <f t="shared" si="2"/>
        <v>174.89054665468495</v>
      </c>
      <c r="K36">
        <f t="shared" si="3"/>
        <v>9.6639482799999996</v>
      </c>
      <c r="L36">
        <f t="shared" si="0"/>
        <v>52.260328195654729</v>
      </c>
      <c r="N36">
        <f t="shared" si="4"/>
        <v>1814.4515819187936</v>
      </c>
      <c r="O36">
        <v>0</v>
      </c>
    </row>
    <row r="37" spans="1:15" x14ac:dyDescent="0.25">
      <c r="A37" s="1">
        <v>35</v>
      </c>
      <c r="B37">
        <v>492.71008869999997</v>
      </c>
      <c r="C37">
        <v>346.24280552252537</v>
      </c>
      <c r="D37">
        <v>14.12258527</v>
      </c>
      <c r="E37">
        <v>17.287272783538349</v>
      </c>
      <c r="H37">
        <f t="shared" si="1"/>
        <v>492.71008869999997</v>
      </c>
      <c r="I37">
        <f t="shared" si="2"/>
        <v>512.80542099489696</v>
      </c>
      <c r="K37">
        <f t="shared" si="3"/>
        <v>14.12258527</v>
      </c>
      <c r="L37">
        <f t="shared" si="0"/>
        <v>7.4112727067472459</v>
      </c>
      <c r="N37">
        <f t="shared" si="4"/>
        <v>45.041716321674251</v>
      </c>
      <c r="O37">
        <f t="shared" si="5"/>
        <v>47.52184132680938</v>
      </c>
    </row>
    <row r="38" spans="1:15" x14ac:dyDescent="0.25">
      <c r="A38" s="1">
        <v>36</v>
      </c>
      <c r="B38">
        <v>68.325470820000007</v>
      </c>
      <c r="C38">
        <v>65.544355203519331</v>
      </c>
      <c r="D38">
        <v>300.34675299999998</v>
      </c>
      <c r="E38">
        <v>124.82774099265001</v>
      </c>
      <c r="H38">
        <f t="shared" si="1"/>
        <v>68.325470820000007</v>
      </c>
      <c r="I38">
        <f t="shared" si="2"/>
        <v>59.466914111183719</v>
      </c>
      <c r="K38">
        <f t="shared" si="3"/>
        <v>300.34675299999998</v>
      </c>
      <c r="L38">
        <f t="shared" si="0"/>
        <v>144.57299211144945</v>
      </c>
      <c r="N38">
        <f t="shared" si="4"/>
        <v>24265.464581363314</v>
      </c>
      <c r="O38">
        <f t="shared" si="5"/>
        <v>51.864639564973267</v>
      </c>
    </row>
    <row r="39" spans="1:15" x14ac:dyDescent="0.25">
      <c r="A39" s="1">
        <v>37</v>
      </c>
      <c r="B39">
        <v>0</v>
      </c>
      <c r="C39">
        <v>2.2386226068049999</v>
      </c>
      <c r="D39">
        <v>0</v>
      </c>
      <c r="E39">
        <v>7.4668802846166704</v>
      </c>
      <c r="H39">
        <f t="shared" si="1"/>
        <v>0</v>
      </c>
      <c r="I39">
        <f t="shared" si="2"/>
        <v>0.19690702231208396</v>
      </c>
      <c r="K39">
        <f t="shared" si="3"/>
        <v>0</v>
      </c>
      <c r="L39">
        <f t="shared" si="0"/>
        <v>1.7404062650170624</v>
      </c>
      <c r="N39">
        <f t="shared" si="4"/>
        <v>3.0290139673106413</v>
      </c>
      <c r="O39" t="e">
        <f t="shared" si="5"/>
        <v>#DIV/0!</v>
      </c>
    </row>
    <row r="40" spans="1:15" x14ac:dyDescent="0.25">
      <c r="A40" s="1">
        <v>38</v>
      </c>
      <c r="B40">
        <v>47.855843470000003</v>
      </c>
      <c r="C40">
        <v>48.7853146464033</v>
      </c>
      <c r="D40">
        <v>31.799944109999998</v>
      </c>
      <c r="E40">
        <v>84.090237586169167</v>
      </c>
      <c r="H40">
        <f t="shared" si="1"/>
        <v>47.855843470000003</v>
      </c>
      <c r="I40">
        <f t="shared" si="2"/>
        <v>38.549464589633516</v>
      </c>
      <c r="K40">
        <f t="shared" si="3"/>
        <v>31.799944109999998</v>
      </c>
      <c r="L40">
        <f t="shared" si="0"/>
        <v>84.620787607288165</v>
      </c>
      <c r="N40">
        <f t="shared" si="4"/>
        <v>2790.0415077650096</v>
      </c>
      <c r="O40">
        <f t="shared" si="5"/>
        <v>166.10357337287837</v>
      </c>
    </row>
    <row r="41" spans="1:15" x14ac:dyDescent="0.25">
      <c r="A41" s="1">
        <v>39</v>
      </c>
      <c r="B41">
        <v>52.244909720000003</v>
      </c>
      <c r="C41">
        <v>48.170945642579973</v>
      </c>
      <c r="D41">
        <v>8.6385039100000007</v>
      </c>
      <c r="E41">
        <v>89.436321416633277</v>
      </c>
      <c r="H41">
        <f t="shared" si="1"/>
        <v>52.244909720000003</v>
      </c>
      <c r="I41">
        <f t="shared" si="2"/>
        <v>37.824784724688222</v>
      </c>
      <c r="K41">
        <f t="shared" si="3"/>
        <v>8.6385039100000007</v>
      </c>
      <c r="L41">
        <f t="shared" si="0"/>
        <v>92.169653507616729</v>
      </c>
      <c r="N41">
        <f>AVERAGE(N2:N40)</f>
        <v>2147.1006728212988</v>
      </c>
      <c r="O41" t="e">
        <f>AVERAGE(O2:O40)</f>
        <v>#DIV/0!</v>
      </c>
    </row>
    <row r="42" spans="1:15" x14ac:dyDescent="0.25">
      <c r="A42" s="1">
        <v>40</v>
      </c>
      <c r="B42">
        <v>9.7318586699999994</v>
      </c>
      <c r="C42">
        <v>10.07585180852999</v>
      </c>
      <c r="D42">
        <v>68.151237850000001</v>
      </c>
      <c r="E42">
        <v>22.296533125891681</v>
      </c>
      <c r="H42">
        <f t="shared" si="1"/>
        <v>9.7318586699999994</v>
      </c>
      <c r="I42">
        <f t="shared" si="2"/>
        <v>2.9455810527035311</v>
      </c>
      <c r="K42">
        <f t="shared" si="3"/>
        <v>68.151237850000001</v>
      </c>
      <c r="L42">
        <f t="shared" si="0"/>
        <v>11.292975632231334</v>
      </c>
      <c r="N42">
        <f>N41^0.5</f>
        <v>46.336817681205716</v>
      </c>
    </row>
    <row r="43" spans="1:15" x14ac:dyDescent="0.25">
      <c r="A43" s="1">
        <v>41</v>
      </c>
      <c r="B43">
        <v>2.4121117000000001</v>
      </c>
      <c r="C43">
        <v>3.834367864225003</v>
      </c>
      <c r="D43">
        <v>11.41520277</v>
      </c>
      <c r="E43">
        <v>20.290190581600019</v>
      </c>
      <c r="H43">
        <f t="shared" si="1"/>
        <v>2.4121117000000001</v>
      </c>
      <c r="I43">
        <f t="shared" si="2"/>
        <v>0.52635128153774546</v>
      </c>
      <c r="K43">
        <f t="shared" si="3"/>
        <v>11.41520277</v>
      </c>
      <c r="L43">
        <f t="shared" si="0"/>
        <v>9.6721819470543853</v>
      </c>
    </row>
    <row r="44" spans="1:15" x14ac:dyDescent="0.25">
      <c r="A44" s="1">
        <v>42</v>
      </c>
      <c r="B44">
        <v>12.85615372</v>
      </c>
      <c r="C44">
        <v>11.86540801365167</v>
      </c>
      <c r="D44">
        <v>27.19526548</v>
      </c>
      <c r="E44">
        <v>11.777907836580001</v>
      </c>
      <c r="H44">
        <f t="shared" si="1"/>
        <v>12.85615372</v>
      </c>
      <c r="I44">
        <f t="shared" si="2"/>
        <v>3.9097993628026892</v>
      </c>
      <c r="K44">
        <f t="shared" si="3"/>
        <v>27.19526548</v>
      </c>
      <c r="L44">
        <f t="shared" si="0"/>
        <v>3.8602442404462156</v>
      </c>
    </row>
    <row r="45" spans="1:15" x14ac:dyDescent="0.25">
      <c r="A45" s="1">
        <v>43</v>
      </c>
      <c r="B45">
        <v>28.743264020000002</v>
      </c>
      <c r="C45">
        <v>73.001923596990068</v>
      </c>
      <c r="D45">
        <v>301.2415843</v>
      </c>
      <c r="E45">
        <v>179.30009278419979</v>
      </c>
      <c r="H45">
        <f t="shared" si="1"/>
        <v>28.743264020000002</v>
      </c>
      <c r="I45">
        <f t="shared" si="2"/>
        <v>69.36856295019011</v>
      </c>
      <c r="K45">
        <f t="shared" si="3"/>
        <v>301.2415843</v>
      </c>
      <c r="L45">
        <f t="shared" si="0"/>
        <v>230.65669148969954</v>
      </c>
    </row>
    <row r="46" spans="1:15" x14ac:dyDescent="0.25">
      <c r="A46" s="1">
        <v>44</v>
      </c>
      <c r="B46">
        <v>69.916259949999997</v>
      </c>
      <c r="C46">
        <v>60.701240160464167</v>
      </c>
      <c r="D46">
        <v>12.67251211</v>
      </c>
      <c r="E46">
        <v>23.877681233065012</v>
      </c>
      <c r="H46">
        <f t="shared" si="1"/>
        <v>69.916259949999997</v>
      </c>
      <c r="I46">
        <f t="shared" si="2"/>
        <v>53.215433375359439</v>
      </c>
      <c r="K46">
        <f t="shared" si="3"/>
        <v>12.67251211</v>
      </c>
      <c r="L46">
        <f t="shared" si="0"/>
        <v>12.627351384049316</v>
      </c>
    </row>
    <row r="47" spans="1:15" x14ac:dyDescent="0.25">
      <c r="A47" s="1">
        <v>45</v>
      </c>
      <c r="B47">
        <v>41.654160210000001</v>
      </c>
      <c r="C47">
        <v>30.490315269643379</v>
      </c>
      <c r="D47">
        <v>19.62613988</v>
      </c>
      <c r="E47">
        <v>69.677745538087535</v>
      </c>
      <c r="H47">
        <f t="shared" si="1"/>
        <v>41.654160210000001</v>
      </c>
      <c r="I47">
        <f t="shared" si="2"/>
        <v>18.690305356857163</v>
      </c>
      <c r="K47">
        <f t="shared" si="3"/>
        <v>19.62613988</v>
      </c>
      <c r="L47">
        <f t="shared" si="0"/>
        <v>64.916173988213131</v>
      </c>
    </row>
    <row r="48" spans="1:15" x14ac:dyDescent="0.25">
      <c r="A48" s="1">
        <v>46</v>
      </c>
      <c r="B48">
        <v>38.797919219999997</v>
      </c>
      <c r="C48">
        <v>57.584094575368333</v>
      </c>
      <c r="D48">
        <v>8.5084555799999997</v>
      </c>
      <c r="E48">
        <v>12.86589269619167</v>
      </c>
      <c r="H48">
        <f t="shared" si="1"/>
        <v>38.797919219999997</v>
      </c>
      <c r="I48">
        <f t="shared" si="2"/>
        <v>49.274800524729834</v>
      </c>
      <c r="K48">
        <f t="shared" si="3"/>
        <v>8.5084555799999997</v>
      </c>
      <c r="L48">
        <f t="shared" si="0"/>
        <v>4.4932232076411012</v>
      </c>
    </row>
    <row r="49" spans="1:12" x14ac:dyDescent="0.25">
      <c r="A49" s="1">
        <v>47</v>
      </c>
      <c r="B49">
        <v>79.08981722</v>
      </c>
      <c r="C49">
        <v>73.330179115457582</v>
      </c>
      <c r="D49">
        <v>29.45244302</v>
      </c>
      <c r="E49">
        <v>109.0668849055364</v>
      </c>
      <c r="H49">
        <f t="shared" si="1"/>
        <v>79.08981722</v>
      </c>
      <c r="I49">
        <f t="shared" si="2"/>
        <v>69.811439293098374</v>
      </c>
      <c r="K49">
        <f t="shared" si="3"/>
        <v>29.45244302</v>
      </c>
      <c r="L49">
        <f t="shared" si="0"/>
        <v>120.77912801137889</v>
      </c>
    </row>
    <row r="50" spans="1:12" x14ac:dyDescent="0.25">
      <c r="A50" s="1">
        <v>48</v>
      </c>
      <c r="B50">
        <v>2.4845044600000001</v>
      </c>
      <c r="C50">
        <v>3.834037617886187</v>
      </c>
      <c r="D50">
        <v>47.49988415</v>
      </c>
      <c r="E50">
        <v>66.471978412277664</v>
      </c>
      <c r="H50">
        <f t="shared" si="1"/>
        <v>2.4845044600000001</v>
      </c>
      <c r="I50">
        <f t="shared" si="2"/>
        <v>0.52626899977963026</v>
      </c>
      <c r="K50">
        <f t="shared" si="3"/>
        <v>47.49988415</v>
      </c>
      <c r="L50">
        <f t="shared" si="0"/>
        <v>60.681081903318955</v>
      </c>
    </row>
    <row r="51" spans="1:12" x14ac:dyDescent="0.25">
      <c r="A51" s="1">
        <v>49</v>
      </c>
      <c r="B51">
        <v>89.530334749999994</v>
      </c>
      <c r="C51">
        <v>98.24904851451231</v>
      </c>
      <c r="D51">
        <v>19.480064890000001</v>
      </c>
      <c r="E51">
        <v>51.019301989443903</v>
      </c>
      <c r="H51">
        <f t="shared" si="1"/>
        <v>89.530334749999994</v>
      </c>
      <c r="I51">
        <f t="shared" si="2"/>
        <v>104.85308336259757</v>
      </c>
      <c r="K51">
        <f t="shared" si="3"/>
        <v>19.480064890000001</v>
      </c>
      <c r="L51">
        <f t="shared" si="0"/>
        <v>41.212622840144626</v>
      </c>
    </row>
    <row r="52" spans="1:12" x14ac:dyDescent="0.25">
      <c r="A52" s="1">
        <v>50</v>
      </c>
      <c r="B52">
        <v>2.4032698899999998</v>
      </c>
      <c r="C52">
        <v>2.6252663604499968</v>
      </c>
      <c r="D52">
        <v>18.443591430000001</v>
      </c>
      <c r="E52">
        <v>32.748715680473317</v>
      </c>
      <c r="H52">
        <f t="shared" si="1"/>
        <v>2.4032698899999998</v>
      </c>
      <c r="I52">
        <f t="shared" si="2"/>
        <v>0.26375826417592368</v>
      </c>
      <c r="K52">
        <f t="shared" si="3"/>
        <v>18.443591430000001</v>
      </c>
      <c r="L52">
        <f t="shared" si="0"/>
        <v>20.919229763883056</v>
      </c>
    </row>
    <row r="53" spans="1:12" x14ac:dyDescent="0.25">
      <c r="A53" s="1">
        <v>51</v>
      </c>
      <c r="B53">
        <v>6.60577345</v>
      </c>
      <c r="C53">
        <v>7.5823995332683367</v>
      </c>
      <c r="D53">
        <v>160.5896276</v>
      </c>
      <c r="E53">
        <v>48.735376784944592</v>
      </c>
      <c r="H53">
        <f t="shared" si="1"/>
        <v>6.60577345</v>
      </c>
      <c r="I53">
        <f t="shared" si="2"/>
        <v>1.7883245052685466</v>
      </c>
      <c r="K53">
        <f t="shared" si="3"/>
        <v>160.5896276</v>
      </c>
      <c r="L53">
        <f t="shared" si="0"/>
        <v>38.490433674728244</v>
      </c>
    </row>
    <row r="54" spans="1:12" x14ac:dyDescent="0.25">
      <c r="A54" s="1">
        <v>52</v>
      </c>
      <c r="B54">
        <v>46.292399629999998</v>
      </c>
      <c r="C54">
        <v>46.524630395894057</v>
      </c>
      <c r="D54">
        <v>1.7155817099999999</v>
      </c>
      <c r="E54">
        <v>8.8808126132683327</v>
      </c>
      <c r="H54">
        <f t="shared" si="1"/>
        <v>46.292399629999998</v>
      </c>
      <c r="I54">
        <f t="shared" si="2"/>
        <v>35.899907466462651</v>
      </c>
      <c r="K54">
        <f t="shared" si="3"/>
        <v>1.7155817099999999</v>
      </c>
      <c r="L54">
        <f t="shared" si="0"/>
        <v>2.3623994891751012</v>
      </c>
    </row>
    <row r="55" spans="1:12" x14ac:dyDescent="0.25">
      <c r="A55" s="1">
        <v>53</v>
      </c>
      <c r="B55">
        <v>65.881509429999994</v>
      </c>
      <c r="C55">
        <v>91.22594801913236</v>
      </c>
      <c r="D55">
        <v>0.57796685999999997</v>
      </c>
      <c r="E55">
        <v>5.9872670028678554</v>
      </c>
      <c r="H55">
        <f t="shared" si="1"/>
        <v>65.881509429999994</v>
      </c>
      <c r="I55">
        <f t="shared" si="2"/>
        <v>94.722139727908527</v>
      </c>
      <c r="K55">
        <f t="shared" si="3"/>
        <v>0.57796685999999997</v>
      </c>
      <c r="L55">
        <f t="shared" si="0"/>
        <v>1.1750049161484839</v>
      </c>
    </row>
    <row r="56" spans="1:12" x14ac:dyDescent="0.25">
      <c r="A56" s="1">
        <v>54</v>
      </c>
      <c r="B56">
        <v>37.167337099999997</v>
      </c>
      <c r="C56">
        <v>39.55707057293754</v>
      </c>
      <c r="D56">
        <v>1.8393589699999999</v>
      </c>
      <c r="E56">
        <v>7.221047664380003</v>
      </c>
      <c r="H56">
        <f t="shared" si="1"/>
        <v>37.167337099999997</v>
      </c>
      <c r="I56">
        <f t="shared" si="2"/>
        <v>28.051344856448935</v>
      </c>
      <c r="K56">
        <f t="shared" si="3"/>
        <v>1.8393589699999999</v>
      </c>
      <c r="L56">
        <f t="shared" si="0"/>
        <v>1.6402069435334286</v>
      </c>
    </row>
    <row r="57" spans="1:12" x14ac:dyDescent="0.25">
      <c r="A57" s="1">
        <v>55</v>
      </c>
      <c r="B57">
        <v>4.2535091500000002</v>
      </c>
      <c r="C57">
        <v>6.2566905706883382</v>
      </c>
      <c r="D57">
        <v>46.527872610000003</v>
      </c>
      <c r="E57">
        <v>71.12194488320003</v>
      </c>
      <c r="H57">
        <f t="shared" si="1"/>
        <v>4.2535091500000002</v>
      </c>
      <c r="I57">
        <f t="shared" si="2"/>
        <v>1.2710921838434142</v>
      </c>
      <c r="K57">
        <f t="shared" si="3"/>
        <v>46.527872610000003</v>
      </c>
      <c r="L57">
        <f t="shared" si="0"/>
        <v>66.843148057415576</v>
      </c>
    </row>
    <row r="58" spans="1:12" x14ac:dyDescent="0.25">
      <c r="A58" s="1">
        <v>56</v>
      </c>
      <c r="B58">
        <v>4.8035411699999999</v>
      </c>
      <c r="C58">
        <v>9.0117718703000023</v>
      </c>
      <c r="D58">
        <v>171.24491449999999</v>
      </c>
      <c r="E58">
        <v>168.44238000927001</v>
      </c>
      <c r="H58">
        <f t="shared" si="1"/>
        <v>4.8035411699999999</v>
      </c>
      <c r="I58">
        <f t="shared" si="2"/>
        <v>2.4238129625266387</v>
      </c>
      <c r="K58">
        <f t="shared" si="3"/>
        <v>171.24491449999999</v>
      </c>
      <c r="L58">
        <f t="shared" si="0"/>
        <v>213.12309384160366</v>
      </c>
    </row>
    <row r="59" spans="1:12" x14ac:dyDescent="0.25">
      <c r="A59" s="1">
        <v>57</v>
      </c>
      <c r="B59">
        <v>9.0555594799999994</v>
      </c>
      <c r="C59">
        <v>15.18868620526252</v>
      </c>
      <c r="D59">
        <v>1.1911866499999999</v>
      </c>
      <c r="E59">
        <v>20.83070396417499</v>
      </c>
      <c r="H59">
        <f t="shared" si="1"/>
        <v>9.0555594799999994</v>
      </c>
      <c r="I59">
        <f t="shared" si="2"/>
        <v>5.9606307186268017</v>
      </c>
      <c r="K59">
        <f t="shared" si="3"/>
        <v>1.1911866499999999</v>
      </c>
      <c r="L59">
        <f t="shared" si="0"/>
        <v>10.100542766934829</v>
      </c>
    </row>
    <row r="60" spans="1:12" x14ac:dyDescent="0.25">
      <c r="A60" s="1">
        <v>58</v>
      </c>
      <c r="B60">
        <v>44.908001130000002</v>
      </c>
      <c r="C60">
        <v>50.919581187041167</v>
      </c>
      <c r="D60">
        <v>9.5437889899999995</v>
      </c>
      <c r="E60">
        <v>34.850921888917227</v>
      </c>
      <c r="H60">
        <f t="shared" si="1"/>
        <v>44.908001130000002</v>
      </c>
      <c r="I60">
        <f t="shared" si="2"/>
        <v>41.092827372430563</v>
      </c>
      <c r="K60">
        <f t="shared" si="3"/>
        <v>9.5437889899999995</v>
      </c>
      <c r="L60">
        <f t="shared" si="0"/>
        <v>23.058190059123184</v>
      </c>
    </row>
    <row r="61" spans="1:12" x14ac:dyDescent="0.25">
      <c r="A61" s="1">
        <v>59</v>
      </c>
      <c r="B61">
        <v>1.79815689</v>
      </c>
      <c r="C61">
        <v>2.026206144620001</v>
      </c>
      <c r="D61">
        <v>1.7147119399999999</v>
      </c>
      <c r="E61">
        <v>8.5173131940861939</v>
      </c>
      <c r="H61">
        <f t="shared" si="1"/>
        <v>1.79815689</v>
      </c>
      <c r="I61">
        <f t="shared" si="2"/>
        <v>0.16392300863225653</v>
      </c>
      <c r="K61">
        <f t="shared" si="3"/>
        <v>1.7147119399999999</v>
      </c>
      <c r="L61">
        <f t="shared" si="0"/>
        <v>2.1952478874518273</v>
      </c>
    </row>
    <row r="62" spans="1:12" x14ac:dyDescent="0.25">
      <c r="A62" s="1">
        <v>60</v>
      </c>
      <c r="B62">
        <v>3.4328772399999998</v>
      </c>
      <c r="C62">
        <v>6.3350661966250001</v>
      </c>
      <c r="D62">
        <v>94.032946140000007</v>
      </c>
      <c r="E62">
        <v>85.518979154033318</v>
      </c>
      <c r="H62">
        <f t="shared" si="1"/>
        <v>3.4328772399999998</v>
      </c>
      <c r="I62">
        <f t="shared" si="2"/>
        <v>1.2996320594745809</v>
      </c>
      <c r="K62">
        <f t="shared" si="3"/>
        <v>94.032946140000007</v>
      </c>
      <c r="L62">
        <f t="shared" si="0"/>
        <v>86.626694254278902</v>
      </c>
    </row>
    <row r="63" spans="1:12" x14ac:dyDescent="0.25">
      <c r="A63" s="1">
        <v>61</v>
      </c>
      <c r="B63">
        <v>26.346220259999999</v>
      </c>
      <c r="C63">
        <v>25.012687462125019</v>
      </c>
      <c r="D63">
        <v>23.990285780000001</v>
      </c>
      <c r="E63">
        <v>12.2832754333</v>
      </c>
      <c r="H63">
        <f t="shared" si="1"/>
        <v>26.346220259999999</v>
      </c>
      <c r="I63">
        <f t="shared" si="2"/>
        <v>13.61445251666534</v>
      </c>
      <c r="K63">
        <f t="shared" si="3"/>
        <v>23.990285780000001</v>
      </c>
      <c r="L63">
        <f t="shared" si="0"/>
        <v>4.1497473391204798</v>
      </c>
    </row>
    <row r="64" spans="1:12" x14ac:dyDescent="0.25">
      <c r="A64" s="1">
        <v>62</v>
      </c>
      <c r="B64">
        <v>44.656862879999998</v>
      </c>
      <c r="C64">
        <v>51.552388757299987</v>
      </c>
      <c r="D64">
        <v>2.4272492699999999</v>
      </c>
      <c r="E64">
        <v>8.9997629138966655</v>
      </c>
      <c r="H64">
        <f t="shared" si="1"/>
        <v>44.656862879999998</v>
      </c>
      <c r="I64">
        <f t="shared" si="2"/>
        <v>41.854446028463663</v>
      </c>
      <c r="K64">
        <f t="shared" si="3"/>
        <v>2.4272492699999999</v>
      </c>
      <c r="L64">
        <f t="shared" si="0"/>
        <v>2.4181552667076747</v>
      </c>
    </row>
    <row r="65" spans="1:12" x14ac:dyDescent="0.25">
      <c r="A65" s="1">
        <v>63</v>
      </c>
      <c r="B65">
        <v>36.556861099999999</v>
      </c>
      <c r="C65">
        <v>28.024731102470842</v>
      </c>
      <c r="D65">
        <v>66.544820810000004</v>
      </c>
      <c r="E65">
        <v>90.572526228896933</v>
      </c>
      <c r="H65">
        <f t="shared" si="1"/>
        <v>36.556861099999999</v>
      </c>
      <c r="I65">
        <f t="shared" si="2"/>
        <v>16.344614933870112</v>
      </c>
      <c r="K65">
        <f t="shared" si="3"/>
        <v>66.544820810000004</v>
      </c>
      <c r="L65">
        <f t="shared" si="0"/>
        <v>93.788758389440261</v>
      </c>
    </row>
    <row r="66" spans="1:12" x14ac:dyDescent="0.25">
      <c r="A66" s="1">
        <v>64</v>
      </c>
      <c r="B66">
        <v>2.9947472099999999</v>
      </c>
      <c r="C66">
        <v>23.578597186349992</v>
      </c>
      <c r="D66">
        <v>2.2654443799999999</v>
      </c>
      <c r="E66">
        <v>7.7134492922550022</v>
      </c>
      <c r="H66">
        <f t="shared" si="1"/>
        <v>2.9947472099999999</v>
      </c>
      <c r="I66">
        <f t="shared" si="2"/>
        <v>12.371245325345249</v>
      </c>
      <c r="K66">
        <f t="shared" si="3"/>
        <v>2.2654443799999999</v>
      </c>
      <c r="L66">
        <f t="shared" ref="L66:L122" si="6">_xlfn.GAMMA.INV(_xlfn.GAMMA.DIST(E66,$G$5,$G$4,TRUE),$F$5,$F$4)</f>
        <v>1.8433238194372401</v>
      </c>
    </row>
    <row r="67" spans="1:12" x14ac:dyDescent="0.25">
      <c r="A67" s="1">
        <v>65</v>
      </c>
      <c r="B67">
        <v>108.8860617</v>
      </c>
      <c r="C67">
        <v>105.3877315588082</v>
      </c>
      <c r="D67">
        <v>7.3557626899999997</v>
      </c>
      <c r="E67">
        <v>10.029629255254759</v>
      </c>
      <c r="H67">
        <f t="shared" ref="H67:H130" si="7">+B67</f>
        <v>108.8860617</v>
      </c>
      <c r="I67">
        <f t="shared" ref="I67:I130" si="8">_xlfn.GAMMA.INV(_xlfn.GAMMA.DIST(C67,$G$5,$G$4,TRUE),$F$5,$F$4)</f>
        <v>115.32207798605383</v>
      </c>
      <c r="K67">
        <f t="shared" ref="K67:K123" si="9">+D67</f>
        <v>7.3557626899999997</v>
      </c>
      <c r="L67">
        <f t="shared" si="6"/>
        <v>2.9220910847675143</v>
      </c>
    </row>
    <row r="68" spans="1:12" x14ac:dyDescent="0.25">
      <c r="A68" s="1">
        <v>66</v>
      </c>
      <c r="B68">
        <v>12.634041160000001</v>
      </c>
      <c r="C68">
        <v>41.150845727371227</v>
      </c>
      <c r="D68">
        <v>16.900466510000001</v>
      </c>
      <c r="E68">
        <v>9.4390220986516642</v>
      </c>
      <c r="H68">
        <f t="shared" si="7"/>
        <v>12.634041160000001</v>
      </c>
      <c r="I68">
        <f t="shared" si="8"/>
        <v>29.801412444420254</v>
      </c>
      <c r="K68">
        <f t="shared" si="9"/>
        <v>16.900466510000001</v>
      </c>
      <c r="L68">
        <f t="shared" si="6"/>
        <v>2.6284920730485313</v>
      </c>
    </row>
    <row r="69" spans="1:12" x14ac:dyDescent="0.25">
      <c r="A69" s="1">
        <v>67</v>
      </c>
      <c r="B69">
        <v>162.75064750000001</v>
      </c>
      <c r="C69">
        <v>127.9484998616167</v>
      </c>
      <c r="D69">
        <v>2.3982928999999999</v>
      </c>
      <c r="E69">
        <v>9.5445041680499969</v>
      </c>
      <c r="H69">
        <f t="shared" si="7"/>
        <v>162.75064750000001</v>
      </c>
      <c r="I69">
        <f t="shared" si="8"/>
        <v>149.35657173343662</v>
      </c>
      <c r="K69">
        <f t="shared" si="9"/>
        <v>2.3982928999999999</v>
      </c>
      <c r="L69">
        <f t="shared" si="6"/>
        <v>2.6800298914308365</v>
      </c>
    </row>
    <row r="70" spans="1:12" x14ac:dyDescent="0.25">
      <c r="A70" s="1">
        <v>68</v>
      </c>
      <c r="B70">
        <v>386.83090440000001</v>
      </c>
      <c r="C70">
        <v>289.40872204321698</v>
      </c>
      <c r="D70">
        <v>6.0660103200000002</v>
      </c>
      <c r="E70">
        <v>25.495541042738569</v>
      </c>
      <c r="H70">
        <f t="shared" si="7"/>
        <v>386.83090440000001</v>
      </c>
      <c r="I70">
        <f t="shared" si="8"/>
        <v>414.83595449248503</v>
      </c>
      <c r="K70">
        <f t="shared" si="9"/>
        <v>6.0660103200000002</v>
      </c>
      <c r="L70">
        <f t="shared" si="6"/>
        <v>14.041509790365083</v>
      </c>
    </row>
    <row r="71" spans="1:12" x14ac:dyDescent="0.25">
      <c r="A71" s="1">
        <v>69</v>
      </c>
      <c r="B71">
        <v>15.24432073</v>
      </c>
      <c r="C71">
        <v>15.44067858003501</v>
      </c>
      <c r="D71">
        <v>59.25990427</v>
      </c>
      <c r="E71">
        <v>77.455237673061845</v>
      </c>
      <c r="H71">
        <f t="shared" si="7"/>
        <v>15.24432073</v>
      </c>
      <c r="I71">
        <f t="shared" si="8"/>
        <v>6.1287978500679792</v>
      </c>
      <c r="K71">
        <f t="shared" si="9"/>
        <v>59.25990427</v>
      </c>
      <c r="L71">
        <f t="shared" si="6"/>
        <v>75.423715123977246</v>
      </c>
    </row>
    <row r="72" spans="1:12" x14ac:dyDescent="0.25">
      <c r="A72" s="1">
        <v>70</v>
      </c>
      <c r="B72">
        <v>9.2447554800000002</v>
      </c>
      <c r="C72">
        <v>38.006102142145878</v>
      </c>
      <c r="D72">
        <v>1.19058745</v>
      </c>
      <c r="E72">
        <v>7.421335962935002</v>
      </c>
      <c r="H72">
        <f t="shared" si="7"/>
        <v>9.2447554800000002</v>
      </c>
      <c r="I72">
        <f t="shared" si="8"/>
        <v>26.376118315627309</v>
      </c>
      <c r="K72">
        <f t="shared" si="9"/>
        <v>1.19058745</v>
      </c>
      <c r="L72">
        <f t="shared" si="6"/>
        <v>1.7216600338852905</v>
      </c>
    </row>
    <row r="73" spans="1:12" x14ac:dyDescent="0.25">
      <c r="A73" s="1">
        <v>71</v>
      </c>
      <c r="B73">
        <v>49.316110330000001</v>
      </c>
      <c r="C73">
        <v>67.126917028644939</v>
      </c>
      <c r="D73">
        <v>8.4938055899999991</v>
      </c>
      <c r="E73">
        <v>13.31592861164167</v>
      </c>
      <c r="H73">
        <f t="shared" si="7"/>
        <v>49.316110330000001</v>
      </c>
      <c r="I73">
        <f t="shared" si="8"/>
        <v>61.541440563594669</v>
      </c>
      <c r="K73">
        <f t="shared" si="9"/>
        <v>8.4938055899999991</v>
      </c>
      <c r="L73">
        <f t="shared" si="6"/>
        <v>4.7654875921794506</v>
      </c>
    </row>
    <row r="74" spans="1:12" x14ac:dyDescent="0.25">
      <c r="A74" s="1">
        <v>72</v>
      </c>
      <c r="B74">
        <v>2.9743138299999998</v>
      </c>
      <c r="C74">
        <v>9.4111215650466757</v>
      </c>
      <c r="D74">
        <v>51.344335280000003</v>
      </c>
      <c r="E74">
        <v>100.08810532918</v>
      </c>
      <c r="H74">
        <f t="shared" si="7"/>
        <v>2.9743138299999998</v>
      </c>
      <c r="I74">
        <f t="shared" si="8"/>
        <v>2.6149261611510077</v>
      </c>
      <c r="K74">
        <f t="shared" si="9"/>
        <v>51.344335280000003</v>
      </c>
      <c r="L74">
        <f t="shared" si="6"/>
        <v>107.53433253274842</v>
      </c>
    </row>
    <row r="75" spans="1:12" x14ac:dyDescent="0.25">
      <c r="A75" s="1">
        <v>73</v>
      </c>
      <c r="B75">
        <v>5.0945780100000002</v>
      </c>
      <c r="C75">
        <v>5.8875110450950006</v>
      </c>
      <c r="D75">
        <v>163.58942769999999</v>
      </c>
      <c r="E75">
        <v>120.0699998640322</v>
      </c>
      <c r="H75">
        <f t="shared" si="7"/>
        <v>5.0945780100000002</v>
      </c>
      <c r="I75">
        <f t="shared" si="8"/>
        <v>1.1402301201516263</v>
      </c>
      <c r="K75">
        <f t="shared" si="9"/>
        <v>163.58942769999999</v>
      </c>
      <c r="L75">
        <f t="shared" si="6"/>
        <v>137.32387100365128</v>
      </c>
    </row>
    <row r="76" spans="1:12" x14ac:dyDescent="0.25">
      <c r="A76" s="1">
        <v>74</v>
      </c>
      <c r="B76">
        <v>10.77671164</v>
      </c>
      <c r="C76">
        <v>13.29628795233001</v>
      </c>
      <c r="D76">
        <v>8.5932114899999998</v>
      </c>
      <c r="E76">
        <v>16.123457528471661</v>
      </c>
      <c r="H76">
        <f t="shared" si="7"/>
        <v>10.77671164</v>
      </c>
      <c r="I76">
        <f t="shared" si="8"/>
        <v>4.7534809286244792</v>
      </c>
      <c r="K76">
        <f t="shared" si="9"/>
        <v>8.5932114899999998</v>
      </c>
      <c r="L76">
        <f t="shared" si="6"/>
        <v>6.5928505315213313</v>
      </c>
    </row>
    <row r="77" spans="1:12" x14ac:dyDescent="0.25">
      <c r="A77" s="1">
        <v>75</v>
      </c>
      <c r="B77">
        <v>78.112463779999999</v>
      </c>
      <c r="C77">
        <v>70.692204144439515</v>
      </c>
      <c r="D77">
        <v>19.81000405</v>
      </c>
      <c r="E77">
        <v>31.92531466125001</v>
      </c>
      <c r="H77">
        <f t="shared" si="7"/>
        <v>78.112463779999999</v>
      </c>
      <c r="I77">
        <f t="shared" si="8"/>
        <v>66.268548263754425</v>
      </c>
      <c r="K77">
        <f t="shared" si="9"/>
        <v>19.81000405</v>
      </c>
      <c r="L77">
        <f t="shared" si="6"/>
        <v>20.098046553458516</v>
      </c>
    </row>
    <row r="78" spans="1:12" x14ac:dyDescent="0.25">
      <c r="A78" s="1">
        <v>76</v>
      </c>
      <c r="B78">
        <v>7.3706925400000003</v>
      </c>
      <c r="C78">
        <v>9.8942887244300088</v>
      </c>
      <c r="D78">
        <v>58.793109450000003</v>
      </c>
      <c r="E78">
        <v>61.74336163431547</v>
      </c>
      <c r="H78">
        <f t="shared" si="7"/>
        <v>7.3706925400000003</v>
      </c>
      <c r="I78">
        <f t="shared" si="8"/>
        <v>2.8537360109107701</v>
      </c>
      <c r="K78">
        <f t="shared" si="9"/>
        <v>58.793109450000003</v>
      </c>
      <c r="L78">
        <f t="shared" si="6"/>
        <v>54.547753309712078</v>
      </c>
    </row>
    <row r="79" spans="1:12" x14ac:dyDescent="0.25">
      <c r="A79" s="1">
        <v>77</v>
      </c>
      <c r="B79">
        <v>2.3115721900000001</v>
      </c>
      <c r="C79">
        <v>10.168438628900001</v>
      </c>
      <c r="H79">
        <f t="shared" si="7"/>
        <v>2.3115721900000001</v>
      </c>
      <c r="I79">
        <f t="shared" si="8"/>
        <v>2.9928536886986148</v>
      </c>
    </row>
    <row r="80" spans="1:12" x14ac:dyDescent="0.25">
      <c r="A80" s="1">
        <v>78</v>
      </c>
      <c r="B80">
        <v>5.4058924199999998</v>
      </c>
      <c r="C80">
        <v>7.7577454537716592</v>
      </c>
      <c r="H80">
        <f t="shared" si="7"/>
        <v>5.4058924199999998</v>
      </c>
      <c r="I80">
        <f t="shared" si="8"/>
        <v>1.8620668396480007</v>
      </c>
    </row>
    <row r="81" spans="1:9" x14ac:dyDescent="0.25">
      <c r="A81" s="1">
        <v>79</v>
      </c>
      <c r="B81">
        <v>99.363499250000004</v>
      </c>
      <c r="C81">
        <v>95.980970358867452</v>
      </c>
      <c r="H81">
        <f t="shared" si="7"/>
        <v>99.363499250000004</v>
      </c>
      <c r="I81">
        <f t="shared" si="8"/>
        <v>101.56215251385267</v>
      </c>
    </row>
    <row r="82" spans="1:9" x14ac:dyDescent="0.25">
      <c r="A82" s="1">
        <v>80</v>
      </c>
      <c r="B82">
        <v>37.994246939999996</v>
      </c>
      <c r="C82">
        <v>37.79060823350175</v>
      </c>
      <c r="H82">
        <f t="shared" si="7"/>
        <v>37.994246939999996</v>
      </c>
      <c r="I82">
        <f t="shared" si="8"/>
        <v>26.145602330778267</v>
      </c>
    </row>
    <row r="83" spans="1:9" x14ac:dyDescent="0.25">
      <c r="A83" s="1">
        <v>81</v>
      </c>
      <c r="B83">
        <v>36.255791860000002</v>
      </c>
      <c r="C83">
        <v>34.78693392531877</v>
      </c>
      <c r="H83">
        <f t="shared" si="7"/>
        <v>36.255791860000002</v>
      </c>
      <c r="I83">
        <f t="shared" si="8"/>
        <v>22.992210037166014</v>
      </c>
    </row>
    <row r="84" spans="1:9" x14ac:dyDescent="0.25">
      <c r="A84" s="1">
        <v>82</v>
      </c>
      <c r="B84">
        <v>1.20561527</v>
      </c>
      <c r="C84">
        <v>4.3021302564033386</v>
      </c>
      <c r="H84">
        <f t="shared" si="7"/>
        <v>1.20561527</v>
      </c>
      <c r="I84">
        <f t="shared" si="8"/>
        <v>0.64842298507127161</v>
      </c>
    </row>
    <row r="85" spans="1:9" x14ac:dyDescent="0.25">
      <c r="A85" s="1">
        <v>83</v>
      </c>
      <c r="B85">
        <v>4.2233653499999999</v>
      </c>
      <c r="C85">
        <v>6.5792494069966638</v>
      </c>
      <c r="H85">
        <f t="shared" si="7"/>
        <v>4.2233653499999999</v>
      </c>
      <c r="I85">
        <f t="shared" si="8"/>
        <v>1.3902268382969525</v>
      </c>
    </row>
    <row r="86" spans="1:9" x14ac:dyDescent="0.25">
      <c r="A86" s="1">
        <v>84</v>
      </c>
      <c r="B86">
        <v>108.4708993</v>
      </c>
      <c r="C86">
        <v>112.2245327702601</v>
      </c>
      <c r="H86">
        <f t="shared" si="7"/>
        <v>108.4708993</v>
      </c>
      <c r="I86">
        <f t="shared" si="8"/>
        <v>125.49378673605456</v>
      </c>
    </row>
    <row r="87" spans="1:9" x14ac:dyDescent="0.25">
      <c r="A87" s="1">
        <v>85</v>
      </c>
      <c r="B87">
        <v>14.02029529</v>
      </c>
      <c r="C87">
        <v>11.82493281336833</v>
      </c>
      <c r="H87">
        <f t="shared" si="7"/>
        <v>14.02029529</v>
      </c>
      <c r="I87">
        <f t="shared" si="8"/>
        <v>3.886846618579701</v>
      </c>
    </row>
    <row r="88" spans="1:9" x14ac:dyDescent="0.25">
      <c r="A88" s="1">
        <v>86</v>
      </c>
      <c r="B88">
        <v>25.785749079999999</v>
      </c>
      <c r="C88">
        <v>30.59049038447127</v>
      </c>
      <c r="H88">
        <f t="shared" si="7"/>
        <v>25.785749079999999</v>
      </c>
      <c r="I88">
        <f t="shared" si="8"/>
        <v>18.787590027651991</v>
      </c>
    </row>
    <row r="89" spans="1:9" x14ac:dyDescent="0.25">
      <c r="A89" s="1">
        <v>87</v>
      </c>
      <c r="B89">
        <v>9.8228630799999994</v>
      </c>
      <c r="C89">
        <v>16.37579534681857</v>
      </c>
      <c r="H89">
        <f t="shared" si="7"/>
        <v>9.8228630799999994</v>
      </c>
      <c r="I89">
        <f t="shared" si="8"/>
        <v>6.7674044328721745</v>
      </c>
    </row>
    <row r="90" spans="1:9" x14ac:dyDescent="0.25">
      <c r="A90" s="1">
        <v>88</v>
      </c>
      <c r="B90">
        <v>10.406629880000001</v>
      </c>
      <c r="C90">
        <v>9.9779538015645191</v>
      </c>
      <c r="H90">
        <f t="shared" si="7"/>
        <v>10.406629880000001</v>
      </c>
      <c r="I90">
        <f t="shared" si="8"/>
        <v>2.8959171542603768</v>
      </c>
    </row>
    <row r="91" spans="1:9" x14ac:dyDescent="0.25">
      <c r="A91" s="1">
        <v>89</v>
      </c>
      <c r="B91">
        <v>1.82244081</v>
      </c>
      <c r="C91">
        <v>4.5068523342499951</v>
      </c>
      <c r="H91">
        <f t="shared" si="7"/>
        <v>1.82244081</v>
      </c>
      <c r="I91">
        <f t="shared" si="8"/>
        <v>0.70526435981373703</v>
      </c>
    </row>
    <row r="92" spans="1:9" x14ac:dyDescent="0.25">
      <c r="A92" s="1">
        <v>90</v>
      </c>
      <c r="B92">
        <v>39.233572170000002</v>
      </c>
      <c r="C92">
        <v>47.919498654767708</v>
      </c>
      <c r="H92">
        <f t="shared" si="7"/>
        <v>39.233572170000002</v>
      </c>
      <c r="I92">
        <f t="shared" si="8"/>
        <v>37.529174886161947</v>
      </c>
    </row>
    <row r="93" spans="1:9" x14ac:dyDescent="0.25">
      <c r="A93" s="1">
        <v>91</v>
      </c>
      <c r="B93">
        <v>3.9990356600000001</v>
      </c>
      <c r="C93">
        <v>7.340250171839763</v>
      </c>
      <c r="H93">
        <f t="shared" si="7"/>
        <v>3.9990356600000001</v>
      </c>
      <c r="I93">
        <f t="shared" si="8"/>
        <v>1.6884899941591602</v>
      </c>
    </row>
    <row r="94" spans="1:9" x14ac:dyDescent="0.25">
      <c r="A94" s="1">
        <v>92</v>
      </c>
      <c r="B94">
        <v>0.60288286999999996</v>
      </c>
      <c r="C94">
        <v>2.1871328073666669</v>
      </c>
      <c r="H94">
        <f t="shared" si="7"/>
        <v>0.60288286999999996</v>
      </c>
      <c r="I94">
        <f t="shared" si="8"/>
        <v>0.1886641596516074</v>
      </c>
    </row>
    <row r="95" spans="1:9" x14ac:dyDescent="0.25">
      <c r="A95" s="1">
        <v>93</v>
      </c>
      <c r="B95">
        <v>0</v>
      </c>
      <c r="C95">
        <v>3.1995138142728581</v>
      </c>
      <c r="H95">
        <f t="shared" si="7"/>
        <v>0</v>
      </c>
      <c r="I95">
        <f t="shared" si="8"/>
        <v>0.37865392723219238</v>
      </c>
    </row>
    <row r="96" spans="1:9" x14ac:dyDescent="0.25">
      <c r="A96" s="1">
        <v>94</v>
      </c>
      <c r="B96">
        <v>33.823060679999998</v>
      </c>
      <c r="C96">
        <v>63.874351263344188</v>
      </c>
      <c r="H96">
        <f t="shared" si="7"/>
        <v>33.823060679999998</v>
      </c>
      <c r="I96">
        <f t="shared" si="8"/>
        <v>57.294348360580877</v>
      </c>
    </row>
    <row r="97" spans="1:9" x14ac:dyDescent="0.25">
      <c r="A97" s="1">
        <v>95</v>
      </c>
      <c r="B97">
        <v>100.64231359999999</v>
      </c>
      <c r="C97">
        <v>71.797956332575069</v>
      </c>
      <c r="H97">
        <f t="shared" si="7"/>
        <v>100.64231359999999</v>
      </c>
      <c r="I97">
        <f t="shared" si="8"/>
        <v>67.749066776324199</v>
      </c>
    </row>
    <row r="98" spans="1:9" x14ac:dyDescent="0.25">
      <c r="A98" s="1">
        <v>96</v>
      </c>
      <c r="B98">
        <v>3.6436885499999998</v>
      </c>
      <c r="C98">
        <v>10.633825444646661</v>
      </c>
      <c r="H98">
        <f t="shared" ref="H98:H116" si="10">+B98</f>
        <v>3.6436885499999998</v>
      </c>
      <c r="I98">
        <f t="shared" ref="I98:I116" si="11">_xlfn.GAMMA.INV(_xlfn.GAMMA.DIST(C98,$G$5,$G$4,TRUE),$F$5,$F$4)</f>
        <v>3.2348808317496123</v>
      </c>
    </row>
    <row r="99" spans="1:9" x14ac:dyDescent="0.25">
      <c r="A99" s="1">
        <v>97</v>
      </c>
      <c r="B99">
        <v>11.317722420000001</v>
      </c>
      <c r="C99">
        <v>12.144409712571679</v>
      </c>
      <c r="H99">
        <f t="shared" si="10"/>
        <v>11.317722420000001</v>
      </c>
      <c r="I99">
        <f t="shared" si="11"/>
        <v>4.069407560383584</v>
      </c>
    </row>
    <row r="100" spans="1:9" x14ac:dyDescent="0.25">
      <c r="A100" s="1">
        <v>98</v>
      </c>
      <c r="B100">
        <v>6.0932325499999997</v>
      </c>
      <c r="C100">
        <v>5.8597586257833294</v>
      </c>
      <c r="H100">
        <f t="shared" si="10"/>
        <v>6.0932325499999997</v>
      </c>
      <c r="I100">
        <f t="shared" si="11"/>
        <v>1.1306334185714808</v>
      </c>
    </row>
    <row r="101" spans="1:9" x14ac:dyDescent="0.25">
      <c r="A101" s="1">
        <v>99</v>
      </c>
      <c r="B101">
        <v>10.93200173</v>
      </c>
      <c r="C101">
        <v>21.72268228251416</v>
      </c>
      <c r="H101">
        <f t="shared" si="10"/>
        <v>10.93200173</v>
      </c>
      <c r="I101">
        <f t="shared" si="11"/>
        <v>10.820901403719713</v>
      </c>
    </row>
    <row r="102" spans="1:9" x14ac:dyDescent="0.25">
      <c r="A102" s="1">
        <v>100</v>
      </c>
      <c r="B102">
        <v>35.073869139999999</v>
      </c>
      <c r="C102">
        <v>42.003887281700059</v>
      </c>
      <c r="H102">
        <f t="shared" si="10"/>
        <v>35.073869139999999</v>
      </c>
      <c r="I102">
        <f t="shared" si="11"/>
        <v>30.749582475177704</v>
      </c>
    </row>
    <row r="103" spans="1:9" x14ac:dyDescent="0.25">
      <c r="A103" s="1">
        <v>101</v>
      </c>
      <c r="B103">
        <v>6.0794708399999999</v>
      </c>
      <c r="C103">
        <v>18.390460182635579</v>
      </c>
      <c r="H103">
        <f t="shared" si="10"/>
        <v>6.0794708399999999</v>
      </c>
      <c r="I103">
        <f t="shared" si="11"/>
        <v>8.2176626677903055</v>
      </c>
    </row>
    <row r="104" spans="1:9" x14ac:dyDescent="0.25">
      <c r="A104" s="1">
        <v>102</v>
      </c>
      <c r="B104">
        <v>10.317224299999999</v>
      </c>
      <c r="C104">
        <v>45.115822699619947</v>
      </c>
      <c r="H104">
        <f t="shared" si="10"/>
        <v>10.317224299999999</v>
      </c>
      <c r="I104">
        <f t="shared" si="11"/>
        <v>34.273052280788939</v>
      </c>
    </row>
    <row r="105" spans="1:9" x14ac:dyDescent="0.25">
      <c r="A105" s="1">
        <v>103</v>
      </c>
      <c r="B105">
        <v>0</v>
      </c>
      <c r="C105">
        <v>3.923049825360001</v>
      </c>
      <c r="H105">
        <f t="shared" si="10"/>
        <v>0</v>
      </c>
      <c r="I105">
        <f t="shared" si="11"/>
        <v>0.54864790830034904</v>
      </c>
    </row>
    <row r="106" spans="1:9" x14ac:dyDescent="0.25">
      <c r="A106" s="1">
        <v>104</v>
      </c>
      <c r="B106">
        <v>14.08840659</v>
      </c>
      <c r="C106">
        <v>13.20422862825999</v>
      </c>
      <c r="H106">
        <f t="shared" si="10"/>
        <v>14.08840659</v>
      </c>
      <c r="I106">
        <f t="shared" si="11"/>
        <v>4.6973540196967098</v>
      </c>
    </row>
    <row r="107" spans="1:9" x14ac:dyDescent="0.25">
      <c r="A107" s="1">
        <v>105</v>
      </c>
      <c r="B107">
        <v>6.9335305500000004</v>
      </c>
      <c r="C107">
        <v>35.974829974871639</v>
      </c>
      <c r="H107">
        <f t="shared" si="10"/>
        <v>6.9335305500000004</v>
      </c>
      <c r="I107">
        <f t="shared" si="11"/>
        <v>24.225739264087842</v>
      </c>
    </row>
    <row r="108" spans="1:9" x14ac:dyDescent="0.25">
      <c r="A108" s="1">
        <v>106</v>
      </c>
      <c r="B108">
        <v>61.7007634</v>
      </c>
      <c r="C108">
        <v>75.551334299043944</v>
      </c>
      <c r="H108">
        <f t="shared" si="10"/>
        <v>61.7007634</v>
      </c>
      <c r="I108">
        <f t="shared" si="11"/>
        <v>72.822787823067515</v>
      </c>
    </row>
    <row r="109" spans="1:9" x14ac:dyDescent="0.25">
      <c r="A109" s="1">
        <v>107</v>
      </c>
      <c r="B109">
        <v>1.82721936</v>
      </c>
      <c r="C109">
        <v>13.414643261529999</v>
      </c>
      <c r="H109">
        <f t="shared" si="10"/>
        <v>1.82721936</v>
      </c>
      <c r="I109">
        <f t="shared" si="11"/>
        <v>4.8260039307545393</v>
      </c>
    </row>
    <row r="110" spans="1:9" x14ac:dyDescent="0.25">
      <c r="A110" s="1">
        <v>108</v>
      </c>
      <c r="B110">
        <v>3.7064423500000001</v>
      </c>
      <c r="C110">
        <v>5.4191216314552317</v>
      </c>
      <c r="H110">
        <f t="shared" si="10"/>
        <v>3.7064423500000001</v>
      </c>
      <c r="I110">
        <f t="shared" si="11"/>
        <v>0.98285562388876224</v>
      </c>
    </row>
    <row r="111" spans="1:9" x14ac:dyDescent="0.25">
      <c r="A111" s="1">
        <v>109</v>
      </c>
      <c r="B111">
        <v>18.09848835</v>
      </c>
      <c r="C111">
        <v>14.62611178670668</v>
      </c>
      <c r="H111">
        <f t="shared" si="10"/>
        <v>18.09848835</v>
      </c>
      <c r="I111">
        <f t="shared" si="11"/>
        <v>5.5913639607519956</v>
      </c>
    </row>
    <row r="112" spans="1:9" x14ac:dyDescent="0.25">
      <c r="A112" s="1">
        <v>110</v>
      </c>
      <c r="B112">
        <v>25.61309829</v>
      </c>
      <c r="C112">
        <v>90.600025637145606</v>
      </c>
      <c r="H112">
        <f t="shared" si="10"/>
        <v>25.61309829</v>
      </c>
      <c r="I112">
        <f t="shared" si="11"/>
        <v>93.828007088341536</v>
      </c>
    </row>
    <row r="113" spans="1:9" x14ac:dyDescent="0.25">
      <c r="A113" s="1">
        <v>111</v>
      </c>
      <c r="B113">
        <v>0</v>
      </c>
      <c r="C113">
        <v>1.790694776418333</v>
      </c>
      <c r="H113">
        <f t="shared" si="10"/>
        <v>0</v>
      </c>
      <c r="I113">
        <f t="shared" si="11"/>
        <v>0.13055142852171159</v>
      </c>
    </row>
    <row r="114" spans="1:9" x14ac:dyDescent="0.25">
      <c r="A114" s="1">
        <v>112</v>
      </c>
      <c r="B114">
        <v>44.47152801</v>
      </c>
      <c r="C114">
        <v>45.036016731325851</v>
      </c>
      <c r="H114">
        <f t="shared" si="10"/>
        <v>44.47152801</v>
      </c>
      <c r="I114">
        <f t="shared" si="11"/>
        <v>34.181470752808863</v>
      </c>
    </row>
    <row r="115" spans="1:9" x14ac:dyDescent="0.25">
      <c r="A115" s="1">
        <v>113</v>
      </c>
      <c r="B115">
        <v>82.409633979999995</v>
      </c>
      <c r="C115">
        <v>80.993172410229676</v>
      </c>
      <c r="H115">
        <f t="shared" si="10"/>
        <v>82.409633979999995</v>
      </c>
      <c r="I115">
        <f t="shared" si="11"/>
        <v>80.302931485325402</v>
      </c>
    </row>
    <row r="116" spans="1:9" x14ac:dyDescent="0.25">
      <c r="A116" s="1">
        <v>114</v>
      </c>
      <c r="B116">
        <v>386.58377200000001</v>
      </c>
      <c r="C116">
        <v>280.08527707544039</v>
      </c>
      <c r="H116">
        <f t="shared" si="10"/>
        <v>386.58377200000001</v>
      </c>
      <c r="I116">
        <f t="shared" si="11"/>
        <v>398.90989434374052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2023-07-25T04:54:04Z</dcterms:created>
  <dcterms:modified xsi:type="dcterms:W3CDTF">2023-07-25T09:10:20Z</dcterms:modified>
</cp:coreProperties>
</file>